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78.xml" ContentType="application/vnd.openxmlformats-officedocument.spreadsheetml.worksheet+xml"/>
  <Override PartName="/xl/worksheets/sheet279.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83.xml" ContentType="application/vnd.openxmlformats-officedocument.spreadsheetml.worksheet+xml"/>
  <Override PartName="/xl/worksheets/sheet284.xml" ContentType="application/vnd.openxmlformats-officedocument.spreadsheetml.worksheet+xml"/>
  <Override PartName="/xl/worksheets/sheet285.xml" ContentType="application/vnd.openxmlformats-officedocument.spreadsheetml.worksheet+xml"/>
  <Override PartName="/xl/worksheets/sheet286.xml" ContentType="application/vnd.openxmlformats-officedocument.spreadsheetml.worksheet+xml"/>
  <Override PartName="/xl/worksheets/sheet287.xml" ContentType="application/vnd.openxmlformats-officedocument.spreadsheetml.worksheet+xml"/>
  <Override PartName="/xl/worksheets/sheet288.xml" ContentType="application/vnd.openxmlformats-officedocument.spreadsheetml.worksheet+xml"/>
  <Override PartName="/xl/worksheets/sheet289.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293.xml" ContentType="application/vnd.openxmlformats-officedocument.spreadsheetml.worksheet+xml"/>
  <Override PartName="/xl/worksheets/sheet294.xml" ContentType="application/vnd.openxmlformats-officedocument.spreadsheetml.worksheet+xml"/>
  <Override PartName="/xl/worksheets/sheet295.xml" ContentType="application/vnd.openxmlformats-officedocument.spreadsheetml.worksheet+xml"/>
  <Override PartName="/xl/worksheets/sheet296.xml" ContentType="application/vnd.openxmlformats-officedocument.spreadsheetml.worksheet+xml"/>
  <Override PartName="/xl/worksheets/sheet297.xml" ContentType="application/vnd.openxmlformats-officedocument.spreadsheetml.worksheet+xml"/>
  <Override PartName="/xl/worksheets/sheet298.xml" ContentType="application/vnd.openxmlformats-officedocument.spreadsheetml.worksheet+xml"/>
  <Override PartName="/xl/worksheets/sheet299.xml" ContentType="application/vnd.openxmlformats-officedocument.spreadsheetml.worksheet+xml"/>
  <Override PartName="/xl/worksheets/sheet300.xml" ContentType="application/vnd.openxmlformats-officedocument.spreadsheetml.worksheet+xml"/>
  <Override PartName="/xl/worksheets/sheet301.xml" ContentType="application/vnd.openxmlformats-officedocument.spreadsheetml.worksheet+xml"/>
  <Override PartName="/xl/worksheets/sheet302.xml" ContentType="application/vnd.openxmlformats-officedocument.spreadsheetml.worksheet+xml"/>
  <Override PartName="/xl/worksheets/sheet303.xml" ContentType="application/vnd.openxmlformats-officedocument.spreadsheetml.worksheet+xml"/>
  <Override PartName="/xl/worksheets/sheet304.xml" ContentType="application/vnd.openxmlformats-officedocument.spreadsheetml.worksheet+xml"/>
  <Override PartName="/xl/worksheets/sheet305.xml" ContentType="application/vnd.openxmlformats-officedocument.spreadsheetml.worksheet+xml"/>
  <Override PartName="/xl/worksheets/sheet306.xml" ContentType="application/vnd.openxmlformats-officedocument.spreadsheetml.worksheet+xml"/>
  <Override PartName="/xl/worksheets/sheet307.xml" ContentType="application/vnd.openxmlformats-officedocument.spreadsheetml.worksheet+xml"/>
  <Override PartName="/xl/worksheets/sheet308.xml" ContentType="application/vnd.openxmlformats-officedocument.spreadsheetml.worksheet+xml"/>
  <Override PartName="/xl/worksheets/sheet309.xml" ContentType="application/vnd.openxmlformats-officedocument.spreadsheetml.worksheet+xml"/>
  <Override PartName="/xl/worksheets/sheet310.xml" ContentType="application/vnd.openxmlformats-officedocument.spreadsheetml.worksheet+xml"/>
  <Override PartName="/xl/worksheets/sheet311.xml" ContentType="application/vnd.openxmlformats-officedocument.spreadsheetml.worksheet+xml"/>
  <Override PartName="/xl/worksheets/sheet312.xml" ContentType="application/vnd.openxmlformats-officedocument.spreadsheetml.worksheet+xml"/>
  <Override PartName="/xl/worksheets/sheet313.xml" ContentType="application/vnd.openxmlformats-officedocument.spreadsheetml.worksheet+xml"/>
  <Override PartName="/xl/worksheets/sheet314.xml" ContentType="application/vnd.openxmlformats-officedocument.spreadsheetml.worksheet+xml"/>
  <Override PartName="/xl/worksheets/sheet315.xml" ContentType="application/vnd.openxmlformats-officedocument.spreadsheetml.worksheet+xml"/>
  <Override PartName="/xl/worksheets/sheet316.xml" ContentType="application/vnd.openxmlformats-officedocument.spreadsheetml.worksheet+xml"/>
  <Override PartName="/xl/worksheets/sheet317.xml" ContentType="application/vnd.openxmlformats-officedocument.spreadsheetml.worksheet+xml"/>
  <Override PartName="/xl/worksheets/sheet318.xml" ContentType="application/vnd.openxmlformats-officedocument.spreadsheetml.worksheet+xml"/>
  <Override PartName="/xl/worksheets/sheet319.xml" ContentType="application/vnd.openxmlformats-officedocument.spreadsheetml.worksheet+xml"/>
  <Override PartName="/xl/worksheets/sheet320.xml" ContentType="application/vnd.openxmlformats-officedocument.spreadsheetml.worksheet+xml"/>
  <Override PartName="/xl/worksheets/sheet321.xml" ContentType="application/vnd.openxmlformats-officedocument.spreadsheetml.worksheet+xml"/>
  <Override PartName="/xl/worksheets/sheet322.xml" ContentType="application/vnd.openxmlformats-officedocument.spreadsheetml.worksheet+xml"/>
  <Override PartName="/xl/worksheets/sheet323.xml" ContentType="application/vnd.openxmlformats-officedocument.spreadsheetml.worksheet+xml"/>
  <Override PartName="/xl/worksheets/sheet324.xml" ContentType="application/vnd.openxmlformats-officedocument.spreadsheetml.worksheet+xml"/>
  <Override PartName="/xl/worksheets/sheet325.xml" ContentType="application/vnd.openxmlformats-officedocument.spreadsheetml.worksheet+xml"/>
  <Override PartName="/xl/worksheets/sheet326.xml" ContentType="application/vnd.openxmlformats-officedocument.spreadsheetml.worksheet+xml"/>
  <Override PartName="/xl/worksheets/sheet327.xml" ContentType="application/vnd.openxmlformats-officedocument.spreadsheetml.worksheet+xml"/>
  <Override PartName="/xl/worksheets/sheet328.xml" ContentType="application/vnd.openxmlformats-officedocument.spreadsheetml.worksheet+xml"/>
  <Override PartName="/xl/worksheets/sheet329.xml" ContentType="application/vnd.openxmlformats-officedocument.spreadsheetml.worksheet+xml"/>
  <Override PartName="/xl/worksheets/sheet330.xml" ContentType="application/vnd.openxmlformats-officedocument.spreadsheetml.worksheet+xml"/>
  <Override PartName="/xl/worksheets/sheet331.xml" ContentType="application/vnd.openxmlformats-officedocument.spreadsheetml.worksheet+xml"/>
  <Override PartName="/xl/worksheets/sheet332.xml" ContentType="application/vnd.openxmlformats-officedocument.spreadsheetml.worksheet+xml"/>
  <Override PartName="/xl/worksheets/sheet333.xml" ContentType="application/vnd.openxmlformats-officedocument.spreadsheetml.worksheet+xml"/>
  <Override PartName="/xl/worksheets/sheet334.xml" ContentType="application/vnd.openxmlformats-officedocument.spreadsheetml.worksheet+xml"/>
  <Override PartName="/xl/worksheets/sheet335.xml" ContentType="application/vnd.openxmlformats-officedocument.spreadsheetml.worksheet+xml"/>
  <Override PartName="/xl/worksheets/sheet336.xml" ContentType="application/vnd.openxmlformats-officedocument.spreadsheetml.worksheet+xml"/>
  <Override PartName="/xl/worksheets/sheet337.xml" ContentType="application/vnd.openxmlformats-officedocument.spreadsheetml.worksheet+xml"/>
  <Override PartName="/xl/worksheets/sheet338.xml" ContentType="application/vnd.openxmlformats-officedocument.spreadsheetml.worksheet+xml"/>
  <Override PartName="/xl/worksheets/sheet339.xml" ContentType="application/vnd.openxmlformats-officedocument.spreadsheetml.worksheet+xml"/>
  <Override PartName="/xl/worksheets/sheet340.xml" ContentType="application/vnd.openxmlformats-officedocument.spreadsheetml.worksheet+xml"/>
  <Override PartName="/xl/worksheets/sheet341.xml" ContentType="application/vnd.openxmlformats-officedocument.spreadsheetml.worksheet+xml"/>
  <Override PartName="/xl/worksheets/sheet342.xml" ContentType="application/vnd.openxmlformats-officedocument.spreadsheetml.worksheet+xml"/>
  <Override PartName="/xl/worksheets/sheet343.xml" ContentType="application/vnd.openxmlformats-officedocument.spreadsheetml.worksheet+xml"/>
  <Override PartName="/xl/worksheets/sheet344.xml" ContentType="application/vnd.openxmlformats-officedocument.spreadsheetml.worksheet+xml"/>
  <Override PartName="/xl/worksheets/sheet345.xml" ContentType="application/vnd.openxmlformats-officedocument.spreadsheetml.worksheet+xml"/>
  <Override PartName="/xl/worksheets/sheet346.xml" ContentType="application/vnd.openxmlformats-officedocument.spreadsheetml.worksheet+xml"/>
  <Override PartName="/xl/worksheets/sheet347.xml" ContentType="application/vnd.openxmlformats-officedocument.spreadsheetml.worksheet+xml"/>
  <Override PartName="/xl/worksheets/sheet348.xml" ContentType="application/vnd.openxmlformats-officedocument.spreadsheetml.worksheet+xml"/>
  <Override PartName="/xl/worksheets/sheet349.xml" ContentType="application/vnd.openxmlformats-officedocument.spreadsheetml.worksheet+xml"/>
  <Override PartName="/xl/worksheets/sheet350.xml" ContentType="application/vnd.openxmlformats-officedocument.spreadsheetml.worksheet+xml"/>
  <Override PartName="/xl/worksheets/sheet351.xml" ContentType="application/vnd.openxmlformats-officedocument.spreadsheetml.worksheet+xml"/>
  <Override PartName="/xl/worksheets/sheet352.xml" ContentType="application/vnd.openxmlformats-officedocument.spreadsheetml.worksheet+xml"/>
  <Override PartName="/xl/worksheets/sheet353.xml" ContentType="application/vnd.openxmlformats-officedocument.spreadsheetml.worksheet+xml"/>
  <Override PartName="/xl/worksheets/sheet354.xml" ContentType="application/vnd.openxmlformats-officedocument.spreadsheetml.worksheet+xml"/>
  <Override PartName="/xl/worksheets/sheet355.xml" ContentType="application/vnd.openxmlformats-officedocument.spreadsheetml.worksheet+xml"/>
  <Override PartName="/xl/worksheets/sheet356.xml" ContentType="application/vnd.openxmlformats-officedocument.spreadsheetml.worksheet+xml"/>
  <Override PartName="/xl/worksheets/sheet357.xml" ContentType="application/vnd.openxmlformats-officedocument.spreadsheetml.worksheet+xml"/>
  <Override PartName="/xl/worksheets/sheet358.xml" ContentType="application/vnd.openxmlformats-officedocument.spreadsheetml.worksheet+xml"/>
  <Override PartName="/xl/worksheets/sheet359.xml" ContentType="application/vnd.openxmlformats-officedocument.spreadsheetml.worksheet+xml"/>
  <Override PartName="/xl/worksheets/sheet360.xml" ContentType="application/vnd.openxmlformats-officedocument.spreadsheetml.worksheet+xml"/>
  <Override PartName="/xl/worksheets/sheet361.xml" ContentType="application/vnd.openxmlformats-officedocument.spreadsheetml.worksheet+xml"/>
  <Override PartName="/xl/worksheets/sheet362.xml" ContentType="application/vnd.openxmlformats-officedocument.spreadsheetml.worksheet+xml"/>
  <Override PartName="/xl/worksheets/sheet363.xml" ContentType="application/vnd.openxmlformats-officedocument.spreadsheetml.worksheet+xml"/>
  <Override PartName="/xl/worksheets/sheet364.xml" ContentType="application/vnd.openxmlformats-officedocument.spreadsheetml.worksheet+xml"/>
  <Override PartName="/xl/worksheets/sheet365.xml" ContentType="application/vnd.openxmlformats-officedocument.spreadsheetml.worksheet+xml"/>
  <Override PartName="/xl/worksheets/sheet366.xml" ContentType="application/vnd.openxmlformats-officedocument.spreadsheetml.worksheet+xml"/>
  <Override PartName="/xl/worksheets/sheet367.xml" ContentType="application/vnd.openxmlformats-officedocument.spreadsheetml.worksheet+xml"/>
  <Override PartName="/xl/worksheets/sheet368.xml" ContentType="application/vnd.openxmlformats-officedocument.spreadsheetml.worksheet+xml"/>
  <Override PartName="/xl/worksheets/sheet369.xml" ContentType="application/vnd.openxmlformats-officedocument.spreadsheetml.worksheet+xml"/>
  <Override PartName="/xl/worksheets/sheet370.xml" ContentType="application/vnd.openxmlformats-officedocument.spreadsheetml.worksheet+xml"/>
  <Override PartName="/xl/worksheets/sheet371.xml" ContentType="application/vnd.openxmlformats-officedocument.spreadsheetml.worksheet+xml"/>
  <Override PartName="/xl/worksheets/sheet372.xml" ContentType="application/vnd.openxmlformats-officedocument.spreadsheetml.worksheet+xml"/>
  <Override PartName="/xl/worksheets/sheet373.xml" ContentType="application/vnd.openxmlformats-officedocument.spreadsheetml.worksheet+xml"/>
  <Override PartName="/xl/worksheets/sheet374.xml" ContentType="application/vnd.openxmlformats-officedocument.spreadsheetml.worksheet+xml"/>
  <Override PartName="/xl/worksheets/sheet375.xml" ContentType="application/vnd.openxmlformats-officedocument.spreadsheetml.worksheet+xml"/>
  <Override PartName="/xl/worksheets/sheet376.xml" ContentType="application/vnd.openxmlformats-officedocument.spreadsheetml.worksheet+xml"/>
  <Override PartName="/xl/worksheets/sheet377.xml" ContentType="application/vnd.openxmlformats-officedocument.spreadsheetml.worksheet+xml"/>
  <Override PartName="/xl/worksheets/sheet378.xml" ContentType="application/vnd.openxmlformats-officedocument.spreadsheetml.worksheet+xml"/>
  <Override PartName="/xl/worksheets/sheet379.xml" ContentType="application/vnd.openxmlformats-officedocument.spreadsheetml.worksheet+xml"/>
  <Override PartName="/xl/worksheets/sheet380.xml" ContentType="application/vnd.openxmlformats-officedocument.spreadsheetml.worksheet+xml"/>
  <Override PartName="/xl/worksheets/sheet381.xml" ContentType="application/vnd.openxmlformats-officedocument.spreadsheetml.worksheet+xml"/>
  <Override PartName="/xl/worksheets/sheet382.xml" ContentType="application/vnd.openxmlformats-officedocument.spreadsheetml.worksheet+xml"/>
  <Override PartName="/xl/worksheets/sheet383.xml" ContentType="application/vnd.openxmlformats-officedocument.spreadsheetml.worksheet+xml"/>
  <Override PartName="/xl/worksheets/sheet384.xml" ContentType="application/vnd.openxmlformats-officedocument.spreadsheetml.worksheet+xml"/>
  <Override PartName="/xl/worksheets/sheet385.xml" ContentType="application/vnd.openxmlformats-officedocument.spreadsheetml.worksheet+xml"/>
  <Override PartName="/xl/worksheets/sheet386.xml" ContentType="application/vnd.openxmlformats-officedocument.spreadsheetml.worksheet+xml"/>
  <Override PartName="/xl/worksheets/sheet387.xml" ContentType="application/vnd.openxmlformats-officedocument.spreadsheetml.worksheet+xml"/>
  <Override PartName="/xl/worksheets/sheet388.xml" ContentType="application/vnd.openxmlformats-officedocument.spreadsheetml.worksheet+xml"/>
  <Override PartName="/xl/worksheets/sheet389.xml" ContentType="application/vnd.openxmlformats-officedocument.spreadsheetml.worksheet+xml"/>
  <Override PartName="/xl/worksheets/sheet390.xml" ContentType="application/vnd.openxmlformats-officedocument.spreadsheetml.worksheet+xml"/>
  <Override PartName="/xl/worksheets/sheet391.xml" ContentType="application/vnd.openxmlformats-officedocument.spreadsheetml.worksheet+xml"/>
  <Override PartName="/xl/worksheets/sheet392.xml" ContentType="application/vnd.openxmlformats-officedocument.spreadsheetml.worksheet+xml"/>
  <Override PartName="/xl/worksheets/sheet393.xml" ContentType="application/vnd.openxmlformats-officedocument.spreadsheetml.worksheet+xml"/>
  <Override PartName="/xl/worksheets/sheet394.xml" ContentType="application/vnd.openxmlformats-officedocument.spreadsheetml.worksheet+xml"/>
  <Override PartName="/xl/worksheets/sheet395.xml" ContentType="application/vnd.openxmlformats-officedocument.spreadsheetml.worksheet+xml"/>
  <Override PartName="/xl/worksheets/sheet3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DieseArbeitsmappe" defaultThemeVersion="166925"/>
  <mc:AlternateContent xmlns:mc="http://schemas.openxmlformats.org/markup-compatibility/2006">
    <mc:Choice Requires="x15">
      <x15ac:absPath xmlns:x15ac="http://schemas.microsoft.com/office/spreadsheetml/2010/11/ac" url="C:\Users\damia\Downloads\"/>
    </mc:Choice>
  </mc:AlternateContent>
  <xr:revisionPtr revIDLastSave="0" documentId="13_ncr:1_{13B65C22-2B3C-487C-BECF-75FBE5C7F36B}" xr6:coauthVersionLast="47" xr6:coauthVersionMax="47" xr10:uidLastSave="{00000000-0000-0000-0000-000000000000}"/>
  <bookViews>
    <workbookView xWindow="28770" yWindow="165" windowWidth="23040" windowHeight="20010" activeTab="3" xr2:uid="{00000000-000D-0000-FFFF-FFFF00000000}"/>
  </bookViews>
  <sheets>
    <sheet name="Tabelle1" sheetId="396" r:id="rId1"/>
    <sheet name="09340048" sheetId="1" r:id="rId2"/>
    <sheet name="09340049" sheetId="2" r:id="rId3"/>
    <sheet name="09340050" sheetId="3" r:id="rId4"/>
    <sheet name="09340051" sheetId="4" r:id="rId5"/>
    <sheet name="09340052" sheetId="5" r:id="rId6"/>
    <sheet name="09340053" sheetId="6" r:id="rId7"/>
    <sheet name="09340054" sheetId="7" r:id="rId8"/>
    <sheet name="09340056" sheetId="8" r:id="rId9"/>
    <sheet name="09340585" sheetId="9" r:id="rId10"/>
    <sheet name="09340611" sheetId="10" r:id="rId11"/>
    <sheet name="09340612" sheetId="11" r:id="rId12"/>
    <sheet name="09340613" sheetId="12" r:id="rId13"/>
    <sheet name="09342379" sheetId="13" r:id="rId14"/>
    <sheet name="09342380" sheetId="14" r:id="rId15"/>
    <sheet name="09342381" sheetId="15" r:id="rId16"/>
    <sheet name="09342382" sheetId="16" r:id="rId17"/>
    <sheet name="09342384" sheetId="17" r:id="rId18"/>
    <sheet name="09342385" sheetId="18" r:id="rId19"/>
    <sheet name="09342386" sheetId="19" r:id="rId20"/>
    <sheet name="09342387" sheetId="20" r:id="rId21"/>
    <sheet name="09342668" sheetId="21" r:id="rId22"/>
    <sheet name="09342668_1" sheetId="22" r:id="rId23"/>
    <sheet name="09342669" sheetId="23" r:id="rId24"/>
    <sheet name="09342670" sheetId="24" r:id="rId25"/>
    <sheet name="09342671" sheetId="25" r:id="rId26"/>
    <sheet name="09342829" sheetId="26" r:id="rId27"/>
    <sheet name="09342831" sheetId="27" r:id="rId28"/>
    <sheet name="09342832" sheetId="28" r:id="rId29"/>
    <sheet name="09342833" sheetId="29" r:id="rId30"/>
    <sheet name="09342834" sheetId="30" r:id="rId31"/>
    <sheet name="09342838" sheetId="31" r:id="rId32"/>
    <sheet name="09342839" sheetId="32" r:id="rId33"/>
    <sheet name="09342840" sheetId="33" r:id="rId34"/>
    <sheet name="09343175" sheetId="34" r:id="rId35"/>
    <sheet name="09345300" sheetId="35" r:id="rId36"/>
    <sheet name="09345333" sheetId="36" r:id="rId37"/>
    <sheet name="09345333_1" sheetId="37" r:id="rId38"/>
    <sheet name="09345334" sheetId="38" r:id="rId39"/>
    <sheet name="09345335" sheetId="39" r:id="rId40"/>
    <sheet name="09345336" sheetId="40" r:id="rId41"/>
    <sheet name="09345337" sheetId="41" r:id="rId42"/>
    <sheet name="09345338" sheetId="42" r:id="rId43"/>
    <sheet name="09345339" sheetId="43" r:id="rId44"/>
    <sheet name="09345340" sheetId="44" r:id="rId45"/>
    <sheet name="09345341" sheetId="45" r:id="rId46"/>
    <sheet name="09345342" sheetId="46" r:id="rId47"/>
    <sheet name="09345342_1" sheetId="47" r:id="rId48"/>
    <sheet name="09345455" sheetId="48" r:id="rId49"/>
    <sheet name="09345487" sheetId="49" r:id="rId50"/>
    <sheet name="09345488" sheetId="50" r:id="rId51"/>
    <sheet name="09345577" sheetId="51" r:id="rId52"/>
    <sheet name="09345819" sheetId="52" r:id="rId53"/>
    <sheet name="09345820" sheetId="53" r:id="rId54"/>
    <sheet name="09345821" sheetId="54" r:id="rId55"/>
    <sheet name="09340048SE03" sheetId="55" r:id="rId56"/>
    <sheet name="09340049SE02" sheetId="56" r:id="rId57"/>
    <sheet name="09340052SE02" sheetId="57" r:id="rId58"/>
    <sheet name="09340053RR02" sheetId="58" r:id="rId59"/>
    <sheet name="09340053SE01" sheetId="59" r:id="rId60"/>
    <sheet name="09340054SE01" sheetId="60" r:id="rId61"/>
    <sheet name="09340054SE02" sheetId="61" r:id="rId62"/>
    <sheet name="09340056GA04" sheetId="62" r:id="rId63"/>
    <sheet name="09340056GA06" sheetId="63" r:id="rId64"/>
    <sheet name="09340056NN01" sheetId="64" r:id="rId65"/>
    <sheet name="09340056SE02" sheetId="65" r:id="rId66"/>
    <sheet name="09340056SE03" sheetId="66" r:id="rId67"/>
    <sheet name="09340056SE05" sheetId="67" r:id="rId68"/>
    <sheet name="09340585GA01" sheetId="68" r:id="rId69"/>
    <sheet name="09340585GA02" sheetId="69" r:id="rId70"/>
    <sheet name="09340585GA04" sheetId="70" r:id="rId71"/>
    <sheet name="09340585GA06" sheetId="71" r:id="rId72"/>
    <sheet name="09340585GA08" sheetId="72" r:id="rId73"/>
    <sheet name="09340585GA09" sheetId="73" r:id="rId74"/>
    <sheet name="09340585GA10" sheetId="74" r:id="rId75"/>
    <sheet name="09340585NN05" sheetId="75" r:id="rId76"/>
    <sheet name="09340585NN11" sheetId="76" r:id="rId77"/>
    <sheet name="09340585RR03" sheetId="77" r:id="rId78"/>
    <sheet name="09340585RR07" sheetId="78" r:id="rId79"/>
    <sheet name="09340611RS03" sheetId="79" r:id="rId80"/>
    <sheet name="09340611SE02" sheetId="80" r:id="rId81"/>
    <sheet name="09342380GA01" sheetId="81" r:id="rId82"/>
    <sheet name="09342380GA03" sheetId="82" r:id="rId83"/>
    <sheet name="09342380GA04" sheetId="83" r:id="rId84"/>
    <sheet name="09342380GA05" sheetId="84" r:id="rId85"/>
    <sheet name="09342380GA06" sheetId="85" r:id="rId86"/>
    <sheet name="09342380GA07" sheetId="86" r:id="rId87"/>
    <sheet name="09342380GA08" sheetId="87" r:id="rId88"/>
    <sheet name="09342380GA09" sheetId="88" r:id="rId89"/>
    <sheet name="09342380GA10" sheetId="89" r:id="rId90"/>
    <sheet name="09342380GA11" sheetId="90" r:id="rId91"/>
    <sheet name="09342380GA12" sheetId="91" r:id="rId92"/>
    <sheet name="09342380GA13" sheetId="92" r:id="rId93"/>
    <sheet name="09342380GA14" sheetId="93" r:id="rId94"/>
    <sheet name="09342380GA15" sheetId="94" r:id="rId95"/>
    <sheet name="09342380GA17" sheetId="95" r:id="rId96"/>
    <sheet name="09342380GA18" sheetId="96" r:id="rId97"/>
    <sheet name="09342380GA20" sheetId="97" r:id="rId98"/>
    <sheet name="09342380NN02" sheetId="98" r:id="rId99"/>
    <sheet name="09342380NN16" sheetId="99" r:id="rId100"/>
    <sheet name="09342380NN19" sheetId="100" r:id="rId101"/>
    <sheet name="09342380NN21" sheetId="101" r:id="rId102"/>
    <sheet name="09342380NN22" sheetId="102" r:id="rId103"/>
    <sheet name="09342381GA01" sheetId="103" r:id="rId104"/>
    <sheet name="09342381GA03" sheetId="104" r:id="rId105"/>
    <sheet name="09342381GA04" sheetId="105" r:id="rId106"/>
    <sheet name="09342381GA05" sheetId="106" r:id="rId107"/>
    <sheet name="09342381GA06" sheetId="107" r:id="rId108"/>
    <sheet name="09342381GA07" sheetId="108" r:id="rId109"/>
    <sheet name="09342381GA08" sheetId="109" r:id="rId110"/>
    <sheet name="09342381GA09" sheetId="110" r:id="rId111"/>
    <sheet name="09342381GA10" sheetId="111" r:id="rId112"/>
    <sheet name="09342381GA11" sheetId="112" r:id="rId113"/>
    <sheet name="09342381GA12" sheetId="113" r:id="rId114"/>
    <sheet name="09342381GA13" sheetId="114" r:id="rId115"/>
    <sheet name="09342381GA14" sheetId="115" r:id="rId116"/>
    <sheet name="09342381GA15" sheetId="116" r:id="rId117"/>
    <sheet name="09342381GA16" sheetId="117" r:id="rId118"/>
    <sheet name="09342381GA17" sheetId="118" r:id="rId119"/>
    <sheet name="09342381GA18" sheetId="119" r:id="rId120"/>
    <sheet name="09342381GA19" sheetId="120" r:id="rId121"/>
    <sheet name="09342381RS20" sheetId="121" r:id="rId122"/>
    <sheet name="09342382GA01" sheetId="122" r:id="rId123"/>
    <sheet name="09342382GA04" sheetId="123" r:id="rId124"/>
    <sheet name="09342382GA05" sheetId="124" r:id="rId125"/>
    <sheet name="09342382GA06" sheetId="125" r:id="rId126"/>
    <sheet name="09342382GA08" sheetId="126" r:id="rId127"/>
    <sheet name="09342382GA09" sheetId="127" r:id="rId128"/>
    <sheet name="09342382GA10" sheetId="128" r:id="rId129"/>
    <sheet name="09342382GA12" sheetId="129" r:id="rId130"/>
    <sheet name="09342382GA13" sheetId="130" r:id="rId131"/>
    <sheet name="09342382GA14" sheetId="131" r:id="rId132"/>
    <sheet name="09342382GA16" sheetId="132" r:id="rId133"/>
    <sheet name="09342382GA17" sheetId="133" r:id="rId134"/>
    <sheet name="09342382GA18" sheetId="134" r:id="rId135"/>
    <sheet name="09342382GA20" sheetId="135" r:id="rId136"/>
    <sheet name="09342382GA21" sheetId="136" r:id="rId137"/>
    <sheet name="09342382GA22" sheetId="137" r:id="rId138"/>
    <sheet name="09342382GA24" sheetId="138" r:id="rId139"/>
    <sheet name="09342382GA25" sheetId="139" r:id="rId140"/>
    <sheet name="09342382NN15" sheetId="140" r:id="rId141"/>
    <sheet name="09342382NN19" sheetId="141" r:id="rId142"/>
    <sheet name="09342382NN23" sheetId="142" r:id="rId143"/>
    <sheet name="09342382RV03" sheetId="143" r:id="rId144"/>
    <sheet name="09342382RV07" sheetId="144" r:id="rId145"/>
    <sheet name="09342382RV11" sheetId="145" r:id="rId146"/>
    <sheet name="09342383GA01" sheetId="146" r:id="rId147"/>
    <sheet name="09342383GA04" sheetId="147" r:id="rId148"/>
    <sheet name="09342383GA05" sheetId="148" r:id="rId149"/>
    <sheet name="09342383GA06" sheetId="149" r:id="rId150"/>
    <sheet name="09342383GA08" sheetId="150" r:id="rId151"/>
    <sheet name="09342383GA09" sheetId="151" r:id="rId152"/>
    <sheet name="09342383GA10" sheetId="152" r:id="rId153"/>
    <sheet name="09342383GA12" sheetId="153" r:id="rId154"/>
    <sheet name="09342383GA13" sheetId="154" r:id="rId155"/>
    <sheet name="09342383GA14" sheetId="155" r:id="rId156"/>
    <sheet name="09342383GA16" sheetId="156" r:id="rId157"/>
    <sheet name="09342383GA17" sheetId="157" r:id="rId158"/>
    <sheet name="09342383GA18" sheetId="158" r:id="rId159"/>
    <sheet name="09342383GA20" sheetId="159" r:id="rId160"/>
    <sheet name="09342383GA21" sheetId="160" r:id="rId161"/>
    <sheet name="09342383GA22" sheetId="161" r:id="rId162"/>
    <sheet name="09342383GA24" sheetId="162" r:id="rId163"/>
    <sheet name="09342383GA25" sheetId="163" r:id="rId164"/>
    <sheet name="09342383NN07" sheetId="164" r:id="rId165"/>
    <sheet name="09342383NN15" sheetId="165" r:id="rId166"/>
    <sheet name="09342383NN19" sheetId="166" r:id="rId167"/>
    <sheet name="09342383NN23" sheetId="167" r:id="rId168"/>
    <sheet name="09342383RV03" sheetId="168" r:id="rId169"/>
    <sheet name="09342383RV11" sheetId="169" r:id="rId170"/>
    <sheet name="09342384GA01" sheetId="170" r:id="rId171"/>
    <sheet name="09342384GA03" sheetId="171" r:id="rId172"/>
    <sheet name="09342384GA05" sheetId="172" r:id="rId173"/>
    <sheet name="09342384GA07" sheetId="173" r:id="rId174"/>
    <sheet name="09342384GA09" sheetId="174" r:id="rId175"/>
    <sheet name="09342384GA10" sheetId="175" r:id="rId176"/>
    <sheet name="09342384GA11" sheetId="176" r:id="rId177"/>
    <sheet name="09342384GA12" sheetId="177" r:id="rId178"/>
    <sheet name="09342384GA13" sheetId="178" r:id="rId179"/>
    <sheet name="09342384GA15" sheetId="179" r:id="rId180"/>
    <sheet name="09342384GA16" sheetId="180" r:id="rId181"/>
    <sheet name="09342384GA17" sheetId="181" r:id="rId182"/>
    <sheet name="09342384GA18" sheetId="182" r:id="rId183"/>
    <sheet name="09342384GA19" sheetId="183" r:id="rId184"/>
    <sheet name="09342384GA20" sheetId="184" r:id="rId185"/>
    <sheet name="09342384NN14" sheetId="185" r:id="rId186"/>
    <sheet name="09342384RV02" sheetId="186" r:id="rId187"/>
    <sheet name="09342384RV04" sheetId="187" r:id="rId188"/>
    <sheet name="09342384RV06" sheetId="188" r:id="rId189"/>
    <sheet name="09342384RV08" sheetId="189" r:id="rId190"/>
    <sheet name="09342385GA02" sheetId="190" r:id="rId191"/>
    <sheet name="09342385GA03" sheetId="191" r:id="rId192"/>
    <sheet name="09342385GA04" sheetId="192" r:id="rId193"/>
    <sheet name="09342385GA06" sheetId="193" r:id="rId194"/>
    <sheet name="09342385GA07" sheetId="194" r:id="rId195"/>
    <sheet name="09342385GA09" sheetId="195" r:id="rId196"/>
    <sheet name="09342385NN05" sheetId="196" r:id="rId197"/>
    <sheet name="09342385NN08" sheetId="197" r:id="rId198"/>
    <sheet name="09342385NN10" sheetId="198" r:id="rId199"/>
    <sheet name="09342385NN11" sheetId="199" r:id="rId200"/>
    <sheet name="09342385NN12" sheetId="200" r:id="rId201"/>
    <sheet name="09342385RV01" sheetId="201" r:id="rId202"/>
    <sheet name="09342386GA01" sheetId="202" r:id="rId203"/>
    <sheet name="09342386GA04" sheetId="203" r:id="rId204"/>
    <sheet name="09342386RV02" sheetId="204" r:id="rId205"/>
    <sheet name="09342386RV03" sheetId="205" r:id="rId206"/>
    <sheet name="09342387GA02" sheetId="206" r:id="rId207"/>
    <sheet name="09342387GA04" sheetId="207" r:id="rId208"/>
    <sheet name="09342387NN06" sheetId="208" r:id="rId209"/>
    <sheet name="09342387RS08" sheetId="209" r:id="rId210"/>
    <sheet name="09342387RV03" sheetId="210" r:id="rId211"/>
    <sheet name="09342387RV05" sheetId="211" r:id="rId212"/>
    <sheet name="09342387RV07" sheetId="212" r:id="rId213"/>
    <sheet name="09342668GA02" sheetId="213" r:id="rId214"/>
    <sheet name="09342668GA03" sheetId="214" r:id="rId215"/>
    <sheet name="09342668GA04" sheetId="215" r:id="rId216"/>
    <sheet name="09342668GA05" sheetId="216" r:id="rId217"/>
    <sheet name="09342668RS07" sheetId="217" r:id="rId218"/>
    <sheet name="09342668RV06" sheetId="218" r:id="rId219"/>
    <sheet name="09342668SE01" sheetId="219" r:id="rId220"/>
    <sheet name="09342668_1SE01" sheetId="220" r:id="rId221"/>
    <sheet name="09342669GA02" sheetId="221" r:id="rId222"/>
    <sheet name="09342669GA03" sheetId="222" r:id="rId223"/>
    <sheet name="09342669GA04" sheetId="223" r:id="rId224"/>
    <sheet name="09342669GA05" sheetId="224" r:id="rId225"/>
    <sheet name="09342669GA06" sheetId="225" r:id="rId226"/>
    <sheet name="09342669RV01" sheetId="226" r:id="rId227"/>
    <sheet name="09342670RS03" sheetId="227" r:id="rId228"/>
    <sheet name="09342670RV01" sheetId="228" r:id="rId229"/>
    <sheet name="09342670SE02" sheetId="229" r:id="rId230"/>
    <sheet name="09342671GA01" sheetId="230" r:id="rId231"/>
    <sheet name="09342671GA02" sheetId="231" r:id="rId232"/>
    <sheet name="09342671GA04" sheetId="232" r:id="rId233"/>
    <sheet name="09342671GA05" sheetId="233" r:id="rId234"/>
    <sheet name="09342671GA06" sheetId="234" r:id="rId235"/>
    <sheet name="09342671GA07" sheetId="235" r:id="rId236"/>
    <sheet name="09342671GA08" sheetId="236" r:id="rId237"/>
    <sheet name="09342671SE03" sheetId="237" r:id="rId238"/>
    <sheet name="09342829GA01" sheetId="238" r:id="rId239"/>
    <sheet name="09342829GA03" sheetId="239" r:id="rId240"/>
    <sheet name="09342829GA05" sheetId="240" r:id="rId241"/>
    <sheet name="09342829GA09" sheetId="241" r:id="rId242"/>
    <sheet name="09342829GA10" sheetId="242" r:id="rId243"/>
    <sheet name="09342829GA11" sheetId="243" r:id="rId244"/>
    <sheet name="09342829NN07" sheetId="244" r:id="rId245"/>
    <sheet name="09342829RS02" sheetId="245" r:id="rId246"/>
    <sheet name="09342829RS04" sheetId="246" r:id="rId247"/>
    <sheet name="09342829RS06" sheetId="247" r:id="rId248"/>
    <sheet name="09342829RS08" sheetId="248" r:id="rId249"/>
    <sheet name="09342831GA02" sheetId="249" r:id="rId250"/>
    <sheet name="09342831GA04" sheetId="250" r:id="rId251"/>
    <sheet name="09342831GA06" sheetId="251" r:id="rId252"/>
    <sheet name="09342831GA08" sheetId="252" r:id="rId253"/>
    <sheet name="09342831GA10" sheetId="253" r:id="rId254"/>
    <sheet name="09342831NN03" sheetId="254" r:id="rId255"/>
    <sheet name="09342831RR01" sheetId="255" r:id="rId256"/>
    <sheet name="09342831RR05" sheetId="256" r:id="rId257"/>
    <sheet name="09342831RR07" sheetId="257" r:id="rId258"/>
    <sheet name="09342831RR09" sheetId="258" r:id="rId259"/>
    <sheet name="09342832GA02" sheetId="259" r:id="rId260"/>
    <sheet name="09342832GA04" sheetId="260" r:id="rId261"/>
    <sheet name="09342832GA06" sheetId="261" r:id="rId262"/>
    <sheet name="09342832GA08" sheetId="262" r:id="rId263"/>
    <sheet name="09342832GA10" sheetId="263" r:id="rId264"/>
    <sheet name="09342832RR01" sheetId="264" r:id="rId265"/>
    <sheet name="09342832RR03" sheetId="265" r:id="rId266"/>
    <sheet name="09342832RR05" sheetId="266" r:id="rId267"/>
    <sheet name="09342832RR07" sheetId="267" r:id="rId268"/>
    <sheet name="09342832RR09" sheetId="268" r:id="rId269"/>
    <sheet name="09342833GA02" sheetId="269" r:id="rId270"/>
    <sheet name="09342833GA03" sheetId="270" r:id="rId271"/>
    <sheet name="09342833GA04" sheetId="271" r:id="rId272"/>
    <sheet name="09342833GA05" sheetId="272" r:id="rId273"/>
    <sheet name="09342833GA06" sheetId="273" r:id="rId274"/>
    <sheet name="09342833GA07" sheetId="274" r:id="rId275"/>
    <sheet name="09342833NN01" sheetId="275" r:id="rId276"/>
    <sheet name="09342834GA01" sheetId="276" r:id="rId277"/>
    <sheet name="09342834RS04" sheetId="277" r:id="rId278"/>
    <sheet name="09342834RS07" sheetId="278" r:id="rId279"/>
    <sheet name="09342834RS09" sheetId="279" r:id="rId280"/>
    <sheet name="09342834RV03" sheetId="280" r:id="rId281"/>
    <sheet name="09342834RV05" sheetId="281" r:id="rId282"/>
    <sheet name="09342834RV08" sheetId="282" r:id="rId283"/>
    <sheet name="09342834SE02" sheetId="283" r:id="rId284"/>
    <sheet name="09342838GA01" sheetId="284" r:id="rId285"/>
    <sheet name="09342838GA03" sheetId="285" r:id="rId286"/>
    <sheet name="09342838GA05" sheetId="286" r:id="rId287"/>
    <sheet name="09342838GA07" sheetId="287" r:id="rId288"/>
    <sheet name="09342838GA09" sheetId="288" r:id="rId289"/>
    <sheet name="09342838GA10" sheetId="289" r:id="rId290"/>
    <sheet name="09342838NN11" sheetId="290" r:id="rId291"/>
    <sheet name="09342838RS02" sheetId="291" r:id="rId292"/>
    <sheet name="09342838RS04" sheetId="292" r:id="rId293"/>
    <sheet name="09342838RS06" sheetId="293" r:id="rId294"/>
    <sheet name="09342838RS08" sheetId="294" r:id="rId295"/>
    <sheet name="09342839GA01" sheetId="295" r:id="rId296"/>
    <sheet name="09342839GA03" sheetId="296" r:id="rId297"/>
    <sheet name="09342839GA05" sheetId="297" r:id="rId298"/>
    <sheet name="09342839GA07" sheetId="298" r:id="rId299"/>
    <sheet name="09342839GA11" sheetId="299" r:id="rId300"/>
    <sheet name="09342839NN09" sheetId="300" r:id="rId301"/>
    <sheet name="09342839RS02" sheetId="301" r:id="rId302"/>
    <sheet name="09342839RS04" sheetId="302" r:id="rId303"/>
    <sheet name="09342839RS06" sheetId="303" r:id="rId304"/>
    <sheet name="09342839RS08" sheetId="304" r:id="rId305"/>
    <sheet name="09342839RS10" sheetId="305" r:id="rId306"/>
    <sheet name="09342840GA03" sheetId="306" r:id="rId307"/>
    <sheet name="09342840GA04" sheetId="307" r:id="rId308"/>
    <sheet name="09342840NN05" sheetId="308" r:id="rId309"/>
    <sheet name="09342840RS01" sheetId="309" r:id="rId310"/>
    <sheet name="09342840RV02" sheetId="310" r:id="rId311"/>
    <sheet name="09342841" sheetId="311" r:id="rId312"/>
    <sheet name="09343174" sheetId="312" r:id="rId313"/>
    <sheet name="09343175GA01" sheetId="313" r:id="rId314"/>
    <sheet name="09343175GA03" sheetId="314" r:id="rId315"/>
    <sheet name="09343175RR02" sheetId="315" r:id="rId316"/>
    <sheet name="09345300GA02" sheetId="316" r:id="rId317"/>
    <sheet name="09345300GA03" sheetId="317" r:id="rId318"/>
    <sheet name="09345300GA04" sheetId="318" r:id="rId319"/>
    <sheet name="09345300NN01" sheetId="319" r:id="rId320"/>
    <sheet name="09345300RR05" sheetId="320" r:id="rId321"/>
    <sheet name="09345333GA04" sheetId="321" r:id="rId322"/>
    <sheet name="09345333NN01" sheetId="322" r:id="rId323"/>
    <sheet name="09345333NN02" sheetId="323" r:id="rId324"/>
    <sheet name="09345333NN05" sheetId="324" r:id="rId325"/>
    <sheet name="09345333SE03" sheetId="325" r:id="rId326"/>
    <sheet name="09345333_1GA02" sheetId="326" r:id="rId327"/>
    <sheet name="09345333_1GA03" sheetId="327" r:id="rId328"/>
    <sheet name="09345333_1GA05" sheetId="328" r:id="rId329"/>
    <sheet name="09345333_1GA06" sheetId="329" r:id="rId330"/>
    <sheet name="09345333_1NN04" sheetId="330" r:id="rId331"/>
    <sheet name="09345333_1RR01" sheetId="331" r:id="rId332"/>
    <sheet name="09345334GA02" sheetId="332" r:id="rId333"/>
    <sheet name="09345334GA04" sheetId="333" r:id="rId334"/>
    <sheet name="09345334NN03" sheetId="334" r:id="rId335"/>
    <sheet name="09345334NN06" sheetId="335" r:id="rId336"/>
    <sheet name="09345334RV01" sheetId="336" r:id="rId337"/>
    <sheet name="09345334RV05" sheetId="337" r:id="rId338"/>
    <sheet name="09345335NN01" sheetId="338" r:id="rId339"/>
    <sheet name="09345335NN02" sheetId="339" r:id="rId340"/>
    <sheet name="09345335NN03" sheetId="340" r:id="rId341"/>
    <sheet name="09345335NN04" sheetId="341" r:id="rId342"/>
    <sheet name="09345335NN05" sheetId="342" r:id="rId343"/>
    <sheet name="09345335NN06" sheetId="343" r:id="rId344"/>
    <sheet name="09345335RV07" sheetId="344" r:id="rId345"/>
    <sheet name="09345336GA01" sheetId="345" r:id="rId346"/>
    <sheet name="09345336GA06" sheetId="346" r:id="rId347"/>
    <sheet name="09345336NN04" sheetId="347" r:id="rId348"/>
    <sheet name="09345336NN05" sheetId="348" r:id="rId349"/>
    <sheet name="09345336RS02" sheetId="349" r:id="rId350"/>
    <sheet name="09345336RV03" sheetId="350" r:id="rId351"/>
    <sheet name="09345338GA01" sheetId="351" r:id="rId352"/>
    <sheet name="09345338RS02" sheetId="352" r:id="rId353"/>
    <sheet name="09345338SE03" sheetId="353" r:id="rId354"/>
    <sheet name="09345339NN02" sheetId="354" r:id="rId355"/>
    <sheet name="09345339SE01" sheetId="355" r:id="rId356"/>
    <sheet name="09345339SE03" sheetId="356" r:id="rId357"/>
    <sheet name="09345340GA01" sheetId="357" r:id="rId358"/>
    <sheet name="09345342_1NN01" sheetId="358" r:id="rId359"/>
    <sheet name="09345455NN01" sheetId="359" r:id="rId360"/>
    <sheet name="09345455NN02" sheetId="360" r:id="rId361"/>
    <sheet name="09345455NN03" sheetId="361" r:id="rId362"/>
    <sheet name="09345455NN04" sheetId="362" r:id="rId363"/>
    <sheet name="09345455NN05" sheetId="363" r:id="rId364"/>
    <sheet name="09345455NN06" sheetId="364" r:id="rId365"/>
    <sheet name="09345455NN07" sheetId="365" r:id="rId366"/>
    <sheet name="09345487GA02" sheetId="366" r:id="rId367"/>
    <sheet name="09345487RS02" sheetId="367" r:id="rId368"/>
    <sheet name="09345488NN01" sheetId="368" r:id="rId369"/>
    <sheet name="09345488NN03" sheetId="369" r:id="rId370"/>
    <sheet name="09345488SE02" sheetId="370" r:id="rId371"/>
    <sheet name="09345540" sheetId="371" r:id="rId372"/>
    <sheet name="09345577NN01" sheetId="372" r:id="rId373"/>
    <sheet name="09345577NN02" sheetId="373" r:id="rId374"/>
    <sheet name="09345819NN01" sheetId="374" r:id="rId375"/>
    <sheet name="09345819NN03" sheetId="375" r:id="rId376"/>
    <sheet name="09345819RR02" sheetId="376" r:id="rId377"/>
    <sheet name="09345819RR04" sheetId="377" r:id="rId378"/>
    <sheet name="09345819RR05" sheetId="378" r:id="rId379"/>
    <sheet name="09345819RR06" sheetId="379" r:id="rId380"/>
    <sheet name="09345820NN04" sheetId="380" r:id="rId381"/>
    <sheet name="09345820NN05" sheetId="381" r:id="rId382"/>
    <sheet name="09345820RR01" sheetId="382" r:id="rId383"/>
    <sheet name="09345820RR02" sheetId="383" r:id="rId384"/>
    <sheet name="09345820RR03" sheetId="384" r:id="rId385"/>
    <sheet name="09345821RR01" sheetId="385" r:id="rId386"/>
    <sheet name="09345821RR02" sheetId="386" r:id="rId387"/>
    <sheet name="09345821RR03" sheetId="387" r:id="rId388"/>
    <sheet name="09345821RR04" sheetId="388" r:id="rId389"/>
    <sheet name="09345821RR05" sheetId="389" r:id="rId390"/>
    <sheet name="09345821RR06" sheetId="390" r:id="rId391"/>
    <sheet name="09346098" sheetId="391" r:id="rId392"/>
    <sheet name="09346099" sheetId="392" r:id="rId393"/>
    <sheet name="09346100" sheetId="393" r:id="rId394"/>
    <sheet name="09346101" sheetId="394" r:id="rId395"/>
    <sheet name="09346102" sheetId="395" r:id="rId39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396" l="1"/>
  <c r="E49" i="396"/>
  <c r="E55" i="396" s="1"/>
  <c r="E53" i="396"/>
  <c r="C40" i="396"/>
  <c r="C42" i="396"/>
  <c r="C38" i="396"/>
  <c r="D34" i="396"/>
  <c r="C44" i="396" l="1"/>
  <c r="J40" i="1"/>
  <c r="J14" i="1"/>
  <c r="J51" i="395" l="1"/>
  <c r="J50" i="395"/>
  <c r="J49" i="395"/>
  <c r="J48" i="395"/>
  <c r="J47" i="395"/>
  <c r="J52" i="395" s="1"/>
  <c r="J46" i="395"/>
  <c r="J22" i="395"/>
  <c r="J21" i="395"/>
  <c r="J19" i="395"/>
  <c r="J18" i="395"/>
  <c r="J17" i="395"/>
  <c r="J20" i="395" s="1"/>
  <c r="J53" i="394"/>
  <c r="J52" i="394"/>
  <c r="J51" i="394"/>
  <c r="J50" i="394"/>
  <c r="J49" i="394"/>
  <c r="J48" i="394"/>
  <c r="J23" i="394"/>
  <c r="J22" i="394"/>
  <c r="J18" i="394"/>
  <c r="J37" i="393"/>
  <c r="J36" i="393"/>
  <c r="J32" i="393"/>
  <c r="J35" i="393" s="1"/>
  <c r="J15" i="393"/>
  <c r="J14" i="393"/>
  <c r="J10" i="393"/>
  <c r="J31" i="392"/>
  <c r="J30" i="392"/>
  <c r="J26" i="392"/>
  <c r="J29" i="392" s="1"/>
  <c r="J12" i="392"/>
  <c r="J11" i="392"/>
  <c r="J9" i="392"/>
  <c r="J7" i="392"/>
  <c r="J45" i="391"/>
  <c r="J44" i="391"/>
  <c r="J43" i="391"/>
  <c r="J42" i="391"/>
  <c r="J41" i="391"/>
  <c r="J46" i="391" s="1"/>
  <c r="J40" i="391"/>
  <c r="J19" i="391"/>
  <c r="J18" i="391"/>
  <c r="J14" i="391"/>
  <c r="J17" i="391" s="1"/>
  <c r="J33" i="390"/>
  <c r="J32" i="390"/>
  <c r="J29" i="390"/>
  <c r="J28" i="390"/>
  <c r="J31" i="390" s="1"/>
  <c r="J13" i="390"/>
  <c r="J12" i="390"/>
  <c r="J11" i="390"/>
  <c r="J10" i="390"/>
  <c r="J8" i="390"/>
  <c r="J9" i="390" s="1"/>
  <c r="J14" i="390" s="1"/>
  <c r="J33" i="389"/>
  <c r="J32" i="389"/>
  <c r="J28" i="389"/>
  <c r="J31" i="389" s="1"/>
  <c r="J13" i="389"/>
  <c r="J12" i="389"/>
  <c r="J8" i="389"/>
  <c r="J35" i="388"/>
  <c r="J34" i="388"/>
  <c r="J30" i="388"/>
  <c r="J33" i="388" s="1"/>
  <c r="J14" i="388"/>
  <c r="J13" i="388"/>
  <c r="J11" i="388"/>
  <c r="J9" i="388"/>
  <c r="J33" i="387"/>
  <c r="J32" i="387"/>
  <c r="J28" i="387"/>
  <c r="J31" i="387" s="1"/>
  <c r="J13" i="387"/>
  <c r="J12" i="387"/>
  <c r="J11" i="387"/>
  <c r="J9" i="387"/>
  <c r="J8" i="387"/>
  <c r="J10" i="387" s="1"/>
  <c r="J14" i="387" s="1"/>
  <c r="J37" i="386"/>
  <c r="J36" i="386"/>
  <c r="J32" i="386"/>
  <c r="J35" i="386" s="1"/>
  <c r="J15" i="386"/>
  <c r="J14" i="386"/>
  <c r="J13" i="386"/>
  <c r="J10" i="386"/>
  <c r="J12" i="386" s="1"/>
  <c r="J35" i="385"/>
  <c r="J34" i="385"/>
  <c r="J30" i="385"/>
  <c r="J33" i="385" s="1"/>
  <c r="J14" i="385"/>
  <c r="J13" i="385"/>
  <c r="J9" i="385"/>
  <c r="J47" i="384"/>
  <c r="J46" i="384"/>
  <c r="J45" i="384"/>
  <c r="J44" i="384"/>
  <c r="J43" i="384"/>
  <c r="J48" i="384" s="1"/>
  <c r="J42" i="384"/>
  <c r="J20" i="384"/>
  <c r="J19" i="384"/>
  <c r="J17" i="384"/>
  <c r="J15" i="384"/>
  <c r="J43" i="383"/>
  <c r="J42" i="383"/>
  <c r="J41" i="383"/>
  <c r="J40" i="383"/>
  <c r="J39" i="383"/>
  <c r="J44" i="383" s="1"/>
  <c r="J38" i="383"/>
  <c r="J18" i="383"/>
  <c r="J17" i="383"/>
  <c r="J16" i="383"/>
  <c r="J15" i="383"/>
  <c r="J13" i="383"/>
  <c r="J14" i="383" s="1"/>
  <c r="J51" i="382"/>
  <c r="J50" i="382"/>
  <c r="J46" i="382"/>
  <c r="J49" i="382" s="1"/>
  <c r="J22" i="382"/>
  <c r="J21" i="382"/>
  <c r="J20" i="382"/>
  <c r="J17" i="382"/>
  <c r="J19" i="382" s="1"/>
  <c r="J41" i="381"/>
  <c r="J40" i="381"/>
  <c r="J36" i="381"/>
  <c r="J39" i="381" s="1"/>
  <c r="J17" i="381"/>
  <c r="J16" i="381"/>
  <c r="J12" i="381"/>
  <c r="J49" i="380"/>
  <c r="J48" i="380"/>
  <c r="J44" i="380"/>
  <c r="J47" i="380" s="1"/>
  <c r="J21" i="380"/>
  <c r="J20" i="380"/>
  <c r="J16" i="380"/>
  <c r="J18" i="380" s="1"/>
  <c r="J41" i="379"/>
  <c r="J40" i="379"/>
  <c r="J38" i="379"/>
  <c r="J36" i="379"/>
  <c r="J39" i="379" s="1"/>
  <c r="J17" i="379"/>
  <c r="J16" i="379"/>
  <c r="J15" i="379"/>
  <c r="J14" i="379"/>
  <c r="J12" i="379"/>
  <c r="J13" i="379" s="1"/>
  <c r="J47" i="378"/>
  <c r="J46" i="378"/>
  <c r="J42" i="378"/>
  <c r="J45" i="378" s="1"/>
  <c r="J20" i="378"/>
  <c r="J19" i="378"/>
  <c r="J18" i="378"/>
  <c r="J15" i="378"/>
  <c r="J45" i="377"/>
  <c r="J44" i="377"/>
  <c r="J40" i="377"/>
  <c r="J43" i="377" s="1"/>
  <c r="J19" i="377"/>
  <c r="J18" i="377"/>
  <c r="J14" i="377"/>
  <c r="J43" i="376"/>
  <c r="J42" i="376"/>
  <c r="J39" i="376"/>
  <c r="J38" i="376"/>
  <c r="J41" i="376" s="1"/>
  <c r="J18" i="376"/>
  <c r="J17" i="376"/>
  <c r="J13" i="376"/>
  <c r="J15" i="376" s="1"/>
  <c r="J43" i="375"/>
  <c r="J42" i="375"/>
  <c r="J41" i="375"/>
  <c r="J40" i="375"/>
  <c r="J38" i="375"/>
  <c r="J39" i="375" s="1"/>
  <c r="J44" i="375" s="1"/>
  <c r="J18" i="375"/>
  <c r="J17" i="375"/>
  <c r="J13" i="375"/>
  <c r="J16" i="375" s="1"/>
  <c r="J49" i="374"/>
  <c r="J48" i="374"/>
  <c r="J47" i="374"/>
  <c r="J46" i="374"/>
  <c r="J45" i="374"/>
  <c r="J44" i="374"/>
  <c r="J22" i="374"/>
  <c r="J21" i="374"/>
  <c r="J20" i="374"/>
  <c r="J19" i="374"/>
  <c r="J18" i="374"/>
  <c r="J17" i="374"/>
  <c r="J16" i="374"/>
  <c r="J43" i="373"/>
  <c r="J42" i="373"/>
  <c r="J38" i="373"/>
  <c r="J41" i="373" s="1"/>
  <c r="J18" i="373"/>
  <c r="J17" i="373"/>
  <c r="J13" i="373"/>
  <c r="J35" i="372"/>
  <c r="J34" i="372"/>
  <c r="J33" i="372"/>
  <c r="J32" i="372"/>
  <c r="J31" i="372"/>
  <c r="J30" i="372"/>
  <c r="J14" i="372"/>
  <c r="J13" i="372"/>
  <c r="J9" i="372"/>
  <c r="J11" i="372" s="1"/>
  <c r="J47" i="371"/>
  <c r="J46" i="371"/>
  <c r="J45" i="371"/>
  <c r="J44" i="371"/>
  <c r="J43" i="371"/>
  <c r="J42" i="371"/>
  <c r="J20" i="371"/>
  <c r="J19" i="371"/>
  <c r="J18" i="371"/>
  <c r="J17" i="371"/>
  <c r="J21" i="371" s="1"/>
  <c r="J16" i="371"/>
  <c r="J15" i="371"/>
  <c r="J37" i="370"/>
  <c r="J36" i="370"/>
  <c r="J32" i="370"/>
  <c r="J35" i="370" s="1"/>
  <c r="J15" i="370"/>
  <c r="J14" i="370"/>
  <c r="J12" i="370"/>
  <c r="J11" i="370"/>
  <c r="J10" i="370"/>
  <c r="J37" i="369"/>
  <c r="J36" i="369"/>
  <c r="J32" i="369"/>
  <c r="J35" i="369" s="1"/>
  <c r="J15" i="369"/>
  <c r="J14" i="369"/>
  <c r="J10" i="369"/>
  <c r="J31" i="368"/>
  <c r="J30" i="368"/>
  <c r="J28" i="368"/>
  <c r="J27" i="368"/>
  <c r="J26" i="368"/>
  <c r="J29" i="368" s="1"/>
  <c r="J12" i="368"/>
  <c r="J11" i="368"/>
  <c r="J9" i="368"/>
  <c r="J7" i="368"/>
  <c r="J31" i="367"/>
  <c r="J30" i="367"/>
  <c r="J26" i="367"/>
  <c r="J29" i="367" s="1"/>
  <c r="J12" i="367"/>
  <c r="J11" i="367"/>
  <c r="J10" i="367"/>
  <c r="J7" i="367"/>
  <c r="J9" i="367" s="1"/>
  <c r="J37" i="366"/>
  <c r="J36" i="366"/>
  <c r="J35" i="366"/>
  <c r="J32" i="366"/>
  <c r="J34" i="366" s="1"/>
  <c r="J15" i="366"/>
  <c r="J14" i="366"/>
  <c r="J12" i="366"/>
  <c r="J10" i="366"/>
  <c r="J37" i="365"/>
  <c r="J36" i="365"/>
  <c r="J32" i="365"/>
  <c r="J35" i="365" s="1"/>
  <c r="J15" i="365"/>
  <c r="J14" i="365"/>
  <c r="J10" i="365"/>
  <c r="J31" i="364"/>
  <c r="J30" i="364"/>
  <c r="J26" i="364"/>
  <c r="J29" i="364" s="1"/>
  <c r="J12" i="364"/>
  <c r="J11" i="364"/>
  <c r="J7" i="364"/>
  <c r="J9" i="364" s="1"/>
  <c r="J31" i="363"/>
  <c r="J30" i="363"/>
  <c r="J26" i="363"/>
  <c r="J29" i="363" s="1"/>
  <c r="J12" i="363"/>
  <c r="J11" i="363"/>
  <c r="J7" i="363"/>
  <c r="J10" i="363" s="1"/>
  <c r="J31" i="362"/>
  <c r="J30" i="362"/>
  <c r="J26" i="362"/>
  <c r="J29" i="362" s="1"/>
  <c r="J12" i="362"/>
  <c r="J11" i="362"/>
  <c r="J10" i="362"/>
  <c r="J9" i="362"/>
  <c r="J8" i="362"/>
  <c r="J13" i="362" s="1"/>
  <c r="J7" i="362"/>
  <c r="J31" i="361"/>
  <c r="J30" i="361"/>
  <c r="J26" i="361"/>
  <c r="J29" i="361" s="1"/>
  <c r="J12" i="361"/>
  <c r="J11" i="361"/>
  <c r="J7" i="361"/>
  <c r="J31" i="360"/>
  <c r="J30" i="360"/>
  <c r="J26" i="360"/>
  <c r="J29" i="360" s="1"/>
  <c r="J12" i="360"/>
  <c r="J11" i="360"/>
  <c r="J7" i="360"/>
  <c r="J9" i="360" s="1"/>
  <c r="J31" i="359"/>
  <c r="J30" i="359"/>
  <c r="J29" i="359"/>
  <c r="J28" i="359"/>
  <c r="J27" i="359"/>
  <c r="J26" i="359"/>
  <c r="J12" i="359"/>
  <c r="J11" i="359"/>
  <c r="J10" i="359"/>
  <c r="J7" i="359"/>
  <c r="J9" i="359" s="1"/>
  <c r="J37" i="358"/>
  <c r="J36" i="358"/>
  <c r="J35" i="358"/>
  <c r="J32" i="358"/>
  <c r="J34" i="358" s="1"/>
  <c r="J15" i="358"/>
  <c r="J14" i="358"/>
  <c r="J13" i="358"/>
  <c r="J12" i="358"/>
  <c r="J10" i="358"/>
  <c r="J11" i="358" s="1"/>
  <c r="J16" i="358" s="1"/>
  <c r="J35" i="357"/>
  <c r="J34" i="357"/>
  <c r="J30" i="357"/>
  <c r="J33" i="357" s="1"/>
  <c r="J14" i="357"/>
  <c r="J13" i="357"/>
  <c r="J9" i="357"/>
  <c r="J35" i="356"/>
  <c r="J34" i="356"/>
  <c r="J32" i="356"/>
  <c r="J31" i="356"/>
  <c r="J30" i="356"/>
  <c r="J33" i="356" s="1"/>
  <c r="J14" i="356"/>
  <c r="J13" i="356"/>
  <c r="J9" i="356"/>
  <c r="J11" i="356" s="1"/>
  <c r="J31" i="355"/>
  <c r="J30" i="355"/>
  <c r="J26" i="355"/>
  <c r="J29" i="355" s="1"/>
  <c r="J12" i="355"/>
  <c r="J11" i="355"/>
  <c r="J10" i="355"/>
  <c r="J9" i="355"/>
  <c r="J13" i="355" s="1"/>
  <c r="J8" i="355"/>
  <c r="J7" i="355"/>
  <c r="J37" i="354"/>
  <c r="J36" i="354"/>
  <c r="J35" i="354"/>
  <c r="J34" i="354"/>
  <c r="J33" i="354"/>
  <c r="J32" i="354"/>
  <c r="J15" i="354"/>
  <c r="J14" i="354"/>
  <c r="J13" i="354"/>
  <c r="J12" i="354"/>
  <c r="J10" i="354"/>
  <c r="J11" i="354" s="1"/>
  <c r="J16" i="354" s="1"/>
  <c r="J31" i="353"/>
  <c r="J30" i="353"/>
  <c r="J26" i="353"/>
  <c r="J29" i="353" s="1"/>
  <c r="J12" i="353"/>
  <c r="J11" i="353"/>
  <c r="J7" i="353"/>
  <c r="J33" i="352"/>
  <c r="J32" i="352"/>
  <c r="J30" i="352"/>
  <c r="J29" i="352"/>
  <c r="J28" i="352"/>
  <c r="J31" i="352" s="1"/>
  <c r="J13" i="352"/>
  <c r="J12" i="352"/>
  <c r="J8" i="352"/>
  <c r="J11" i="352" s="1"/>
  <c r="J31" i="351"/>
  <c r="J30" i="351"/>
  <c r="J29" i="351"/>
  <c r="J28" i="351"/>
  <c r="J27" i="351"/>
  <c r="J26" i="351"/>
  <c r="J12" i="351"/>
  <c r="J11" i="351"/>
  <c r="J10" i="351"/>
  <c r="J9" i="351"/>
  <c r="J13" i="351" s="1"/>
  <c r="J8" i="351"/>
  <c r="J7" i="351"/>
  <c r="J31" i="350"/>
  <c r="J30" i="350"/>
  <c r="J28" i="350"/>
  <c r="J27" i="350"/>
  <c r="J26" i="350"/>
  <c r="J29" i="350" s="1"/>
  <c r="J12" i="350"/>
  <c r="J11" i="350"/>
  <c r="J10" i="350"/>
  <c r="J7" i="350"/>
  <c r="J9" i="350" s="1"/>
  <c r="J35" i="349"/>
  <c r="J34" i="349"/>
  <c r="J30" i="349"/>
  <c r="J33" i="349" s="1"/>
  <c r="J14" i="349"/>
  <c r="J13" i="349"/>
  <c r="J9" i="349"/>
  <c r="J33" i="348"/>
  <c r="J32" i="348"/>
  <c r="J30" i="348"/>
  <c r="J29" i="348"/>
  <c r="J28" i="348"/>
  <c r="J31" i="348" s="1"/>
  <c r="J13" i="348"/>
  <c r="J12" i="348"/>
  <c r="J8" i="348"/>
  <c r="J11" i="348" s="1"/>
  <c r="J41" i="347"/>
  <c r="J40" i="347"/>
  <c r="J36" i="347"/>
  <c r="J39" i="347" s="1"/>
  <c r="J17" i="347"/>
  <c r="J16" i="347"/>
  <c r="J12" i="347"/>
  <c r="J15" i="347" s="1"/>
  <c r="J31" i="346"/>
  <c r="J30" i="346"/>
  <c r="J26" i="346"/>
  <c r="J29" i="346" s="1"/>
  <c r="J12" i="346"/>
  <c r="J11" i="346"/>
  <c r="J10" i="346"/>
  <c r="J9" i="346"/>
  <c r="J7" i="346"/>
  <c r="J39" i="345"/>
  <c r="J38" i="345"/>
  <c r="J34" i="345"/>
  <c r="J37" i="345" s="1"/>
  <c r="J16" i="345"/>
  <c r="J15" i="345"/>
  <c r="J11" i="345"/>
  <c r="J39" i="344"/>
  <c r="J38" i="344"/>
  <c r="J37" i="344"/>
  <c r="J36" i="344"/>
  <c r="J34" i="344"/>
  <c r="J35" i="344" s="1"/>
  <c r="J40" i="344" s="1"/>
  <c r="J16" i="344"/>
  <c r="J15" i="344"/>
  <c r="J13" i="344"/>
  <c r="J11" i="344"/>
  <c r="J14" i="344" s="1"/>
  <c r="J43" i="343"/>
  <c r="J42" i="343"/>
  <c r="J38" i="343"/>
  <c r="J41" i="343" s="1"/>
  <c r="J18" i="343"/>
  <c r="J17" i="343"/>
  <c r="J13" i="343"/>
  <c r="J16" i="343" s="1"/>
  <c r="J43" i="342"/>
  <c r="J42" i="342"/>
  <c r="J41" i="342"/>
  <c r="J40" i="342"/>
  <c r="J39" i="342"/>
  <c r="J38" i="342"/>
  <c r="J18" i="342"/>
  <c r="J17" i="342"/>
  <c r="J16" i="342"/>
  <c r="J15" i="342"/>
  <c r="J13" i="342"/>
  <c r="J14" i="342" s="1"/>
  <c r="J19" i="342" s="1"/>
  <c r="J35" i="341"/>
  <c r="J34" i="341"/>
  <c r="J30" i="341"/>
  <c r="J33" i="341" s="1"/>
  <c r="J14" i="341"/>
  <c r="J13" i="341"/>
  <c r="J9" i="341"/>
  <c r="J33" i="340"/>
  <c r="J32" i="340"/>
  <c r="J31" i="340"/>
  <c r="J28" i="340"/>
  <c r="J30" i="340" s="1"/>
  <c r="J13" i="340"/>
  <c r="J12" i="340"/>
  <c r="J10" i="340"/>
  <c r="J8" i="340"/>
  <c r="J31" i="339"/>
  <c r="J30" i="339"/>
  <c r="J29" i="339"/>
  <c r="J28" i="339"/>
  <c r="J26" i="339"/>
  <c r="J27" i="339" s="1"/>
  <c r="J12" i="339"/>
  <c r="J11" i="339"/>
  <c r="J10" i="339"/>
  <c r="J9" i="339"/>
  <c r="J7" i="339"/>
  <c r="J8" i="339" s="1"/>
  <c r="J33" i="338"/>
  <c r="J32" i="338"/>
  <c r="J31" i="338"/>
  <c r="J28" i="338"/>
  <c r="J30" i="338" s="1"/>
  <c r="J13" i="338"/>
  <c r="J12" i="338"/>
  <c r="J8" i="338"/>
  <c r="J11" i="338" s="1"/>
  <c r="J37" i="337"/>
  <c r="J36" i="337"/>
  <c r="J32" i="337"/>
  <c r="J35" i="337" s="1"/>
  <c r="J15" i="337"/>
  <c r="J14" i="337"/>
  <c r="J10" i="337"/>
  <c r="J35" i="336"/>
  <c r="J34" i="336"/>
  <c r="J30" i="336"/>
  <c r="J31" i="336" s="1"/>
  <c r="J14" i="336"/>
  <c r="J13" i="336"/>
  <c r="J9" i="336"/>
  <c r="J12" i="336" s="1"/>
  <c r="J35" i="335"/>
  <c r="J34" i="335"/>
  <c r="J33" i="335"/>
  <c r="J32" i="335"/>
  <c r="J31" i="335"/>
  <c r="J30" i="335"/>
  <c r="J14" i="335"/>
  <c r="J13" i="335"/>
  <c r="J9" i="335"/>
  <c r="J10" i="335" s="1"/>
  <c r="J37" i="334"/>
  <c r="J36" i="334"/>
  <c r="J32" i="334"/>
  <c r="J34" i="334" s="1"/>
  <c r="J15" i="334"/>
  <c r="J14" i="334"/>
  <c r="J10" i="334"/>
  <c r="J13" i="334" s="1"/>
  <c r="J33" i="333"/>
  <c r="J32" i="333"/>
  <c r="J28" i="333"/>
  <c r="J31" i="333" s="1"/>
  <c r="J13" i="333"/>
  <c r="J12" i="333"/>
  <c r="J8" i="333"/>
  <c r="J37" i="332"/>
  <c r="J36" i="332"/>
  <c r="J32" i="332"/>
  <c r="J33" i="332" s="1"/>
  <c r="J15" i="332"/>
  <c r="J14" i="332"/>
  <c r="J13" i="332"/>
  <c r="J12" i="332"/>
  <c r="J11" i="332"/>
  <c r="J10" i="332"/>
  <c r="J41" i="331"/>
  <c r="J40" i="331"/>
  <c r="J39" i="331"/>
  <c r="J38" i="331"/>
  <c r="J37" i="331"/>
  <c r="J36" i="331"/>
  <c r="J17" i="331"/>
  <c r="J16" i="331"/>
  <c r="J12" i="331"/>
  <c r="J13" i="331" s="1"/>
  <c r="J31" i="330"/>
  <c r="J30" i="330"/>
  <c r="J26" i="330"/>
  <c r="J28" i="330" s="1"/>
  <c r="J12" i="330"/>
  <c r="J11" i="330"/>
  <c r="J9" i="330"/>
  <c r="J8" i="330"/>
  <c r="J7" i="330"/>
  <c r="J10" i="330" s="1"/>
  <c r="J39" i="329"/>
  <c r="J38" i="329"/>
  <c r="J34" i="329"/>
  <c r="J37" i="329" s="1"/>
  <c r="J16" i="329"/>
  <c r="J15" i="329"/>
  <c r="J11" i="329"/>
  <c r="J33" i="328"/>
  <c r="J32" i="328"/>
  <c r="J30" i="328"/>
  <c r="J28" i="328"/>
  <c r="J29" i="328" s="1"/>
  <c r="J13" i="328"/>
  <c r="J12" i="328"/>
  <c r="J8" i="328"/>
  <c r="J11" i="328" s="1"/>
  <c r="J39" i="327"/>
  <c r="J38" i="327"/>
  <c r="J34" i="327"/>
  <c r="J37" i="327" s="1"/>
  <c r="J16" i="327"/>
  <c r="J15" i="327"/>
  <c r="J13" i="327"/>
  <c r="J11" i="327"/>
  <c r="J12" i="327" s="1"/>
  <c r="J41" i="326"/>
  <c r="J40" i="326"/>
  <c r="J36" i="326"/>
  <c r="J38" i="326" s="1"/>
  <c r="J17" i="326"/>
  <c r="J16" i="326"/>
  <c r="J12" i="326"/>
  <c r="J15" i="326" s="1"/>
  <c r="J31" i="325"/>
  <c r="J30" i="325"/>
  <c r="J27" i="325"/>
  <c r="J26" i="325"/>
  <c r="J28" i="325" s="1"/>
  <c r="J12" i="325"/>
  <c r="J11" i="325"/>
  <c r="J7" i="325"/>
  <c r="J37" i="324"/>
  <c r="J36" i="324"/>
  <c r="J32" i="324"/>
  <c r="J15" i="324"/>
  <c r="J14" i="324"/>
  <c r="J10" i="324"/>
  <c r="J35" i="323"/>
  <c r="J34" i="323"/>
  <c r="J30" i="323"/>
  <c r="J33" i="323" s="1"/>
  <c r="J14" i="323"/>
  <c r="J13" i="323"/>
  <c r="J9" i="323"/>
  <c r="J33" i="322"/>
  <c r="J32" i="322"/>
  <c r="J28" i="322"/>
  <c r="J13" i="322"/>
  <c r="J12" i="322"/>
  <c r="J8" i="322"/>
  <c r="J37" i="321"/>
  <c r="J36" i="321"/>
  <c r="J35" i="321"/>
  <c r="J32" i="321"/>
  <c r="J34" i="321" s="1"/>
  <c r="J15" i="321"/>
  <c r="J14" i="321"/>
  <c r="J13" i="321"/>
  <c r="J12" i="321"/>
  <c r="J10" i="321"/>
  <c r="J11" i="321" s="1"/>
  <c r="J41" i="320"/>
  <c r="J40" i="320"/>
  <c r="J39" i="320"/>
  <c r="J36" i="320"/>
  <c r="J38" i="320" s="1"/>
  <c r="J17" i="320"/>
  <c r="J16" i="320"/>
  <c r="J12" i="320"/>
  <c r="J15" i="320" s="1"/>
  <c r="J41" i="319"/>
  <c r="J40" i="319"/>
  <c r="J36" i="319"/>
  <c r="J39" i="319" s="1"/>
  <c r="J17" i="319"/>
  <c r="J16" i="319"/>
  <c r="J13" i="319"/>
  <c r="J12" i="319"/>
  <c r="J15" i="319" s="1"/>
  <c r="J33" i="318"/>
  <c r="J32" i="318"/>
  <c r="J29" i="318"/>
  <c r="J28" i="318"/>
  <c r="J30" i="318" s="1"/>
  <c r="J13" i="318"/>
  <c r="J12" i="318"/>
  <c r="J8" i="318"/>
  <c r="J37" i="317"/>
  <c r="J36" i="317"/>
  <c r="J32" i="317"/>
  <c r="J35" i="317" s="1"/>
  <c r="J15" i="317"/>
  <c r="J14" i="317"/>
  <c r="J13" i="317"/>
  <c r="J10" i="317"/>
  <c r="J11" i="317" s="1"/>
  <c r="J35" i="316"/>
  <c r="J34" i="316"/>
  <c r="J30" i="316"/>
  <c r="J32" i="316" s="1"/>
  <c r="J14" i="316"/>
  <c r="J13" i="316"/>
  <c r="J9" i="316"/>
  <c r="J12" i="316" s="1"/>
  <c r="J43" i="315"/>
  <c r="J42" i="315"/>
  <c r="J38" i="315"/>
  <c r="J41" i="315" s="1"/>
  <c r="J18" i="315"/>
  <c r="J17" i="315"/>
  <c r="J14" i="315"/>
  <c r="J13" i="315"/>
  <c r="J16" i="315" s="1"/>
  <c r="J37" i="314"/>
  <c r="J36" i="314"/>
  <c r="J34" i="314"/>
  <c r="J32" i="314"/>
  <c r="J33" i="314" s="1"/>
  <c r="J15" i="314"/>
  <c r="J14" i="314"/>
  <c r="J10" i="314"/>
  <c r="J39" i="313"/>
  <c r="J38" i="313"/>
  <c r="J36" i="313"/>
  <c r="J35" i="313"/>
  <c r="J34" i="313"/>
  <c r="J37" i="313" s="1"/>
  <c r="J16" i="313"/>
  <c r="J15" i="313"/>
  <c r="J12" i="313"/>
  <c r="J11" i="313"/>
  <c r="J14" i="313" s="1"/>
  <c r="J41" i="312"/>
  <c r="J40" i="312"/>
  <c r="J39" i="312"/>
  <c r="J36" i="312"/>
  <c r="J38" i="312" s="1"/>
  <c r="J17" i="312"/>
  <c r="J16" i="312"/>
  <c r="J12" i="312"/>
  <c r="J15" i="312" s="1"/>
  <c r="J37" i="311"/>
  <c r="J36" i="311"/>
  <c r="J32" i="311"/>
  <c r="J35" i="311" s="1"/>
  <c r="J15" i="311"/>
  <c r="J14" i="311"/>
  <c r="J10" i="311"/>
  <c r="J13" i="311" s="1"/>
  <c r="J35" i="310"/>
  <c r="J34" i="310"/>
  <c r="J32" i="310"/>
  <c r="J31" i="310"/>
  <c r="J30" i="310"/>
  <c r="J14" i="310"/>
  <c r="J13" i="310"/>
  <c r="J9" i="310"/>
  <c r="J31" i="309"/>
  <c r="J30" i="309"/>
  <c r="J29" i="309"/>
  <c r="J28" i="309"/>
  <c r="J27" i="309"/>
  <c r="J26" i="309"/>
  <c r="J12" i="309"/>
  <c r="J11" i="309"/>
  <c r="J10" i="309"/>
  <c r="J9" i="309"/>
  <c r="J7" i="309"/>
  <c r="J8" i="309" s="1"/>
  <c r="J33" i="308"/>
  <c r="J32" i="308"/>
  <c r="J31" i="308"/>
  <c r="J28" i="308"/>
  <c r="J30" i="308" s="1"/>
  <c r="J13" i="308"/>
  <c r="J12" i="308"/>
  <c r="J8" i="308"/>
  <c r="J11" i="308" s="1"/>
  <c r="J45" i="307"/>
  <c r="J44" i="307"/>
  <c r="J40" i="307"/>
  <c r="J43" i="307" s="1"/>
  <c r="J19" i="307"/>
  <c r="J18" i="307"/>
  <c r="J14" i="307"/>
  <c r="J17" i="307" s="1"/>
  <c r="J47" i="306"/>
  <c r="J46" i="306"/>
  <c r="J44" i="306"/>
  <c r="J43" i="306"/>
  <c r="J42" i="306"/>
  <c r="J20" i="306"/>
  <c r="J19" i="306"/>
  <c r="J15" i="306"/>
  <c r="J45" i="305"/>
  <c r="J44" i="305"/>
  <c r="J43" i="305"/>
  <c r="J42" i="305"/>
  <c r="J41" i="305"/>
  <c r="J40" i="305"/>
  <c r="J19" i="305"/>
  <c r="J18" i="305"/>
  <c r="J17" i="305"/>
  <c r="J16" i="305"/>
  <c r="J14" i="305"/>
  <c r="J15" i="305" s="1"/>
  <c r="J37" i="304"/>
  <c r="J36" i="304"/>
  <c r="J32" i="304"/>
  <c r="J34" i="304" s="1"/>
  <c r="J15" i="304"/>
  <c r="J14" i="304"/>
  <c r="J10" i="304"/>
  <c r="J13" i="304" s="1"/>
  <c r="J45" i="303"/>
  <c r="J44" i="303"/>
  <c r="J40" i="303"/>
  <c r="J43" i="303" s="1"/>
  <c r="J19" i="303"/>
  <c r="J18" i="303"/>
  <c r="J14" i="303"/>
  <c r="J17" i="303" s="1"/>
  <c r="J41" i="302"/>
  <c r="J40" i="302"/>
  <c r="J37" i="302"/>
  <c r="J36" i="302"/>
  <c r="J38" i="302" s="1"/>
  <c r="J17" i="302"/>
  <c r="J16" i="302"/>
  <c r="J12" i="302"/>
  <c r="J43" i="301"/>
  <c r="J42" i="301"/>
  <c r="J41" i="301"/>
  <c r="J39" i="301"/>
  <c r="J38" i="301"/>
  <c r="J18" i="301"/>
  <c r="J17" i="301"/>
  <c r="J15" i="301"/>
  <c r="J13" i="301"/>
  <c r="J14" i="301" s="1"/>
  <c r="J37" i="300"/>
  <c r="J36" i="300"/>
  <c r="J35" i="300"/>
  <c r="J32" i="300"/>
  <c r="J34" i="300" s="1"/>
  <c r="J15" i="300"/>
  <c r="J14" i="300"/>
  <c r="J10" i="300"/>
  <c r="J13" i="300" s="1"/>
  <c r="J35" i="299"/>
  <c r="J34" i="299"/>
  <c r="J30" i="299"/>
  <c r="J33" i="299" s="1"/>
  <c r="J14" i="299"/>
  <c r="J13" i="299"/>
  <c r="J9" i="299"/>
  <c r="J12" i="299" s="1"/>
  <c r="J31" i="298"/>
  <c r="J30" i="298"/>
  <c r="J26" i="298"/>
  <c r="J28" i="298" s="1"/>
  <c r="J12" i="298"/>
  <c r="J11" i="298"/>
  <c r="J7" i="298"/>
  <c r="J35" i="297"/>
  <c r="J34" i="297"/>
  <c r="J33" i="297"/>
  <c r="J31" i="297"/>
  <c r="J30" i="297"/>
  <c r="J14" i="297"/>
  <c r="J13" i="297"/>
  <c r="J11" i="297"/>
  <c r="J9" i="297"/>
  <c r="J10" i="297" s="1"/>
  <c r="J37" i="296"/>
  <c r="J36" i="296"/>
  <c r="J35" i="296"/>
  <c r="J32" i="296"/>
  <c r="J34" i="296" s="1"/>
  <c r="J15" i="296"/>
  <c r="J14" i="296"/>
  <c r="J10" i="296"/>
  <c r="J13" i="296" s="1"/>
  <c r="J41" i="295"/>
  <c r="J40" i="295"/>
  <c r="J36" i="295"/>
  <c r="J39" i="295" s="1"/>
  <c r="J17" i="295"/>
  <c r="J16" i="295"/>
  <c r="J12" i="295"/>
  <c r="J15" i="295" s="1"/>
  <c r="J53" i="294"/>
  <c r="J52" i="294"/>
  <c r="J49" i="294"/>
  <c r="J48" i="294"/>
  <c r="J50" i="294" s="1"/>
  <c r="J23" i="294"/>
  <c r="J22" i="294"/>
  <c r="J18" i="294"/>
  <c r="J39" i="293"/>
  <c r="J38" i="293"/>
  <c r="J35" i="293"/>
  <c r="J34" i="293"/>
  <c r="J16" i="293"/>
  <c r="J15" i="293"/>
  <c r="J13" i="293"/>
  <c r="J11" i="293"/>
  <c r="J12" i="293" s="1"/>
  <c r="J41" i="292"/>
  <c r="J40" i="292"/>
  <c r="J39" i="292"/>
  <c r="J36" i="292"/>
  <c r="J38" i="292" s="1"/>
  <c r="J17" i="292"/>
  <c r="J16" i="292"/>
  <c r="J12" i="292"/>
  <c r="J15" i="292" s="1"/>
  <c r="J45" i="291"/>
  <c r="J44" i="291"/>
  <c r="J40" i="291"/>
  <c r="J43" i="291" s="1"/>
  <c r="J19" i="291"/>
  <c r="J18" i="291"/>
  <c r="J14" i="291"/>
  <c r="J17" i="291" s="1"/>
  <c r="J41" i="290"/>
  <c r="J40" i="290"/>
  <c r="J36" i="290"/>
  <c r="J17" i="290"/>
  <c r="J16" i="290"/>
  <c r="J12" i="290"/>
  <c r="J37" i="289"/>
  <c r="J36" i="289"/>
  <c r="J32" i="289"/>
  <c r="J33" i="289" s="1"/>
  <c r="J15" i="289"/>
  <c r="J14" i="289"/>
  <c r="J10" i="289"/>
  <c r="J11" i="289" s="1"/>
  <c r="J31" i="288"/>
  <c r="J30" i="288"/>
  <c r="J27" i="288"/>
  <c r="J26" i="288"/>
  <c r="J28" i="288" s="1"/>
  <c r="J12" i="288"/>
  <c r="J11" i="288"/>
  <c r="J7" i="288"/>
  <c r="J10" i="288" s="1"/>
  <c r="J39" i="287"/>
  <c r="J38" i="287"/>
  <c r="J34" i="287"/>
  <c r="J37" i="287" s="1"/>
  <c r="J16" i="287"/>
  <c r="J15" i="287"/>
  <c r="J14" i="287"/>
  <c r="J13" i="287"/>
  <c r="J17" i="287" s="1"/>
  <c r="J12" i="287"/>
  <c r="J11" i="287"/>
  <c r="J35" i="286"/>
  <c r="J34" i="286"/>
  <c r="J30" i="286"/>
  <c r="J33" i="286" s="1"/>
  <c r="J14" i="286"/>
  <c r="J13" i="286"/>
  <c r="J9" i="286"/>
  <c r="J35" i="285"/>
  <c r="J34" i="285"/>
  <c r="J30" i="285"/>
  <c r="J33" i="285" s="1"/>
  <c r="J14" i="285"/>
  <c r="J13" i="285"/>
  <c r="J10" i="285"/>
  <c r="J9" i="285"/>
  <c r="J12" i="285" s="1"/>
  <c r="J35" i="284"/>
  <c r="J34" i="284"/>
  <c r="J33" i="284"/>
  <c r="J30" i="284"/>
  <c r="J32" i="284" s="1"/>
  <c r="J14" i="284"/>
  <c r="J13" i="284"/>
  <c r="J9" i="284"/>
  <c r="J12" i="284" s="1"/>
  <c r="J33" i="283"/>
  <c r="J32" i="283"/>
  <c r="J28" i="283"/>
  <c r="J31" i="283" s="1"/>
  <c r="J13" i="283"/>
  <c r="J12" i="283"/>
  <c r="J8" i="283"/>
  <c r="J11" i="283" s="1"/>
  <c r="J33" i="282"/>
  <c r="J32" i="282"/>
  <c r="J28" i="282"/>
  <c r="J30" i="282" s="1"/>
  <c r="J13" i="282"/>
  <c r="J12" i="282"/>
  <c r="J8" i="282"/>
  <c r="J35" i="281"/>
  <c r="J34" i="281"/>
  <c r="J32" i="281"/>
  <c r="J31" i="281"/>
  <c r="J30" i="281"/>
  <c r="J14" i="281"/>
  <c r="J13" i="281"/>
  <c r="J10" i="281"/>
  <c r="J9" i="281"/>
  <c r="J43" i="280"/>
  <c r="J42" i="280"/>
  <c r="J41" i="280"/>
  <c r="J38" i="280"/>
  <c r="J18" i="280"/>
  <c r="J17" i="280"/>
  <c r="J13" i="280"/>
  <c r="J16" i="280" s="1"/>
  <c r="J39" i="279"/>
  <c r="J38" i="279"/>
  <c r="J37" i="279"/>
  <c r="J34" i="279"/>
  <c r="J36" i="279" s="1"/>
  <c r="J16" i="279"/>
  <c r="J15" i="279"/>
  <c r="J14" i="279"/>
  <c r="J13" i="279"/>
  <c r="J11" i="279"/>
  <c r="J12" i="279" s="1"/>
  <c r="J39" i="278"/>
  <c r="J38" i="278"/>
  <c r="J34" i="278"/>
  <c r="J36" i="278" s="1"/>
  <c r="J16" i="278"/>
  <c r="J15" i="278"/>
  <c r="J11" i="278"/>
  <c r="J14" i="278" s="1"/>
  <c r="J45" i="277"/>
  <c r="J44" i="277"/>
  <c r="J40" i="277"/>
  <c r="J43" i="277" s="1"/>
  <c r="J19" i="277"/>
  <c r="J18" i="277"/>
  <c r="J14" i="277"/>
  <c r="J31" i="276"/>
  <c r="J30" i="276"/>
  <c r="J28" i="276"/>
  <c r="J27" i="276"/>
  <c r="J26" i="276"/>
  <c r="J12" i="276"/>
  <c r="J11" i="276"/>
  <c r="J9" i="276"/>
  <c r="J7" i="276"/>
  <c r="J41" i="275"/>
  <c r="J40" i="275"/>
  <c r="J36" i="275"/>
  <c r="J39" i="275" s="1"/>
  <c r="J17" i="275"/>
  <c r="J16" i="275"/>
  <c r="J12" i="275"/>
  <c r="J13" i="275" s="1"/>
  <c r="J33" i="274"/>
  <c r="J32" i="274"/>
  <c r="J28" i="274"/>
  <c r="J30" i="274" s="1"/>
  <c r="J13" i="274"/>
  <c r="J12" i="274"/>
  <c r="J8" i="274"/>
  <c r="J11" i="274" s="1"/>
  <c r="J37" i="273"/>
  <c r="J36" i="273"/>
  <c r="J32" i="273"/>
  <c r="J35" i="273" s="1"/>
  <c r="J15" i="273"/>
  <c r="J14" i="273"/>
  <c r="J10" i="273"/>
  <c r="J35" i="272"/>
  <c r="J34" i="272"/>
  <c r="J30" i="272"/>
  <c r="J32" i="272" s="1"/>
  <c r="J14" i="272"/>
  <c r="J13" i="272"/>
  <c r="J11" i="272"/>
  <c r="J9" i="272"/>
  <c r="J31" i="271"/>
  <c r="J30" i="271"/>
  <c r="J27" i="271"/>
  <c r="J26" i="271"/>
  <c r="J29" i="271" s="1"/>
  <c r="J12" i="271"/>
  <c r="J11" i="271"/>
  <c r="J9" i="271"/>
  <c r="J7" i="271"/>
  <c r="J8" i="271" s="1"/>
  <c r="J31" i="270"/>
  <c r="J30" i="270"/>
  <c r="J26" i="270"/>
  <c r="J28" i="270" s="1"/>
  <c r="J12" i="270"/>
  <c r="J11" i="270"/>
  <c r="J9" i="270"/>
  <c r="J7" i="270"/>
  <c r="J10" i="270" s="1"/>
  <c r="J31" i="269"/>
  <c r="J30" i="269"/>
  <c r="J26" i="269"/>
  <c r="J29" i="269" s="1"/>
  <c r="J12" i="269"/>
  <c r="J11" i="269"/>
  <c r="J7" i="269"/>
  <c r="J37" i="268"/>
  <c r="J36" i="268"/>
  <c r="J33" i="268"/>
  <c r="J32" i="268"/>
  <c r="J15" i="268"/>
  <c r="J14" i="268"/>
  <c r="J12" i="268"/>
  <c r="J11" i="268"/>
  <c r="J10" i="268"/>
  <c r="J41" i="267"/>
  <c r="J40" i="267"/>
  <c r="J39" i="267"/>
  <c r="J36" i="267"/>
  <c r="J38" i="267" s="1"/>
  <c r="J17" i="267"/>
  <c r="J16" i="267"/>
  <c r="J15" i="267"/>
  <c r="J12" i="267"/>
  <c r="J13" i="267" s="1"/>
  <c r="J45" i="266"/>
  <c r="J44" i="266"/>
  <c r="J40" i="266"/>
  <c r="J42" i="266" s="1"/>
  <c r="J19" i="266"/>
  <c r="J18" i="266"/>
  <c r="J14" i="266"/>
  <c r="J17" i="266" s="1"/>
  <c r="J37" i="265"/>
  <c r="J36" i="265"/>
  <c r="J32" i="265"/>
  <c r="J35" i="265" s="1"/>
  <c r="J15" i="265"/>
  <c r="J14" i="265"/>
  <c r="J10" i="265"/>
  <c r="J45" i="264"/>
  <c r="J44" i="264"/>
  <c r="J41" i="264"/>
  <c r="J40" i="264"/>
  <c r="J19" i="264"/>
  <c r="J18" i="264"/>
  <c r="J16" i="264"/>
  <c r="J15" i="264"/>
  <c r="J14" i="264"/>
  <c r="J31" i="263"/>
  <c r="J30" i="263"/>
  <c r="J29" i="263"/>
  <c r="J28" i="263"/>
  <c r="J27" i="263"/>
  <c r="J26" i="263"/>
  <c r="J12" i="263"/>
  <c r="J11" i="263"/>
  <c r="J7" i="263"/>
  <c r="J8" i="263" s="1"/>
  <c r="J31" i="262"/>
  <c r="J30" i="262"/>
  <c r="J29" i="262"/>
  <c r="J26" i="262"/>
  <c r="J28" i="262" s="1"/>
  <c r="J12" i="262"/>
  <c r="J11" i="262"/>
  <c r="J9" i="262"/>
  <c r="J8" i="262"/>
  <c r="J7" i="262"/>
  <c r="J10" i="262" s="1"/>
  <c r="J35" i="261"/>
  <c r="J34" i="261"/>
  <c r="J30" i="261"/>
  <c r="J33" i="261" s="1"/>
  <c r="J14" i="261"/>
  <c r="J13" i="261"/>
  <c r="J9" i="261"/>
  <c r="J31" i="260"/>
  <c r="J30" i="260"/>
  <c r="J27" i="260"/>
  <c r="J26" i="260"/>
  <c r="J12" i="260"/>
  <c r="J11" i="260"/>
  <c r="J8" i="260"/>
  <c r="J7" i="260"/>
  <c r="J9" i="260" s="1"/>
  <c r="J35" i="259"/>
  <c r="J34" i="259"/>
  <c r="J32" i="259"/>
  <c r="J31" i="259"/>
  <c r="J30" i="259"/>
  <c r="J14" i="259"/>
  <c r="J13" i="259"/>
  <c r="J12" i="259"/>
  <c r="J9" i="259"/>
  <c r="J10" i="259" s="1"/>
  <c r="J41" i="258"/>
  <c r="J40" i="258"/>
  <c r="J36" i="258"/>
  <c r="J38" i="258" s="1"/>
  <c r="J17" i="258"/>
  <c r="J16" i="258"/>
  <c r="J12" i="258"/>
  <c r="J15" i="258" s="1"/>
  <c r="J41" i="257"/>
  <c r="J40" i="257"/>
  <c r="J36" i="257"/>
  <c r="J39" i="257" s="1"/>
  <c r="J17" i="257"/>
  <c r="J16" i="257"/>
  <c r="J12" i="257"/>
  <c r="J39" i="256"/>
  <c r="J38" i="256"/>
  <c r="J35" i="256"/>
  <c r="J34" i="256"/>
  <c r="J16" i="256"/>
  <c r="J15" i="256"/>
  <c r="J13" i="256"/>
  <c r="J12" i="256"/>
  <c r="J11" i="256"/>
  <c r="J43" i="255"/>
  <c r="J42" i="255"/>
  <c r="J41" i="255"/>
  <c r="J40" i="255"/>
  <c r="J38" i="255"/>
  <c r="J39" i="255" s="1"/>
  <c r="J18" i="255"/>
  <c r="J17" i="255"/>
  <c r="J16" i="255"/>
  <c r="J15" i="255"/>
  <c r="J13" i="255"/>
  <c r="J14" i="255" s="1"/>
  <c r="J43" i="254"/>
  <c r="J42" i="254"/>
  <c r="J41" i="254"/>
  <c r="J38" i="254"/>
  <c r="J40" i="254" s="1"/>
  <c r="J18" i="254"/>
  <c r="J17" i="254"/>
  <c r="J13" i="254"/>
  <c r="J16" i="254" s="1"/>
  <c r="J33" i="253"/>
  <c r="J32" i="253"/>
  <c r="J31" i="253"/>
  <c r="J30" i="253"/>
  <c r="J29" i="253"/>
  <c r="J28" i="253"/>
  <c r="J34" i="253" s="1"/>
  <c r="J13" i="253"/>
  <c r="J12" i="253"/>
  <c r="J8" i="253"/>
  <c r="J31" i="252"/>
  <c r="J30" i="252"/>
  <c r="J26" i="252"/>
  <c r="J27" i="252" s="1"/>
  <c r="J12" i="252"/>
  <c r="J11" i="252"/>
  <c r="J9" i="252"/>
  <c r="J7" i="252"/>
  <c r="J8" i="252" s="1"/>
  <c r="J35" i="251"/>
  <c r="J34" i="251"/>
  <c r="J33" i="251"/>
  <c r="J32" i="251"/>
  <c r="J30" i="251"/>
  <c r="J14" i="251"/>
  <c r="J13" i="251"/>
  <c r="J9" i="251"/>
  <c r="J10" i="251" s="1"/>
  <c r="J31" i="250"/>
  <c r="J30" i="250"/>
  <c r="J26" i="250"/>
  <c r="J28" i="250" s="1"/>
  <c r="J12" i="250"/>
  <c r="J11" i="250"/>
  <c r="J7" i="250"/>
  <c r="J10" i="250" s="1"/>
  <c r="J35" i="249"/>
  <c r="J34" i="249"/>
  <c r="J30" i="249"/>
  <c r="J33" i="249" s="1"/>
  <c r="J14" i="249"/>
  <c r="J13" i="249"/>
  <c r="J9" i="249"/>
  <c r="J39" i="248"/>
  <c r="J38" i="248"/>
  <c r="J34" i="248"/>
  <c r="J35" i="248" s="1"/>
  <c r="J16" i="248"/>
  <c r="J15" i="248"/>
  <c r="J11" i="248"/>
  <c r="J13" i="248" s="1"/>
  <c r="J41" i="247"/>
  <c r="J40" i="247"/>
  <c r="J39" i="247"/>
  <c r="J38" i="247"/>
  <c r="J37" i="247"/>
  <c r="J36" i="247"/>
  <c r="J17" i="247"/>
  <c r="J16" i="247"/>
  <c r="J12" i="247"/>
  <c r="J13" i="247" s="1"/>
  <c r="J43" i="246"/>
  <c r="J42" i="246"/>
  <c r="J38" i="246"/>
  <c r="J40" i="246" s="1"/>
  <c r="J18" i="246"/>
  <c r="J17" i="246"/>
  <c r="J14" i="246"/>
  <c r="J13" i="246"/>
  <c r="J16" i="246" s="1"/>
  <c r="J37" i="245"/>
  <c r="J36" i="245"/>
  <c r="J32" i="245"/>
  <c r="J35" i="245" s="1"/>
  <c r="J15" i="245"/>
  <c r="J14" i="245"/>
  <c r="J10" i="245"/>
  <c r="J31" i="244"/>
  <c r="J30" i="244"/>
  <c r="J27" i="244"/>
  <c r="J26" i="244"/>
  <c r="J12" i="244"/>
  <c r="J11" i="244"/>
  <c r="J10" i="244"/>
  <c r="J7" i="244"/>
  <c r="J9" i="244" s="1"/>
  <c r="J37" i="243"/>
  <c r="J36" i="243"/>
  <c r="J35" i="243"/>
  <c r="J34" i="243"/>
  <c r="J32" i="243"/>
  <c r="J33" i="243" s="1"/>
  <c r="J15" i="243"/>
  <c r="J14" i="243"/>
  <c r="J13" i="243"/>
  <c r="J10" i="243"/>
  <c r="J11" i="243" s="1"/>
  <c r="J53" i="242"/>
  <c r="J52" i="242"/>
  <c r="J48" i="242"/>
  <c r="J50" i="242" s="1"/>
  <c r="J23" i="242"/>
  <c r="J22" i="242"/>
  <c r="J18" i="242"/>
  <c r="J21" i="242" s="1"/>
  <c r="J31" i="241"/>
  <c r="J30" i="241"/>
  <c r="J29" i="241"/>
  <c r="J28" i="241"/>
  <c r="J27" i="241"/>
  <c r="J26" i="241"/>
  <c r="J12" i="241"/>
  <c r="J11" i="241"/>
  <c r="J7" i="241"/>
  <c r="J33" i="240"/>
  <c r="J32" i="240"/>
  <c r="J28" i="240"/>
  <c r="J29" i="240" s="1"/>
  <c r="J13" i="240"/>
  <c r="J12" i="240"/>
  <c r="J8" i="240"/>
  <c r="J11" i="240" s="1"/>
  <c r="J41" i="239"/>
  <c r="J40" i="239"/>
  <c r="J36" i="239"/>
  <c r="J37" i="239" s="1"/>
  <c r="J17" i="239"/>
  <c r="J16" i="239"/>
  <c r="J12" i="239"/>
  <c r="J13" i="239" s="1"/>
  <c r="J43" i="238"/>
  <c r="J42" i="238"/>
  <c r="J38" i="238"/>
  <c r="J40" i="238" s="1"/>
  <c r="J18" i="238"/>
  <c r="J17" i="238"/>
  <c r="J15" i="238"/>
  <c r="J14" i="238"/>
  <c r="J13" i="238"/>
  <c r="J16" i="238" s="1"/>
  <c r="J47" i="237"/>
  <c r="J46" i="237"/>
  <c r="J42" i="237"/>
  <c r="J45" i="237" s="1"/>
  <c r="J20" i="237"/>
  <c r="J19" i="237"/>
  <c r="J15" i="237"/>
  <c r="J37" i="236"/>
  <c r="J36" i="236"/>
  <c r="J33" i="236"/>
  <c r="J32" i="236"/>
  <c r="J15" i="236"/>
  <c r="J14" i="236"/>
  <c r="J12" i="236"/>
  <c r="J10" i="236"/>
  <c r="J13" i="236" s="1"/>
  <c r="J45" i="235"/>
  <c r="J44" i="235"/>
  <c r="J40" i="235"/>
  <c r="J42" i="235" s="1"/>
  <c r="J19" i="235"/>
  <c r="J18" i="235"/>
  <c r="J14" i="235"/>
  <c r="J15" i="235" s="1"/>
  <c r="J41" i="234"/>
  <c r="J40" i="234"/>
  <c r="J37" i="234"/>
  <c r="J36" i="234"/>
  <c r="J38" i="234" s="1"/>
  <c r="J17" i="234"/>
  <c r="J16" i="234"/>
  <c r="J14" i="234"/>
  <c r="J12" i="234"/>
  <c r="J15" i="234" s="1"/>
  <c r="J43" i="233"/>
  <c r="J42" i="233"/>
  <c r="J38" i="233"/>
  <c r="J41" i="233" s="1"/>
  <c r="J18" i="233"/>
  <c r="J17" i="233"/>
  <c r="J13" i="233"/>
  <c r="J33" i="232"/>
  <c r="J32" i="232"/>
  <c r="J28" i="232"/>
  <c r="J30" i="232" s="1"/>
  <c r="J13" i="232"/>
  <c r="J12" i="232"/>
  <c r="J8" i="232"/>
  <c r="J11" i="232" s="1"/>
  <c r="J53" i="231"/>
  <c r="J52" i="231"/>
  <c r="J48" i="231"/>
  <c r="J51" i="231" s="1"/>
  <c r="J23" i="231"/>
  <c r="J22" i="231"/>
  <c r="J18" i="231"/>
  <c r="J19" i="231" s="1"/>
  <c r="J47" i="230"/>
  <c r="J46" i="230"/>
  <c r="J42" i="230"/>
  <c r="J44" i="230" s="1"/>
  <c r="J20" i="230"/>
  <c r="J19" i="230"/>
  <c r="J15" i="230"/>
  <c r="J18" i="230" s="1"/>
  <c r="J37" i="229"/>
  <c r="J36" i="229"/>
  <c r="J32" i="229"/>
  <c r="J15" i="229"/>
  <c r="J14" i="229"/>
  <c r="J10" i="229"/>
  <c r="J33" i="228"/>
  <c r="J32" i="228"/>
  <c r="J28" i="228"/>
  <c r="J30" i="228" s="1"/>
  <c r="J13" i="228"/>
  <c r="J12" i="228"/>
  <c r="J11" i="228"/>
  <c r="J8" i="228"/>
  <c r="J10" i="228" s="1"/>
  <c r="J31" i="227"/>
  <c r="J30" i="227"/>
  <c r="J26" i="227"/>
  <c r="J29" i="227" s="1"/>
  <c r="J12" i="227"/>
  <c r="J11" i="227"/>
  <c r="J7" i="227"/>
  <c r="J10" i="227" s="1"/>
  <c r="J33" i="226"/>
  <c r="J32" i="226"/>
  <c r="J28" i="226"/>
  <c r="J13" i="226"/>
  <c r="J12" i="226"/>
  <c r="J8" i="226"/>
  <c r="J9" i="226" s="1"/>
  <c r="J33" i="225"/>
  <c r="J32" i="225"/>
  <c r="J31" i="225"/>
  <c r="J30" i="225"/>
  <c r="J29" i="225"/>
  <c r="J28" i="225"/>
  <c r="J13" i="225"/>
  <c r="J12" i="225"/>
  <c r="J8" i="225"/>
  <c r="J31" i="224"/>
  <c r="J30" i="224"/>
  <c r="J29" i="224"/>
  <c r="J26" i="224"/>
  <c r="J27" i="224" s="1"/>
  <c r="J12" i="224"/>
  <c r="J11" i="224"/>
  <c r="J7" i="224"/>
  <c r="J9" i="224" s="1"/>
  <c r="J41" i="223"/>
  <c r="J40" i="223"/>
  <c r="J36" i="223"/>
  <c r="J39" i="223" s="1"/>
  <c r="J17" i="223"/>
  <c r="J16" i="223"/>
  <c r="J12" i="223"/>
  <c r="J15" i="223" s="1"/>
  <c r="J41" i="222"/>
  <c r="J40" i="222"/>
  <c r="J36" i="222"/>
  <c r="J17" i="222"/>
  <c r="J16" i="222"/>
  <c r="J12" i="222"/>
  <c r="J13" i="222" s="1"/>
  <c r="J41" i="221"/>
  <c r="J40" i="221"/>
  <c r="J38" i="221"/>
  <c r="J37" i="221"/>
  <c r="J36" i="221"/>
  <c r="J17" i="221"/>
  <c r="J16" i="221"/>
  <c r="J15" i="221"/>
  <c r="J12" i="221"/>
  <c r="J41" i="220"/>
  <c r="J40" i="220"/>
  <c r="J36" i="220"/>
  <c r="J37" i="220" s="1"/>
  <c r="J17" i="220"/>
  <c r="J16" i="220"/>
  <c r="J12" i="220"/>
  <c r="J14" i="220" s="1"/>
  <c r="J39" i="219"/>
  <c r="J38" i="219"/>
  <c r="J34" i="219"/>
  <c r="J37" i="219" s="1"/>
  <c r="J16" i="219"/>
  <c r="J15" i="219"/>
  <c r="J11" i="219"/>
  <c r="J14" i="219" s="1"/>
  <c r="J37" i="218"/>
  <c r="J36" i="218"/>
  <c r="J32" i="218"/>
  <c r="J15" i="218"/>
  <c r="J14" i="218"/>
  <c r="J10" i="218"/>
  <c r="J11" i="218" s="1"/>
  <c r="J41" i="217"/>
  <c r="J40" i="217"/>
  <c r="J36" i="217"/>
  <c r="J38" i="217" s="1"/>
  <c r="J17" i="217"/>
  <c r="J16" i="217"/>
  <c r="J15" i="217"/>
  <c r="J12" i="217"/>
  <c r="J35" i="216"/>
  <c r="J34" i="216"/>
  <c r="J30" i="216"/>
  <c r="J31" i="216" s="1"/>
  <c r="J14" i="216"/>
  <c r="J13" i="216"/>
  <c r="J9" i="216"/>
  <c r="J11" i="216" s="1"/>
  <c r="J37" i="215"/>
  <c r="J36" i="215"/>
  <c r="J33" i="215"/>
  <c r="J32" i="215"/>
  <c r="J35" i="215" s="1"/>
  <c r="J15" i="215"/>
  <c r="J14" i="215"/>
  <c r="J12" i="215"/>
  <c r="J10" i="215"/>
  <c r="J13" i="215" s="1"/>
  <c r="J31" i="214"/>
  <c r="J30" i="214"/>
  <c r="J26" i="214"/>
  <c r="J12" i="214"/>
  <c r="J11" i="214"/>
  <c r="J8" i="214"/>
  <c r="J7" i="214"/>
  <c r="J31" i="213"/>
  <c r="J30" i="213"/>
  <c r="J28" i="213"/>
  <c r="J26" i="213"/>
  <c r="J12" i="213"/>
  <c r="J11" i="213"/>
  <c r="J10" i="213"/>
  <c r="J7" i="213"/>
  <c r="J37" i="212"/>
  <c r="J36" i="212"/>
  <c r="J33" i="212"/>
  <c r="J32" i="212"/>
  <c r="J15" i="212"/>
  <c r="J14" i="212"/>
  <c r="J12" i="212"/>
  <c r="J11" i="212"/>
  <c r="J10" i="212"/>
  <c r="J33" i="211"/>
  <c r="J32" i="211"/>
  <c r="J30" i="211"/>
  <c r="J28" i="211"/>
  <c r="J29" i="211" s="1"/>
  <c r="J13" i="211"/>
  <c r="J12" i="211"/>
  <c r="J11" i="211"/>
  <c r="J8" i="211"/>
  <c r="J10" i="211" s="1"/>
  <c r="J33" i="210"/>
  <c r="J32" i="210"/>
  <c r="J28" i="210"/>
  <c r="J13" i="210"/>
  <c r="J12" i="210"/>
  <c r="J8" i="210"/>
  <c r="J9" i="210" s="1"/>
  <c r="J41" i="209"/>
  <c r="J40" i="209"/>
  <c r="J36" i="209"/>
  <c r="J38" i="209" s="1"/>
  <c r="J17" i="209"/>
  <c r="J16" i="209"/>
  <c r="J12" i="209"/>
  <c r="J15" i="209" s="1"/>
  <c r="J33" i="208"/>
  <c r="J32" i="208"/>
  <c r="J28" i="208"/>
  <c r="J29" i="208" s="1"/>
  <c r="J13" i="208"/>
  <c r="J12" i="208"/>
  <c r="J8" i="208"/>
  <c r="J10" i="208" s="1"/>
  <c r="J35" i="207"/>
  <c r="J34" i="207"/>
  <c r="J30" i="207"/>
  <c r="J33" i="207" s="1"/>
  <c r="J14" i="207"/>
  <c r="J13" i="207"/>
  <c r="J9" i="207"/>
  <c r="J12" i="207" s="1"/>
  <c r="J37" i="206"/>
  <c r="J36" i="206"/>
  <c r="J32" i="206"/>
  <c r="J15" i="206"/>
  <c r="J14" i="206"/>
  <c r="J10" i="206"/>
  <c r="J11" i="206" s="1"/>
  <c r="J37" i="205"/>
  <c r="J36" i="205"/>
  <c r="J34" i="205"/>
  <c r="J32" i="205"/>
  <c r="J15" i="205"/>
  <c r="J14" i="205"/>
  <c r="J13" i="205"/>
  <c r="J10" i="205"/>
  <c r="J39" i="204"/>
  <c r="J38" i="204"/>
  <c r="J34" i="204"/>
  <c r="J35" i="204" s="1"/>
  <c r="J16" i="204"/>
  <c r="J15" i="204"/>
  <c r="J11" i="204"/>
  <c r="J13" i="204" s="1"/>
  <c r="J35" i="203"/>
  <c r="J34" i="203"/>
  <c r="J30" i="203"/>
  <c r="J33" i="203" s="1"/>
  <c r="J14" i="203"/>
  <c r="J13" i="203"/>
  <c r="J9" i="203"/>
  <c r="J12" i="203" s="1"/>
  <c r="J35" i="202"/>
  <c r="J34" i="202"/>
  <c r="J30" i="202"/>
  <c r="J14" i="202"/>
  <c r="J13" i="202"/>
  <c r="J9" i="202"/>
  <c r="J10" i="202" s="1"/>
  <c r="J33" i="201"/>
  <c r="J32" i="201"/>
  <c r="J28" i="201"/>
  <c r="J30" i="201" s="1"/>
  <c r="J13" i="201"/>
  <c r="J12" i="201"/>
  <c r="J11" i="201"/>
  <c r="J8" i="201"/>
  <c r="J31" i="200"/>
  <c r="J30" i="200"/>
  <c r="J27" i="200"/>
  <c r="J26" i="200"/>
  <c r="J12" i="200"/>
  <c r="J11" i="200"/>
  <c r="J7" i="200"/>
  <c r="J9" i="200" s="1"/>
  <c r="J31" i="199"/>
  <c r="J30" i="199"/>
  <c r="J26" i="199"/>
  <c r="J29" i="199" s="1"/>
  <c r="J12" i="199"/>
  <c r="J11" i="199"/>
  <c r="J7" i="199"/>
  <c r="J10" i="199" s="1"/>
  <c r="J31" i="198"/>
  <c r="J30" i="198"/>
  <c r="J26" i="198"/>
  <c r="J12" i="198"/>
  <c r="J11" i="198"/>
  <c r="J8" i="198"/>
  <c r="J7" i="198"/>
  <c r="J31" i="197"/>
  <c r="J30" i="197"/>
  <c r="J26" i="197"/>
  <c r="J28" i="197" s="1"/>
  <c r="J12" i="197"/>
  <c r="J11" i="197"/>
  <c r="J10" i="197"/>
  <c r="J9" i="197"/>
  <c r="J8" i="197"/>
  <c r="J7" i="197"/>
  <c r="J37" i="196"/>
  <c r="J36" i="196"/>
  <c r="J32" i="196"/>
  <c r="J33" i="196" s="1"/>
  <c r="J15" i="196"/>
  <c r="J14" i="196"/>
  <c r="J10" i="196"/>
  <c r="J12" i="196" s="1"/>
  <c r="J33" i="195"/>
  <c r="J32" i="195"/>
  <c r="J28" i="195"/>
  <c r="J31" i="195" s="1"/>
  <c r="J13" i="195"/>
  <c r="J12" i="195"/>
  <c r="J8" i="195"/>
  <c r="J11" i="195" s="1"/>
  <c r="J37" i="194"/>
  <c r="J36" i="194"/>
  <c r="J32" i="194"/>
  <c r="J15" i="194"/>
  <c r="J14" i="194"/>
  <c r="J10" i="194"/>
  <c r="J11" i="194" s="1"/>
  <c r="J39" i="193"/>
  <c r="J38" i="193"/>
  <c r="J34" i="193"/>
  <c r="J36" i="193" s="1"/>
  <c r="J16" i="193"/>
  <c r="J15" i="193"/>
  <c r="J14" i="193"/>
  <c r="J11" i="193"/>
  <c r="J37" i="192"/>
  <c r="J36" i="192"/>
  <c r="J33" i="192"/>
  <c r="J32" i="192"/>
  <c r="J15" i="192"/>
  <c r="J14" i="192"/>
  <c r="J11" i="192"/>
  <c r="J10" i="192"/>
  <c r="J13" i="192" s="1"/>
  <c r="J37" i="191"/>
  <c r="J36" i="191"/>
  <c r="J32" i="191"/>
  <c r="J35" i="191" s="1"/>
  <c r="J15" i="191"/>
  <c r="J14" i="191"/>
  <c r="J10" i="191"/>
  <c r="J13" i="191" s="1"/>
  <c r="J87" i="190"/>
  <c r="J86" i="190"/>
  <c r="J82" i="190"/>
  <c r="J40" i="190"/>
  <c r="J39" i="190"/>
  <c r="J35" i="190"/>
  <c r="J36" i="190" s="1"/>
  <c r="J41" i="189"/>
  <c r="J40" i="189"/>
  <c r="J37" i="189"/>
  <c r="J36" i="189"/>
  <c r="J38" i="189" s="1"/>
  <c r="J17" i="189"/>
  <c r="J16" i="189"/>
  <c r="J12" i="189"/>
  <c r="J15" i="189" s="1"/>
  <c r="J33" i="188"/>
  <c r="J32" i="188"/>
  <c r="J31" i="188"/>
  <c r="J30" i="188"/>
  <c r="J28" i="188"/>
  <c r="J13" i="188"/>
  <c r="J12" i="188"/>
  <c r="J9" i="188"/>
  <c r="J8" i="188"/>
  <c r="J11" i="188" s="1"/>
  <c r="J37" i="187"/>
  <c r="J36" i="187"/>
  <c r="J35" i="187"/>
  <c r="J32" i="187"/>
  <c r="J34" i="187" s="1"/>
  <c r="J15" i="187"/>
  <c r="J14" i="187"/>
  <c r="J10" i="187"/>
  <c r="J13" i="187" s="1"/>
  <c r="J33" i="186"/>
  <c r="J32" i="186"/>
  <c r="J28" i="186"/>
  <c r="J13" i="186"/>
  <c r="J12" i="186"/>
  <c r="J8" i="186"/>
  <c r="J9" i="186" s="1"/>
  <c r="J35" i="185"/>
  <c r="J34" i="185"/>
  <c r="J32" i="185"/>
  <c r="J30" i="185"/>
  <c r="J14" i="185"/>
  <c r="J13" i="185"/>
  <c r="J12" i="185"/>
  <c r="J9" i="185"/>
  <c r="J10" i="185" s="1"/>
  <c r="J33" i="184"/>
  <c r="J32" i="184"/>
  <c r="J28" i="184"/>
  <c r="J29" i="184" s="1"/>
  <c r="J13" i="184"/>
  <c r="J12" i="184"/>
  <c r="J8" i="184"/>
  <c r="J10" i="184" s="1"/>
  <c r="J33" i="183"/>
  <c r="J32" i="183"/>
  <c r="J28" i="183"/>
  <c r="J31" i="183" s="1"/>
  <c r="J13" i="183"/>
  <c r="J12" i="183"/>
  <c r="J8" i="183"/>
  <c r="J11" i="183" s="1"/>
  <c r="J33" i="182"/>
  <c r="J32" i="182"/>
  <c r="J28" i="182"/>
  <c r="J13" i="182"/>
  <c r="J12" i="182"/>
  <c r="J9" i="182"/>
  <c r="J8" i="182"/>
  <c r="J33" i="181"/>
  <c r="J32" i="181"/>
  <c r="J29" i="181"/>
  <c r="J28" i="181"/>
  <c r="J30" i="181" s="1"/>
  <c r="J13" i="181"/>
  <c r="J12" i="181"/>
  <c r="J8" i="181"/>
  <c r="J11" i="181" s="1"/>
  <c r="J35" i="180"/>
  <c r="J34" i="180"/>
  <c r="J30" i="180"/>
  <c r="J31" i="180" s="1"/>
  <c r="J14" i="180"/>
  <c r="J13" i="180"/>
  <c r="J10" i="180"/>
  <c r="J9" i="180"/>
  <c r="J37" i="179"/>
  <c r="J36" i="179"/>
  <c r="J34" i="179"/>
  <c r="J33" i="179"/>
  <c r="J32" i="179"/>
  <c r="J15" i="179"/>
  <c r="J14" i="179"/>
  <c r="J13" i="179"/>
  <c r="J12" i="179"/>
  <c r="J11" i="179"/>
  <c r="J10" i="179"/>
  <c r="J35" i="178"/>
  <c r="J34" i="178"/>
  <c r="J33" i="178"/>
  <c r="J32" i="178"/>
  <c r="J30" i="178"/>
  <c r="J31" i="178" s="1"/>
  <c r="J14" i="178"/>
  <c r="J13" i="178"/>
  <c r="J9" i="178"/>
  <c r="J11" i="178" s="1"/>
  <c r="J37" i="177"/>
  <c r="J36" i="177"/>
  <c r="J32" i="177"/>
  <c r="J35" i="177" s="1"/>
  <c r="J15" i="177"/>
  <c r="J14" i="177"/>
  <c r="J13" i="177"/>
  <c r="J10" i="177"/>
  <c r="J12" i="177" s="1"/>
  <c r="J35" i="176"/>
  <c r="J34" i="176"/>
  <c r="J30" i="176"/>
  <c r="J14" i="176"/>
  <c r="J13" i="176"/>
  <c r="J9" i="176"/>
  <c r="J10" i="176" s="1"/>
  <c r="J41" i="175"/>
  <c r="J40" i="175"/>
  <c r="J38" i="175"/>
  <c r="J37" i="175"/>
  <c r="J36" i="175"/>
  <c r="J39" i="175" s="1"/>
  <c r="J17" i="175"/>
  <c r="J16" i="175"/>
  <c r="J12" i="175"/>
  <c r="J15" i="175" s="1"/>
  <c r="J91" i="174"/>
  <c r="J90" i="174"/>
  <c r="J86" i="174"/>
  <c r="J87" i="174" s="1"/>
  <c r="J42" i="174"/>
  <c r="J41" i="174"/>
  <c r="J38" i="174"/>
  <c r="J37" i="174"/>
  <c r="J39" i="174" s="1"/>
  <c r="J45" i="173"/>
  <c r="J44" i="173"/>
  <c r="J42" i="173"/>
  <c r="J41" i="173"/>
  <c r="J40" i="173"/>
  <c r="J43" i="173" s="1"/>
  <c r="J19" i="173"/>
  <c r="J18" i="173"/>
  <c r="J14" i="173"/>
  <c r="J16" i="173" s="1"/>
  <c r="J43" i="172"/>
  <c r="J42" i="172"/>
  <c r="J38" i="172"/>
  <c r="J18" i="172"/>
  <c r="J17" i="172"/>
  <c r="J14" i="172"/>
  <c r="J13" i="172"/>
  <c r="J45" i="171"/>
  <c r="J44" i="171"/>
  <c r="J42" i="171"/>
  <c r="J41" i="171"/>
  <c r="J40" i="171"/>
  <c r="J43" i="171" s="1"/>
  <c r="J19" i="171"/>
  <c r="J18" i="171"/>
  <c r="J16" i="171"/>
  <c r="J15" i="171"/>
  <c r="J14" i="171"/>
  <c r="J17" i="171" s="1"/>
  <c r="J45" i="170"/>
  <c r="J44" i="170"/>
  <c r="J40" i="170"/>
  <c r="J41" i="170" s="1"/>
  <c r="J19" i="170"/>
  <c r="J18" i="170"/>
  <c r="J14" i="170"/>
  <c r="J16" i="170" s="1"/>
  <c r="J33" i="169"/>
  <c r="J32" i="169"/>
  <c r="J28" i="169"/>
  <c r="J31" i="169" s="1"/>
  <c r="J13" i="169"/>
  <c r="J12" i="169"/>
  <c r="J11" i="169"/>
  <c r="J10" i="169"/>
  <c r="J9" i="169"/>
  <c r="J8" i="169"/>
  <c r="J33" i="168"/>
  <c r="J32" i="168"/>
  <c r="J28" i="168"/>
  <c r="J13" i="168"/>
  <c r="J12" i="168"/>
  <c r="J9" i="168"/>
  <c r="J8" i="168"/>
  <c r="J31" i="167"/>
  <c r="J30" i="167"/>
  <c r="J28" i="167"/>
  <c r="J27" i="167"/>
  <c r="J26" i="167"/>
  <c r="J29" i="167" s="1"/>
  <c r="J12" i="167"/>
  <c r="J11" i="167"/>
  <c r="J10" i="167"/>
  <c r="J7" i="167"/>
  <c r="J8" i="167" s="1"/>
  <c r="J31" i="166"/>
  <c r="J30" i="166"/>
  <c r="J26" i="166"/>
  <c r="J27" i="166" s="1"/>
  <c r="J12" i="166"/>
  <c r="J11" i="166"/>
  <c r="J7" i="166"/>
  <c r="J9" i="166" s="1"/>
  <c r="J31" i="165"/>
  <c r="J30" i="165"/>
  <c r="J26" i="165"/>
  <c r="J29" i="165" s="1"/>
  <c r="J12" i="165"/>
  <c r="J11" i="165"/>
  <c r="J9" i="165"/>
  <c r="J8" i="165"/>
  <c r="J7" i="165"/>
  <c r="J10" i="165" s="1"/>
  <c r="J33" i="164"/>
  <c r="J32" i="164"/>
  <c r="J28" i="164"/>
  <c r="J13" i="164"/>
  <c r="J12" i="164"/>
  <c r="J9" i="164"/>
  <c r="J8" i="164"/>
  <c r="J33" i="163"/>
  <c r="J32" i="163"/>
  <c r="J30" i="163"/>
  <c r="J29" i="163"/>
  <c r="J28" i="163"/>
  <c r="J31" i="163" s="1"/>
  <c r="J13" i="163"/>
  <c r="J12" i="163"/>
  <c r="J11" i="163"/>
  <c r="J10" i="163"/>
  <c r="J8" i="163"/>
  <c r="J9" i="163" s="1"/>
  <c r="J33" i="162"/>
  <c r="J32" i="162"/>
  <c r="J28" i="162"/>
  <c r="J29" i="162" s="1"/>
  <c r="J13" i="162"/>
  <c r="J12" i="162"/>
  <c r="J9" i="162"/>
  <c r="J8" i="162"/>
  <c r="J10" i="162" s="1"/>
  <c r="J37" i="161"/>
  <c r="J36" i="161"/>
  <c r="J34" i="161"/>
  <c r="J32" i="161"/>
  <c r="J35" i="161" s="1"/>
  <c r="J15" i="161"/>
  <c r="J14" i="161"/>
  <c r="J12" i="161"/>
  <c r="J11" i="161"/>
  <c r="J10" i="161"/>
  <c r="J35" i="160"/>
  <c r="J34" i="160"/>
  <c r="J30" i="160"/>
  <c r="J14" i="160"/>
  <c r="J13" i="160"/>
  <c r="J9" i="160"/>
  <c r="J10" i="160" s="1"/>
  <c r="J33" i="159"/>
  <c r="J32" i="159"/>
  <c r="J28" i="159"/>
  <c r="J31" i="159" s="1"/>
  <c r="J13" i="159"/>
  <c r="J12" i="159"/>
  <c r="J11" i="159"/>
  <c r="J8" i="159"/>
  <c r="J10" i="159" s="1"/>
  <c r="J35" i="158"/>
  <c r="J34" i="158"/>
  <c r="J30" i="158"/>
  <c r="J31" i="158" s="1"/>
  <c r="J14" i="158"/>
  <c r="J13" i="158"/>
  <c r="J9" i="158"/>
  <c r="J11" i="158" s="1"/>
  <c r="J35" i="157"/>
  <c r="J34" i="157"/>
  <c r="J32" i="157"/>
  <c r="J36" i="157" s="1"/>
  <c r="J31" i="157"/>
  <c r="J30" i="157"/>
  <c r="J33" i="157" s="1"/>
  <c r="J14" i="157"/>
  <c r="J13" i="157"/>
  <c r="J12" i="157"/>
  <c r="J11" i="157"/>
  <c r="J9" i="157"/>
  <c r="J10" i="157" s="1"/>
  <c r="J37" i="156"/>
  <c r="J36" i="156"/>
  <c r="J32" i="156"/>
  <c r="J15" i="156"/>
  <c r="J14" i="156"/>
  <c r="J11" i="156"/>
  <c r="J10" i="156"/>
  <c r="J33" i="155"/>
  <c r="J32" i="155"/>
  <c r="J30" i="155"/>
  <c r="J28" i="155"/>
  <c r="J31" i="155" s="1"/>
  <c r="J13" i="155"/>
  <c r="J12" i="155"/>
  <c r="J8" i="155"/>
  <c r="J10" i="155" s="1"/>
  <c r="J35" i="154"/>
  <c r="J34" i="154"/>
  <c r="J30" i="154"/>
  <c r="J31" i="154" s="1"/>
  <c r="J14" i="154"/>
  <c r="J13" i="154"/>
  <c r="J10" i="154"/>
  <c r="J9" i="154"/>
  <c r="J11" i="154" s="1"/>
  <c r="J33" i="153"/>
  <c r="J32" i="153"/>
  <c r="J30" i="153"/>
  <c r="J29" i="153"/>
  <c r="J28" i="153"/>
  <c r="J31" i="153" s="1"/>
  <c r="J13" i="153"/>
  <c r="J12" i="153"/>
  <c r="J11" i="153"/>
  <c r="J10" i="153"/>
  <c r="J8" i="153"/>
  <c r="J9" i="153" s="1"/>
  <c r="J33" i="152"/>
  <c r="J32" i="152"/>
  <c r="J28" i="152"/>
  <c r="J13" i="152"/>
  <c r="J12" i="152"/>
  <c r="J9" i="152"/>
  <c r="J8" i="152"/>
  <c r="J37" i="151"/>
  <c r="J36" i="151"/>
  <c r="J34" i="151"/>
  <c r="J32" i="151"/>
  <c r="J35" i="151" s="1"/>
  <c r="J15" i="151"/>
  <c r="J14" i="151"/>
  <c r="J10" i="151"/>
  <c r="J13" i="151" s="1"/>
  <c r="J33" i="150"/>
  <c r="J32" i="150"/>
  <c r="J28" i="150"/>
  <c r="J29" i="150" s="1"/>
  <c r="J13" i="150"/>
  <c r="J12" i="150"/>
  <c r="J9" i="150"/>
  <c r="J8" i="150"/>
  <c r="J10" i="150" s="1"/>
  <c r="J33" i="149"/>
  <c r="J32" i="149"/>
  <c r="J30" i="149"/>
  <c r="J28" i="149"/>
  <c r="J31" i="149" s="1"/>
  <c r="J13" i="149"/>
  <c r="J12" i="149"/>
  <c r="J11" i="149"/>
  <c r="J8" i="149"/>
  <c r="J10" i="149" s="1"/>
  <c r="J35" i="148"/>
  <c r="J34" i="148"/>
  <c r="J30" i="148"/>
  <c r="J14" i="148"/>
  <c r="J13" i="148"/>
  <c r="J9" i="148"/>
  <c r="J10" i="148" s="1"/>
  <c r="J33" i="147"/>
  <c r="J32" i="147"/>
  <c r="J30" i="147"/>
  <c r="J28" i="147"/>
  <c r="J31" i="147" s="1"/>
  <c r="J13" i="147"/>
  <c r="J12" i="147"/>
  <c r="J8" i="147"/>
  <c r="J11" i="147" s="1"/>
  <c r="J121" i="146"/>
  <c r="J120" i="146"/>
  <c r="J116" i="146"/>
  <c r="J117" i="146" s="1"/>
  <c r="J57" i="146"/>
  <c r="J56" i="146"/>
  <c r="J52" i="146"/>
  <c r="J54" i="146" s="1"/>
  <c r="J34" i="145"/>
  <c r="J33" i="145"/>
  <c r="J32" i="145"/>
  <c r="J30" i="145"/>
  <c r="J29" i="145"/>
  <c r="J28" i="145"/>
  <c r="J31" i="145" s="1"/>
  <c r="J13" i="145"/>
  <c r="J12" i="145"/>
  <c r="J11" i="145"/>
  <c r="J8" i="145"/>
  <c r="J10" i="145" s="1"/>
  <c r="J37" i="144"/>
  <c r="J36" i="144"/>
  <c r="J32" i="144"/>
  <c r="J15" i="144"/>
  <c r="J14" i="144"/>
  <c r="J10" i="144"/>
  <c r="J11" i="144" s="1"/>
  <c r="J33" i="143"/>
  <c r="J32" i="143"/>
  <c r="J30" i="143"/>
  <c r="J28" i="143"/>
  <c r="J31" i="143" s="1"/>
  <c r="J13" i="143"/>
  <c r="J12" i="143"/>
  <c r="J8" i="143"/>
  <c r="J11" i="143" s="1"/>
  <c r="J31" i="142"/>
  <c r="J30" i="142"/>
  <c r="J26" i="142"/>
  <c r="J27" i="142" s="1"/>
  <c r="J12" i="142"/>
  <c r="J11" i="142"/>
  <c r="J7" i="142"/>
  <c r="J9" i="142" s="1"/>
  <c r="J31" i="141"/>
  <c r="J30" i="141"/>
  <c r="J26" i="141"/>
  <c r="J29" i="141" s="1"/>
  <c r="J12" i="141"/>
  <c r="J11" i="141"/>
  <c r="J10" i="141"/>
  <c r="J7" i="141"/>
  <c r="J9" i="141" s="1"/>
  <c r="J31" i="140"/>
  <c r="J30" i="140"/>
  <c r="J26" i="140"/>
  <c r="J12" i="140"/>
  <c r="J11" i="140"/>
  <c r="J7" i="140"/>
  <c r="J8" i="140" s="1"/>
  <c r="J33" i="139"/>
  <c r="J32" i="139"/>
  <c r="J29" i="139"/>
  <c r="J28" i="139"/>
  <c r="J31" i="139" s="1"/>
  <c r="J13" i="139"/>
  <c r="J12" i="139"/>
  <c r="J8" i="139"/>
  <c r="J11" i="139" s="1"/>
  <c r="J33" i="138"/>
  <c r="J32" i="138"/>
  <c r="J28" i="138"/>
  <c r="J29" i="138" s="1"/>
  <c r="J13" i="138"/>
  <c r="J12" i="138"/>
  <c r="J8" i="138"/>
  <c r="J10" i="138" s="1"/>
  <c r="J33" i="137"/>
  <c r="J32" i="137"/>
  <c r="J28" i="137"/>
  <c r="J31" i="137" s="1"/>
  <c r="J13" i="137"/>
  <c r="J12" i="137"/>
  <c r="J11" i="137"/>
  <c r="J9" i="137"/>
  <c r="J8" i="137"/>
  <c r="J10" i="137" s="1"/>
  <c r="J33" i="136"/>
  <c r="J32" i="136"/>
  <c r="J28" i="136"/>
  <c r="J13" i="136"/>
  <c r="J12" i="136"/>
  <c r="J8" i="136"/>
  <c r="J9" i="136" s="1"/>
  <c r="J33" i="135"/>
  <c r="J32" i="135"/>
  <c r="J30" i="135"/>
  <c r="J28" i="135"/>
  <c r="J31" i="135" s="1"/>
  <c r="J13" i="135"/>
  <c r="J12" i="135"/>
  <c r="J8" i="135"/>
  <c r="J11" i="135" s="1"/>
  <c r="J33" i="134"/>
  <c r="J32" i="134"/>
  <c r="J28" i="134"/>
  <c r="J29" i="134" s="1"/>
  <c r="J13" i="134"/>
  <c r="J12" i="134"/>
  <c r="J8" i="134"/>
  <c r="J10" i="134" s="1"/>
  <c r="J37" i="133"/>
  <c r="J36" i="133"/>
  <c r="J32" i="133"/>
  <c r="J35" i="133" s="1"/>
  <c r="J15" i="133"/>
  <c r="J14" i="133"/>
  <c r="J10" i="133"/>
  <c r="J33" i="132"/>
  <c r="J32" i="132"/>
  <c r="J29" i="132"/>
  <c r="J28" i="132"/>
  <c r="J13" i="132"/>
  <c r="J12" i="132"/>
  <c r="J8" i="132"/>
  <c r="J10" i="132" s="1"/>
  <c r="J31" i="131"/>
  <c r="J30" i="131"/>
  <c r="J26" i="131"/>
  <c r="J29" i="131" s="1"/>
  <c r="J12" i="131"/>
  <c r="J11" i="131"/>
  <c r="J10" i="131"/>
  <c r="J7" i="131"/>
  <c r="J33" i="130"/>
  <c r="J32" i="130"/>
  <c r="J28" i="130"/>
  <c r="J29" i="130" s="1"/>
  <c r="J13" i="130"/>
  <c r="J12" i="130"/>
  <c r="J8" i="130"/>
  <c r="J10" i="130" s="1"/>
  <c r="J33" i="129"/>
  <c r="J32" i="129"/>
  <c r="J28" i="129"/>
  <c r="J31" i="129" s="1"/>
  <c r="J13" i="129"/>
  <c r="J12" i="129"/>
  <c r="J8" i="129"/>
  <c r="J33" i="128"/>
  <c r="J32" i="128"/>
  <c r="J28" i="128"/>
  <c r="J13" i="128"/>
  <c r="J12" i="128"/>
  <c r="J8" i="128"/>
  <c r="J10" i="128" s="1"/>
  <c r="J35" i="127"/>
  <c r="J34" i="127"/>
  <c r="J32" i="127"/>
  <c r="J30" i="127"/>
  <c r="J31" i="127" s="1"/>
  <c r="J14" i="127"/>
  <c r="J13" i="127"/>
  <c r="J9" i="127"/>
  <c r="J12" i="127" s="1"/>
  <c r="J35" i="126"/>
  <c r="J34" i="126"/>
  <c r="J33" i="126"/>
  <c r="J30" i="126"/>
  <c r="J31" i="126" s="1"/>
  <c r="J14" i="126"/>
  <c r="J13" i="126"/>
  <c r="J9" i="126"/>
  <c r="J11" i="126" s="1"/>
  <c r="J33" i="125"/>
  <c r="J32" i="125"/>
  <c r="J28" i="125"/>
  <c r="J31" i="125" s="1"/>
  <c r="J13" i="125"/>
  <c r="J12" i="125"/>
  <c r="J9" i="125"/>
  <c r="J8" i="125"/>
  <c r="J11" i="125" s="1"/>
  <c r="J39" i="124"/>
  <c r="J38" i="124"/>
  <c r="J34" i="124"/>
  <c r="J16" i="124"/>
  <c r="J15" i="124"/>
  <c r="J12" i="124"/>
  <c r="J11" i="124"/>
  <c r="J33" i="123"/>
  <c r="J32" i="123"/>
  <c r="J29" i="123"/>
  <c r="J28" i="123"/>
  <c r="J30" i="123" s="1"/>
  <c r="J13" i="123"/>
  <c r="J12" i="123"/>
  <c r="J10" i="123"/>
  <c r="J8" i="123"/>
  <c r="J11" i="123" s="1"/>
  <c r="J119" i="122"/>
  <c r="J118" i="122"/>
  <c r="J114" i="122"/>
  <c r="J115" i="122" s="1"/>
  <c r="J56" i="122"/>
  <c r="J55" i="122"/>
  <c r="J51" i="122"/>
  <c r="J53" i="122" s="1"/>
  <c r="J33" i="121"/>
  <c r="J32" i="121"/>
  <c r="J28" i="121"/>
  <c r="J31" i="121" s="1"/>
  <c r="J15" i="121"/>
  <c r="J14" i="121"/>
  <c r="J13" i="121"/>
  <c r="J12" i="121"/>
  <c r="J11" i="121"/>
  <c r="J10" i="121"/>
  <c r="J9" i="121"/>
  <c r="J8" i="121"/>
  <c r="J33" i="120"/>
  <c r="J32" i="120"/>
  <c r="J28" i="120"/>
  <c r="J13" i="120"/>
  <c r="J12" i="120"/>
  <c r="J8" i="120"/>
  <c r="J9" i="120" s="1"/>
  <c r="J31" i="119"/>
  <c r="J30" i="119"/>
  <c r="J26" i="119"/>
  <c r="J28" i="119" s="1"/>
  <c r="J12" i="119"/>
  <c r="J11" i="119"/>
  <c r="J10" i="119"/>
  <c r="J7" i="119"/>
  <c r="J9" i="119" s="1"/>
  <c r="J37" i="118"/>
  <c r="J36" i="118"/>
  <c r="J32" i="118"/>
  <c r="J33" i="118" s="1"/>
  <c r="J15" i="118"/>
  <c r="J14" i="118"/>
  <c r="J10" i="118"/>
  <c r="J12" i="118" s="1"/>
  <c r="J35" i="117"/>
  <c r="J34" i="117"/>
  <c r="J30" i="117"/>
  <c r="J33" i="117" s="1"/>
  <c r="J14" i="117"/>
  <c r="J13" i="117"/>
  <c r="J10" i="117"/>
  <c r="J9" i="117"/>
  <c r="J12" i="117" s="1"/>
  <c r="J33" i="116"/>
  <c r="J32" i="116"/>
  <c r="J28" i="116"/>
  <c r="J13" i="116"/>
  <c r="J12" i="116"/>
  <c r="J8" i="116"/>
  <c r="J9" i="116" s="1"/>
  <c r="J33" i="115"/>
  <c r="J32" i="115"/>
  <c r="J28" i="115"/>
  <c r="J30" i="115" s="1"/>
  <c r="J13" i="115"/>
  <c r="J12" i="115"/>
  <c r="J11" i="115"/>
  <c r="J8" i="115"/>
  <c r="J33" i="114"/>
  <c r="J32" i="114"/>
  <c r="J29" i="114"/>
  <c r="J28" i="114"/>
  <c r="J13" i="114"/>
  <c r="J12" i="114"/>
  <c r="J10" i="114"/>
  <c r="J8" i="114"/>
  <c r="J9" i="114" s="1"/>
  <c r="J33" i="113"/>
  <c r="J32" i="113"/>
  <c r="J31" i="113"/>
  <c r="J28" i="113"/>
  <c r="J30" i="113" s="1"/>
  <c r="J13" i="113"/>
  <c r="J12" i="113"/>
  <c r="J9" i="113"/>
  <c r="J8" i="113"/>
  <c r="J11" i="113" s="1"/>
  <c r="J31" i="112"/>
  <c r="J30" i="112"/>
  <c r="J26" i="112"/>
  <c r="J12" i="112"/>
  <c r="J11" i="112"/>
  <c r="J7" i="112"/>
  <c r="J8" i="112" s="1"/>
  <c r="J35" i="111"/>
  <c r="J34" i="111"/>
  <c r="J30" i="111"/>
  <c r="J33" i="111" s="1"/>
  <c r="J14" i="111"/>
  <c r="J13" i="111"/>
  <c r="J12" i="111"/>
  <c r="J9" i="111"/>
  <c r="J33" i="110"/>
  <c r="J32" i="110"/>
  <c r="J28" i="110"/>
  <c r="J29" i="110" s="1"/>
  <c r="J13" i="110"/>
  <c r="J12" i="110"/>
  <c r="J8" i="110"/>
  <c r="J10" i="110" s="1"/>
  <c r="J33" i="109"/>
  <c r="J32" i="109"/>
  <c r="J28" i="109"/>
  <c r="J31" i="109" s="1"/>
  <c r="J13" i="109"/>
  <c r="J12" i="109"/>
  <c r="J9" i="109"/>
  <c r="J8" i="109"/>
  <c r="J11" i="109" s="1"/>
  <c r="J33" i="108"/>
  <c r="J32" i="108"/>
  <c r="J28" i="108"/>
  <c r="J13" i="108"/>
  <c r="J12" i="108"/>
  <c r="J8" i="108"/>
  <c r="J9" i="108" s="1"/>
  <c r="J33" i="107"/>
  <c r="J32" i="107"/>
  <c r="J30" i="107"/>
  <c r="J28" i="107"/>
  <c r="J13" i="107"/>
  <c r="J12" i="107"/>
  <c r="J11" i="107"/>
  <c r="J9" i="107"/>
  <c r="J8" i="107"/>
  <c r="J10" i="107" s="1"/>
  <c r="J35" i="106"/>
  <c r="J34" i="106"/>
  <c r="J30" i="106"/>
  <c r="J31" i="106" s="1"/>
  <c r="J14" i="106"/>
  <c r="J13" i="106"/>
  <c r="J9" i="106"/>
  <c r="J11" i="106" s="1"/>
  <c r="J33" i="105"/>
  <c r="J32" i="105"/>
  <c r="J28" i="105"/>
  <c r="J31" i="105" s="1"/>
  <c r="J13" i="105"/>
  <c r="J12" i="105"/>
  <c r="J9" i="105"/>
  <c r="J8" i="105"/>
  <c r="J11" i="105" s="1"/>
  <c r="J33" i="104"/>
  <c r="J32" i="104"/>
  <c r="J28" i="104"/>
  <c r="J13" i="104"/>
  <c r="J12" i="104"/>
  <c r="J11" i="104"/>
  <c r="J10" i="104"/>
  <c r="J8" i="104"/>
  <c r="J103" i="103"/>
  <c r="J102" i="103"/>
  <c r="J100" i="103"/>
  <c r="J98" i="103"/>
  <c r="J48" i="103"/>
  <c r="J47" i="103"/>
  <c r="J46" i="103"/>
  <c r="J43" i="103"/>
  <c r="J44" i="103" s="1"/>
  <c r="J31" i="102"/>
  <c r="J30" i="102"/>
  <c r="J26" i="102"/>
  <c r="J27" i="102" s="1"/>
  <c r="J12" i="102"/>
  <c r="J11" i="102"/>
  <c r="J8" i="102"/>
  <c r="J7" i="102"/>
  <c r="J9" i="102" s="1"/>
  <c r="J31" i="101"/>
  <c r="J30" i="101"/>
  <c r="J28" i="101"/>
  <c r="J26" i="101"/>
  <c r="J29" i="101" s="1"/>
  <c r="J12" i="101"/>
  <c r="J11" i="101"/>
  <c r="J7" i="101"/>
  <c r="J10" i="101" s="1"/>
  <c r="J31" i="100"/>
  <c r="J30" i="100"/>
  <c r="J26" i="100"/>
  <c r="J12" i="100"/>
  <c r="J11" i="100"/>
  <c r="J7" i="100"/>
  <c r="J31" i="99"/>
  <c r="J30" i="99"/>
  <c r="J28" i="99"/>
  <c r="J26" i="99"/>
  <c r="J29" i="99" s="1"/>
  <c r="J12" i="99"/>
  <c r="J11" i="99"/>
  <c r="J10" i="99"/>
  <c r="J7" i="99"/>
  <c r="J31" i="98"/>
  <c r="J30" i="98"/>
  <c r="J26" i="98"/>
  <c r="J27" i="98" s="1"/>
  <c r="J12" i="98"/>
  <c r="J11" i="98"/>
  <c r="J7" i="98"/>
  <c r="J9" i="98" s="1"/>
  <c r="J33" i="97"/>
  <c r="J32" i="97"/>
  <c r="J28" i="97"/>
  <c r="J31" i="97" s="1"/>
  <c r="J13" i="97"/>
  <c r="J12" i="97"/>
  <c r="J8" i="97"/>
  <c r="J11" i="97" s="1"/>
  <c r="J31" i="96"/>
  <c r="J30" i="96"/>
  <c r="J26" i="96"/>
  <c r="J12" i="96"/>
  <c r="J11" i="96"/>
  <c r="J7" i="96"/>
  <c r="J8" i="96" s="1"/>
  <c r="J33" i="95"/>
  <c r="J32" i="95"/>
  <c r="J30" i="95"/>
  <c r="J28" i="95"/>
  <c r="J13" i="95"/>
  <c r="J12" i="95"/>
  <c r="J11" i="95"/>
  <c r="J9" i="95"/>
  <c r="J8" i="95"/>
  <c r="J10" i="95" s="1"/>
  <c r="J31" i="94"/>
  <c r="J30" i="94"/>
  <c r="J29" i="94"/>
  <c r="J28" i="94"/>
  <c r="J26" i="94"/>
  <c r="J27" i="94" s="1"/>
  <c r="J32" i="94" s="1"/>
  <c r="J12" i="94"/>
  <c r="J11" i="94"/>
  <c r="J7" i="94"/>
  <c r="J9" i="94" s="1"/>
  <c r="J31" i="93"/>
  <c r="J30" i="93"/>
  <c r="J26" i="93"/>
  <c r="J29" i="93" s="1"/>
  <c r="J12" i="93"/>
  <c r="J11" i="93"/>
  <c r="J9" i="93"/>
  <c r="J7" i="93"/>
  <c r="J10" i="93" s="1"/>
  <c r="J37" i="92"/>
  <c r="J36" i="92"/>
  <c r="J32" i="92"/>
  <c r="J35" i="92" s="1"/>
  <c r="J15" i="92"/>
  <c r="J14" i="92"/>
  <c r="J11" i="92"/>
  <c r="J10" i="92"/>
  <c r="J31" i="91"/>
  <c r="J30" i="91"/>
  <c r="J28" i="91"/>
  <c r="J27" i="91"/>
  <c r="J26" i="91"/>
  <c r="J12" i="91"/>
  <c r="J11" i="91"/>
  <c r="J10" i="91"/>
  <c r="J7" i="91"/>
  <c r="J9" i="91" s="1"/>
  <c r="J33" i="90"/>
  <c r="J32" i="90"/>
  <c r="J28" i="90"/>
  <c r="J31" i="90" s="1"/>
  <c r="J13" i="90"/>
  <c r="J12" i="90"/>
  <c r="J8" i="90"/>
  <c r="J33" i="89"/>
  <c r="J32" i="89"/>
  <c r="J28" i="89"/>
  <c r="J31" i="89" s="1"/>
  <c r="J13" i="89"/>
  <c r="J12" i="89"/>
  <c r="J10" i="89"/>
  <c r="J8" i="89"/>
  <c r="J11" i="89" s="1"/>
  <c r="J33" i="88"/>
  <c r="J32" i="88"/>
  <c r="J28" i="88"/>
  <c r="J31" i="88" s="1"/>
  <c r="J13" i="88"/>
  <c r="J12" i="88"/>
  <c r="J9" i="88"/>
  <c r="J8" i="88"/>
  <c r="J33" i="87"/>
  <c r="J32" i="87"/>
  <c r="J28" i="87"/>
  <c r="J30" i="87" s="1"/>
  <c r="J13" i="87"/>
  <c r="J12" i="87"/>
  <c r="J8" i="87"/>
  <c r="J10" i="87" s="1"/>
  <c r="J33" i="86"/>
  <c r="J32" i="86"/>
  <c r="J28" i="86"/>
  <c r="J29" i="86" s="1"/>
  <c r="J13" i="86"/>
  <c r="J12" i="86"/>
  <c r="J8" i="86"/>
  <c r="J33" i="85"/>
  <c r="J32" i="85"/>
  <c r="J28" i="85"/>
  <c r="J31" i="85" s="1"/>
  <c r="J13" i="85"/>
  <c r="J12" i="85"/>
  <c r="J10" i="85"/>
  <c r="J8" i="85"/>
  <c r="J11" i="85" s="1"/>
  <c r="J33" i="84"/>
  <c r="J32" i="84"/>
  <c r="J28" i="84"/>
  <c r="J13" i="84"/>
  <c r="J12" i="84"/>
  <c r="J9" i="84"/>
  <c r="J8" i="84"/>
  <c r="J35" i="83"/>
  <c r="J34" i="83"/>
  <c r="J30" i="83"/>
  <c r="J32" i="83" s="1"/>
  <c r="J14" i="83"/>
  <c r="J13" i="83"/>
  <c r="J9" i="83"/>
  <c r="J11" i="83" s="1"/>
  <c r="J33" i="82"/>
  <c r="J32" i="82"/>
  <c r="J28" i="82"/>
  <c r="J29" i="82" s="1"/>
  <c r="J13" i="82"/>
  <c r="J12" i="82"/>
  <c r="J8" i="82"/>
  <c r="J105" i="81"/>
  <c r="J104" i="81"/>
  <c r="J100" i="81"/>
  <c r="J103" i="81" s="1"/>
  <c r="J49" i="81"/>
  <c r="J48" i="81"/>
  <c r="J44" i="81"/>
  <c r="J47" i="81" s="1"/>
  <c r="J47" i="80"/>
  <c r="J46" i="80"/>
  <c r="J45" i="80"/>
  <c r="J42" i="80"/>
  <c r="J20" i="80"/>
  <c r="J19" i="80"/>
  <c r="J16" i="80"/>
  <c r="J15" i="80"/>
  <c r="J35" i="79"/>
  <c r="J34" i="79"/>
  <c r="J30" i="79"/>
  <c r="J32" i="79" s="1"/>
  <c r="J14" i="79"/>
  <c r="J13" i="79"/>
  <c r="J12" i="79"/>
  <c r="J9" i="79"/>
  <c r="J11" i="79" s="1"/>
  <c r="J45" i="78"/>
  <c r="J44" i="78"/>
  <c r="J40" i="78"/>
  <c r="J41" i="78" s="1"/>
  <c r="J19" i="78"/>
  <c r="J18" i="78"/>
  <c r="J14" i="78"/>
  <c r="J41" i="77"/>
  <c r="J40" i="77"/>
  <c r="J36" i="77"/>
  <c r="J39" i="77" s="1"/>
  <c r="J17" i="77"/>
  <c r="J16" i="77"/>
  <c r="J12" i="77"/>
  <c r="J13" i="77" s="1"/>
  <c r="J35" i="76"/>
  <c r="J34" i="76"/>
  <c r="J33" i="76"/>
  <c r="J30" i="76"/>
  <c r="J14" i="76"/>
  <c r="J13" i="76"/>
  <c r="J10" i="76"/>
  <c r="J9" i="76"/>
  <c r="J41" i="75"/>
  <c r="J40" i="75"/>
  <c r="J36" i="75"/>
  <c r="J39" i="75" s="1"/>
  <c r="J17" i="75"/>
  <c r="J16" i="75"/>
  <c r="J15" i="75"/>
  <c r="J13" i="75"/>
  <c r="J12" i="75"/>
  <c r="J14" i="75" s="1"/>
  <c r="J43" i="74"/>
  <c r="J42" i="74"/>
  <c r="J38" i="74"/>
  <c r="J18" i="74"/>
  <c r="J17" i="74"/>
  <c r="J14" i="74"/>
  <c r="J13" i="74"/>
  <c r="J43" i="73"/>
  <c r="J42" i="73"/>
  <c r="J38" i="73"/>
  <c r="J41" i="73" s="1"/>
  <c r="J18" i="73"/>
  <c r="J17" i="73"/>
  <c r="J16" i="73"/>
  <c r="J15" i="73"/>
  <c r="J13" i="73"/>
  <c r="J14" i="73" s="1"/>
  <c r="J37" i="72"/>
  <c r="J36" i="72"/>
  <c r="J32" i="72"/>
  <c r="J15" i="72"/>
  <c r="J14" i="72"/>
  <c r="J10" i="72"/>
  <c r="J11" i="72" s="1"/>
  <c r="J43" i="71"/>
  <c r="J42" i="71"/>
  <c r="J40" i="71"/>
  <c r="J38" i="71"/>
  <c r="J41" i="71" s="1"/>
  <c r="J18" i="71"/>
  <c r="J17" i="71"/>
  <c r="J16" i="71"/>
  <c r="J13" i="71"/>
  <c r="J15" i="71" s="1"/>
  <c r="J39" i="70"/>
  <c r="J38" i="70"/>
  <c r="J34" i="70"/>
  <c r="J16" i="70"/>
  <c r="J15" i="70"/>
  <c r="J11" i="70"/>
  <c r="J41" i="69"/>
  <c r="J40" i="69"/>
  <c r="J36" i="69"/>
  <c r="J39" i="69" s="1"/>
  <c r="J17" i="69"/>
  <c r="J16" i="69"/>
  <c r="J12" i="69"/>
  <c r="J15" i="69" s="1"/>
  <c r="J39" i="68"/>
  <c r="J38" i="68"/>
  <c r="J34" i="68"/>
  <c r="J37" i="68" s="1"/>
  <c r="J16" i="68"/>
  <c r="J15" i="68"/>
  <c r="J11" i="68"/>
  <c r="J43" i="67"/>
  <c r="J42" i="67"/>
  <c r="J40" i="67"/>
  <c r="J38" i="67"/>
  <c r="J18" i="67"/>
  <c r="J17" i="67"/>
  <c r="J13" i="67"/>
  <c r="J16" i="67" s="1"/>
  <c r="J39" i="66"/>
  <c r="J38" i="66"/>
  <c r="J34" i="66"/>
  <c r="J37" i="66" s="1"/>
  <c r="J16" i="66"/>
  <c r="J15" i="66"/>
  <c r="J13" i="66"/>
  <c r="J12" i="66"/>
  <c r="J11" i="66"/>
  <c r="J14" i="66" s="1"/>
  <c r="J17" i="66" s="1"/>
  <c r="J37" i="65"/>
  <c r="J36" i="65"/>
  <c r="J32" i="65"/>
  <c r="J35" i="65" s="1"/>
  <c r="J15" i="65"/>
  <c r="J14" i="65"/>
  <c r="J10" i="65"/>
  <c r="J13" i="65" s="1"/>
  <c r="J39" i="64"/>
  <c r="J38" i="64"/>
  <c r="J34" i="64"/>
  <c r="J37" i="64" s="1"/>
  <c r="J16" i="64"/>
  <c r="J15" i="64"/>
  <c r="J12" i="64"/>
  <c r="J11" i="64"/>
  <c r="J13" i="64" s="1"/>
  <c r="J41" i="63"/>
  <c r="J40" i="63"/>
  <c r="J36" i="63"/>
  <c r="J38" i="63" s="1"/>
  <c r="J17" i="63"/>
  <c r="J16" i="63"/>
  <c r="J13" i="63"/>
  <c r="J12" i="63"/>
  <c r="J15" i="63" s="1"/>
  <c r="J39" i="62"/>
  <c r="J38" i="62"/>
  <c r="J36" i="62"/>
  <c r="J34" i="62"/>
  <c r="J35" i="62" s="1"/>
  <c r="J16" i="62"/>
  <c r="J15" i="62"/>
  <c r="J14" i="62"/>
  <c r="J11" i="62"/>
  <c r="J13" i="62" s="1"/>
  <c r="J43" i="61"/>
  <c r="J42" i="61"/>
  <c r="J38" i="61"/>
  <c r="J41" i="61" s="1"/>
  <c r="J18" i="61"/>
  <c r="J17" i="61"/>
  <c r="J13" i="61"/>
  <c r="J16" i="61" s="1"/>
  <c r="J53" i="60"/>
  <c r="J52" i="60"/>
  <c r="J48" i="60"/>
  <c r="J51" i="60" s="1"/>
  <c r="J23" i="60"/>
  <c r="J22" i="60"/>
  <c r="J20" i="60"/>
  <c r="J18" i="60"/>
  <c r="J21" i="60" s="1"/>
  <c r="J31" i="59"/>
  <c r="J30" i="59"/>
  <c r="J28" i="59"/>
  <c r="J26" i="59"/>
  <c r="J12" i="59"/>
  <c r="J11" i="59"/>
  <c r="J10" i="59"/>
  <c r="J8" i="59"/>
  <c r="J7" i="59"/>
  <c r="J37" i="58"/>
  <c r="J36" i="58"/>
  <c r="J34" i="58"/>
  <c r="J32" i="58"/>
  <c r="J33" i="58" s="1"/>
  <c r="J15" i="58"/>
  <c r="J14" i="58"/>
  <c r="J10" i="58"/>
  <c r="J12" i="58" s="1"/>
  <c r="J31" i="57"/>
  <c r="J30" i="57"/>
  <c r="J26" i="57"/>
  <c r="J29" i="57" s="1"/>
  <c r="J12" i="57"/>
  <c r="J11" i="57"/>
  <c r="J7" i="57"/>
  <c r="J10" i="57" s="1"/>
  <c r="J31" i="56"/>
  <c r="J30" i="56"/>
  <c r="J26" i="56"/>
  <c r="J29" i="56" s="1"/>
  <c r="J12" i="56"/>
  <c r="J11" i="56"/>
  <c r="J8" i="56"/>
  <c r="J7" i="56"/>
  <c r="J31" i="55"/>
  <c r="J30" i="55"/>
  <c r="J26" i="55"/>
  <c r="J28" i="55" s="1"/>
  <c r="J12" i="55"/>
  <c r="J11" i="55"/>
  <c r="J7" i="55"/>
  <c r="J10" i="55" s="1"/>
  <c r="J57" i="54"/>
  <c r="J56" i="54"/>
  <c r="J52" i="54"/>
  <c r="J53" i="54" s="1"/>
  <c r="J25" i="54"/>
  <c r="J24" i="54"/>
  <c r="J20" i="54"/>
  <c r="J22" i="54" s="1"/>
  <c r="J95" i="53"/>
  <c r="J94" i="53"/>
  <c r="J90" i="53"/>
  <c r="J93" i="53" s="1"/>
  <c r="J44" i="53"/>
  <c r="J43" i="53"/>
  <c r="J39" i="53"/>
  <c r="J42" i="53" s="1"/>
  <c r="J97" i="52"/>
  <c r="J96" i="52"/>
  <c r="J92" i="52"/>
  <c r="J95" i="52" s="1"/>
  <c r="J45" i="52"/>
  <c r="J44" i="52"/>
  <c r="J43" i="52"/>
  <c r="J42" i="52"/>
  <c r="J41" i="52"/>
  <c r="J40" i="52"/>
  <c r="J51" i="51"/>
  <c r="J50" i="51"/>
  <c r="J46" i="51"/>
  <c r="J48" i="51" s="1"/>
  <c r="J22" i="51"/>
  <c r="J21" i="51"/>
  <c r="J20" i="51"/>
  <c r="J17" i="51"/>
  <c r="J51" i="50"/>
  <c r="J50" i="50"/>
  <c r="J46" i="50"/>
  <c r="J47" i="50" s="1"/>
  <c r="J22" i="50"/>
  <c r="J21" i="50"/>
  <c r="J17" i="50"/>
  <c r="J19" i="50" s="1"/>
  <c r="J59" i="49"/>
  <c r="J58" i="49"/>
  <c r="J54" i="49"/>
  <c r="J57" i="49" s="1"/>
  <c r="J26" i="49"/>
  <c r="J25" i="49"/>
  <c r="J21" i="49"/>
  <c r="J24" i="49" s="1"/>
  <c r="J109" i="48"/>
  <c r="J108" i="48"/>
  <c r="J104" i="48"/>
  <c r="J107" i="48" s="1"/>
  <c r="J51" i="48"/>
  <c r="J50" i="48"/>
  <c r="J46" i="48"/>
  <c r="J47" i="48" s="1"/>
  <c r="J33" i="47"/>
  <c r="J32" i="47"/>
  <c r="J30" i="47"/>
  <c r="J29" i="47"/>
  <c r="J28" i="47"/>
  <c r="J13" i="47"/>
  <c r="J12" i="47"/>
  <c r="J8" i="47"/>
  <c r="J10" i="47" s="1"/>
  <c r="J53" i="46"/>
  <c r="J52" i="46"/>
  <c r="J48" i="46"/>
  <c r="J49" i="46" s="1"/>
  <c r="J23" i="46"/>
  <c r="J22" i="46"/>
  <c r="J19" i="46"/>
  <c r="J18" i="46"/>
  <c r="J20" i="46" s="1"/>
  <c r="J33" i="45"/>
  <c r="J32" i="45"/>
  <c r="J28" i="45"/>
  <c r="J31" i="45" s="1"/>
  <c r="J13" i="45"/>
  <c r="J12" i="45"/>
  <c r="J8" i="45"/>
  <c r="J11" i="45" s="1"/>
  <c r="J51" i="44"/>
  <c r="J50" i="44"/>
  <c r="J46" i="44"/>
  <c r="J49" i="44" s="1"/>
  <c r="J22" i="44"/>
  <c r="J21" i="44"/>
  <c r="J17" i="44"/>
  <c r="J18" i="44" s="1"/>
  <c r="J43" i="43"/>
  <c r="J42" i="43"/>
  <c r="J38" i="43"/>
  <c r="J40" i="43" s="1"/>
  <c r="J18" i="43"/>
  <c r="J17" i="43"/>
  <c r="J16" i="43"/>
  <c r="J14" i="43"/>
  <c r="J13" i="43"/>
  <c r="J43" i="42"/>
  <c r="J42" i="42"/>
  <c r="J38" i="42"/>
  <c r="J39" i="42" s="1"/>
  <c r="J18" i="42"/>
  <c r="J17" i="42"/>
  <c r="J13" i="42"/>
  <c r="J15" i="42" s="1"/>
  <c r="J31" i="41"/>
  <c r="J30" i="41"/>
  <c r="J26" i="41"/>
  <c r="J29" i="41" s="1"/>
  <c r="J12" i="41"/>
  <c r="J11" i="41"/>
  <c r="J7" i="41"/>
  <c r="J10" i="41" s="1"/>
  <c r="J59" i="40"/>
  <c r="J58" i="40"/>
  <c r="J54" i="40"/>
  <c r="J57" i="40" s="1"/>
  <c r="J26" i="40"/>
  <c r="J25" i="40"/>
  <c r="J21" i="40"/>
  <c r="J22" i="40" s="1"/>
  <c r="J57" i="39"/>
  <c r="J56" i="39"/>
  <c r="J52" i="39"/>
  <c r="J54" i="39" s="1"/>
  <c r="J25" i="39"/>
  <c r="J24" i="39"/>
  <c r="J23" i="39"/>
  <c r="J21" i="39"/>
  <c r="J20" i="39"/>
  <c r="J59" i="38"/>
  <c r="J58" i="38"/>
  <c r="J54" i="38"/>
  <c r="J55" i="38" s="1"/>
  <c r="J26" i="38"/>
  <c r="J25" i="38"/>
  <c r="J21" i="38"/>
  <c r="J23" i="38" s="1"/>
  <c r="J81" i="37"/>
  <c r="J80" i="37"/>
  <c r="J76" i="37"/>
  <c r="J79" i="37" s="1"/>
  <c r="J37" i="37"/>
  <c r="J36" i="37"/>
  <c r="J33" i="37"/>
  <c r="J32" i="37"/>
  <c r="J35" i="37" s="1"/>
  <c r="J63" i="36"/>
  <c r="J62" i="36"/>
  <c r="J58" i="36"/>
  <c r="J61" i="36" s="1"/>
  <c r="J28" i="36"/>
  <c r="J27" i="36"/>
  <c r="J24" i="36"/>
  <c r="J23" i="36"/>
  <c r="J79" i="35"/>
  <c r="J78" i="35"/>
  <c r="J74" i="35"/>
  <c r="J76" i="35" s="1"/>
  <c r="J36" i="35"/>
  <c r="J35" i="35"/>
  <c r="J31" i="35"/>
  <c r="J34" i="35" s="1"/>
  <c r="J61" i="34"/>
  <c r="J60" i="34"/>
  <c r="J56" i="34"/>
  <c r="J57" i="34" s="1"/>
  <c r="J27" i="34"/>
  <c r="J26" i="34"/>
  <c r="J22" i="34"/>
  <c r="J24" i="34" s="1"/>
  <c r="J83" i="33"/>
  <c r="J82" i="33"/>
  <c r="J78" i="33"/>
  <c r="J81" i="33" s="1"/>
  <c r="J38" i="33"/>
  <c r="J37" i="33"/>
  <c r="J33" i="33"/>
  <c r="J36" i="33" s="1"/>
  <c r="J225" i="32"/>
  <c r="J224" i="32"/>
  <c r="J220" i="32"/>
  <c r="J223" i="32" s="1"/>
  <c r="J109" i="32"/>
  <c r="J108" i="32"/>
  <c r="J105" i="32"/>
  <c r="J104" i="32"/>
  <c r="J165" i="31"/>
  <c r="J164" i="31"/>
  <c r="J162" i="31"/>
  <c r="J161" i="31"/>
  <c r="J160" i="31"/>
  <c r="J79" i="31"/>
  <c r="J78" i="31"/>
  <c r="J74" i="31"/>
  <c r="J77" i="31" s="1"/>
  <c r="J77" i="30"/>
  <c r="J76" i="30"/>
  <c r="J72" i="30"/>
  <c r="J73" i="30" s="1"/>
  <c r="J35" i="30"/>
  <c r="J34" i="30"/>
  <c r="J30" i="30"/>
  <c r="J32" i="30" s="1"/>
  <c r="J77" i="29"/>
  <c r="J76" i="29"/>
  <c r="J72" i="29"/>
  <c r="J75" i="29" s="1"/>
  <c r="J35" i="29"/>
  <c r="J34" i="29"/>
  <c r="J30" i="29"/>
  <c r="J33" i="29" s="1"/>
  <c r="J83" i="28"/>
  <c r="J82" i="28"/>
  <c r="J78" i="28"/>
  <c r="J81" i="28" s="1"/>
  <c r="J38" i="28"/>
  <c r="J37" i="28"/>
  <c r="J34" i="28"/>
  <c r="J33" i="28"/>
  <c r="J89" i="27"/>
  <c r="J88" i="27"/>
  <c r="J86" i="27"/>
  <c r="J84" i="27"/>
  <c r="J41" i="27"/>
  <c r="J40" i="27"/>
  <c r="J39" i="27"/>
  <c r="J36" i="27"/>
  <c r="J131" i="26"/>
  <c r="J130" i="26"/>
  <c r="J126" i="26"/>
  <c r="J127" i="26" s="1"/>
  <c r="J62" i="26"/>
  <c r="J61" i="26"/>
  <c r="J57" i="26"/>
  <c r="J59" i="26" s="1"/>
  <c r="J77" i="25"/>
  <c r="J76" i="25"/>
  <c r="J73" i="25"/>
  <c r="J72" i="25"/>
  <c r="J75" i="25" s="1"/>
  <c r="J35" i="25"/>
  <c r="J34" i="25"/>
  <c r="J30" i="25"/>
  <c r="J33" i="25" s="1"/>
  <c r="J39" i="24"/>
  <c r="J38" i="24"/>
  <c r="J34" i="24"/>
  <c r="J37" i="24" s="1"/>
  <c r="J16" i="24"/>
  <c r="J15" i="24"/>
  <c r="J12" i="24"/>
  <c r="J11" i="24"/>
  <c r="J59" i="23"/>
  <c r="J58" i="23"/>
  <c r="J54" i="23"/>
  <c r="J56" i="23" s="1"/>
  <c r="J26" i="23"/>
  <c r="J25" i="23"/>
  <c r="J21" i="23"/>
  <c r="J24" i="23" s="1"/>
  <c r="J41" i="22"/>
  <c r="J40" i="22"/>
  <c r="J36" i="22"/>
  <c r="J37" i="22" s="1"/>
  <c r="J17" i="22"/>
  <c r="J16" i="22"/>
  <c r="J12" i="22"/>
  <c r="J14" i="22" s="1"/>
  <c r="J63" i="21"/>
  <c r="J62" i="21"/>
  <c r="J58" i="21"/>
  <c r="J61" i="21" s="1"/>
  <c r="J28" i="21"/>
  <c r="J27" i="21"/>
  <c r="J23" i="21"/>
  <c r="J26" i="21" s="1"/>
  <c r="J45" i="20"/>
  <c r="J44" i="20"/>
  <c r="J40" i="20"/>
  <c r="J43" i="20" s="1"/>
  <c r="J19" i="20"/>
  <c r="J18" i="20"/>
  <c r="J15" i="20"/>
  <c r="J14" i="20"/>
  <c r="J45" i="19"/>
  <c r="J44" i="19"/>
  <c r="J40" i="19"/>
  <c r="J42" i="19" s="1"/>
  <c r="J19" i="19"/>
  <c r="J18" i="19"/>
  <c r="J14" i="19"/>
  <c r="J17" i="19" s="1"/>
  <c r="J65" i="18"/>
  <c r="J64" i="18"/>
  <c r="J60" i="18"/>
  <c r="J61" i="18" s="1"/>
  <c r="J29" i="18"/>
  <c r="J28" i="18"/>
  <c r="J24" i="18"/>
  <c r="J26" i="18" s="1"/>
  <c r="J71" i="17"/>
  <c r="J70" i="17"/>
  <c r="J66" i="17"/>
  <c r="J69" i="17" s="1"/>
  <c r="J32" i="17"/>
  <c r="J31" i="17"/>
  <c r="J27" i="17"/>
  <c r="J30" i="17" s="1"/>
  <c r="J35" i="16"/>
  <c r="J34" i="16"/>
  <c r="J30" i="16"/>
  <c r="J33" i="16" s="1"/>
  <c r="J14" i="16"/>
  <c r="J13" i="16"/>
  <c r="J9" i="16"/>
  <c r="J10" i="16" s="1"/>
  <c r="J37" i="15"/>
  <c r="J36" i="15"/>
  <c r="J34" i="15"/>
  <c r="J32" i="15"/>
  <c r="J15" i="15"/>
  <c r="J14" i="15"/>
  <c r="J10" i="15"/>
  <c r="J13" i="15" s="1"/>
  <c r="J43" i="14"/>
  <c r="J42" i="14"/>
  <c r="J39" i="14"/>
  <c r="J38" i="14"/>
  <c r="J40" i="14" s="1"/>
  <c r="J18" i="14"/>
  <c r="J17" i="14"/>
  <c r="J13" i="14"/>
  <c r="J15" i="14" s="1"/>
  <c r="J31" i="13"/>
  <c r="J30" i="13"/>
  <c r="J26" i="13"/>
  <c r="J29" i="13" s="1"/>
  <c r="J12" i="13"/>
  <c r="J11" i="13"/>
  <c r="J7" i="13"/>
  <c r="J10" i="13" s="1"/>
  <c r="J37" i="12"/>
  <c r="J36" i="12"/>
  <c r="J32" i="12"/>
  <c r="J35" i="12" s="1"/>
  <c r="J15" i="12"/>
  <c r="J14" i="12"/>
  <c r="J10" i="12"/>
  <c r="J11" i="12" s="1"/>
  <c r="J39" i="11"/>
  <c r="J38" i="11"/>
  <c r="J34" i="11"/>
  <c r="J36" i="11" s="1"/>
  <c r="J16" i="11"/>
  <c r="J15" i="11"/>
  <c r="J11" i="11"/>
  <c r="J14" i="11" s="1"/>
  <c r="J51" i="10"/>
  <c r="J50" i="10"/>
  <c r="J46" i="10"/>
  <c r="J47" i="10" s="1"/>
  <c r="J22" i="10"/>
  <c r="J21" i="10"/>
  <c r="J17" i="10"/>
  <c r="J19" i="10" s="1"/>
  <c r="J125" i="9"/>
  <c r="J124" i="9"/>
  <c r="J120" i="9"/>
  <c r="J123" i="9" s="1"/>
  <c r="J59" i="9"/>
  <c r="J58" i="9"/>
  <c r="J54" i="9"/>
  <c r="J57" i="9" s="1"/>
  <c r="J43" i="8"/>
  <c r="J42" i="8"/>
  <c r="J38" i="8"/>
  <c r="J41" i="8" s="1"/>
  <c r="J18" i="8"/>
  <c r="J17" i="8"/>
  <c r="J13" i="8"/>
  <c r="J14" i="8" s="1"/>
  <c r="J47" i="7"/>
  <c r="J46" i="7"/>
  <c r="J42" i="7"/>
  <c r="J44" i="7" s="1"/>
  <c r="J20" i="7"/>
  <c r="J19" i="7"/>
  <c r="J18" i="7"/>
  <c r="J15" i="7"/>
  <c r="J43" i="6"/>
  <c r="J42" i="6"/>
  <c r="J38" i="6"/>
  <c r="J39" i="6" s="1"/>
  <c r="J18" i="6"/>
  <c r="J17" i="6"/>
  <c r="J13" i="6"/>
  <c r="J15" i="6" s="1"/>
  <c r="J59" i="5"/>
  <c r="J58" i="5"/>
  <c r="J54" i="5"/>
  <c r="J57" i="5" s="1"/>
  <c r="J26" i="5"/>
  <c r="J25" i="5"/>
  <c r="J21" i="5"/>
  <c r="J24" i="5" s="1"/>
  <c r="J31" i="4"/>
  <c r="J30" i="4"/>
  <c r="J26" i="4"/>
  <c r="J29" i="4" s="1"/>
  <c r="J12" i="4"/>
  <c r="J11" i="4"/>
  <c r="J7" i="4"/>
  <c r="J8" i="4" s="1"/>
  <c r="J35" i="3"/>
  <c r="J34" i="3"/>
  <c r="J30" i="3"/>
  <c r="J32" i="3" s="1"/>
  <c r="J14" i="3"/>
  <c r="J13" i="3"/>
  <c r="J9" i="3"/>
  <c r="J10" i="3" s="1"/>
  <c r="J43" i="2"/>
  <c r="J42" i="2"/>
  <c r="J38" i="2"/>
  <c r="J39" i="2" s="1"/>
  <c r="J18" i="2"/>
  <c r="J17" i="2"/>
  <c r="J13" i="2"/>
  <c r="J15" i="2" s="1"/>
  <c r="J45" i="1"/>
  <c r="J44" i="1"/>
  <c r="J43" i="1"/>
  <c r="J19" i="1"/>
  <c r="J18" i="1"/>
  <c r="J17" i="1"/>
  <c r="J35" i="253" l="1"/>
  <c r="J36" i="253" s="1"/>
  <c r="J13" i="346"/>
  <c r="J11" i="87"/>
  <c r="J9" i="123"/>
  <c r="J14" i="123" s="1"/>
  <c r="J30" i="169"/>
  <c r="J46" i="173"/>
  <c r="J13" i="197"/>
  <c r="J11" i="259"/>
  <c r="J43" i="266"/>
  <c r="J31" i="285"/>
  <c r="J12" i="289"/>
  <c r="J27" i="346"/>
  <c r="J32" i="346" s="1"/>
  <c r="J33" i="346" s="1"/>
  <c r="J34" i="346" s="1"/>
  <c r="J27" i="355"/>
  <c r="J32" i="355" s="1"/>
  <c r="J45" i="380"/>
  <c r="J50" i="380" s="1"/>
  <c r="J28" i="346"/>
  <c r="J34" i="352"/>
  <c r="J28" i="355"/>
  <c r="J46" i="380"/>
  <c r="J14" i="67"/>
  <c r="J19" i="67" s="1"/>
  <c r="J20" i="67" s="1"/>
  <c r="J21" i="67" s="1"/>
  <c r="J12" i="83"/>
  <c r="J31" i="111"/>
  <c r="J29" i="115"/>
  <c r="J27" i="119"/>
  <c r="J10" i="127"/>
  <c r="J11" i="155"/>
  <c r="J8" i="166"/>
  <c r="J10" i="232"/>
  <c r="J9" i="240"/>
  <c r="J29" i="270"/>
  <c r="J33" i="317"/>
  <c r="J39" i="343"/>
  <c r="J18" i="75"/>
  <c r="J32" i="111"/>
  <c r="J11" i="127"/>
  <c r="J33" i="177"/>
  <c r="J14" i="189"/>
  <c r="J10" i="240"/>
  <c r="J9" i="263"/>
  <c r="J31" i="274"/>
  <c r="J34" i="317"/>
  <c r="J33" i="321"/>
  <c r="J38" i="321" s="1"/>
  <c r="J29" i="340"/>
  <c r="J34" i="340" s="1"/>
  <c r="J40" i="343"/>
  <c r="J8" i="350"/>
  <c r="J13" i="350" s="1"/>
  <c r="J8" i="359"/>
  <c r="J13" i="359" s="1"/>
  <c r="J14" i="359" s="1"/>
  <c r="J15" i="359" s="1"/>
  <c r="J50" i="374"/>
  <c r="J16" i="378"/>
  <c r="J21" i="378" s="1"/>
  <c r="J22" i="378" s="1"/>
  <c r="J23" i="378" s="1"/>
  <c r="J14" i="163"/>
  <c r="J15" i="170"/>
  <c r="J8" i="244"/>
  <c r="J13" i="244" s="1"/>
  <c r="J36" i="259"/>
  <c r="J10" i="263"/>
  <c r="J14" i="267"/>
  <c r="J37" i="278"/>
  <c r="J48" i="371"/>
  <c r="J17" i="378"/>
  <c r="J32" i="368"/>
  <c r="J31" i="83"/>
  <c r="J13" i="100"/>
  <c r="J13" i="326"/>
  <c r="J13" i="347"/>
  <c r="J27" i="362"/>
  <c r="J32" i="362" s="1"/>
  <c r="J33" i="362" s="1"/>
  <c r="J34" i="362" s="1"/>
  <c r="J30" i="390"/>
  <c r="J11" i="47"/>
  <c r="J19" i="60"/>
  <c r="J24" i="60" s="1"/>
  <c r="J38" i="75"/>
  <c r="J8" i="100"/>
  <c r="J27" i="131"/>
  <c r="J29" i="159"/>
  <c r="J12" i="178"/>
  <c r="J29" i="232"/>
  <c r="J12" i="248"/>
  <c r="J33" i="259"/>
  <c r="J10" i="271"/>
  <c r="J14" i="275"/>
  <c r="J17" i="279"/>
  <c r="J31" i="286"/>
  <c r="J27" i="298"/>
  <c r="J14" i="347"/>
  <c r="J18" i="347" s="1"/>
  <c r="J28" i="362"/>
  <c r="J14" i="375"/>
  <c r="J19" i="394"/>
  <c r="J24" i="394" s="1"/>
  <c r="J9" i="100"/>
  <c r="J28" i="131"/>
  <c r="J30" i="159"/>
  <c r="J15" i="275"/>
  <c r="J32" i="286"/>
  <c r="J11" i="366"/>
  <c r="J16" i="366" s="1"/>
  <c r="J17" i="366" s="1"/>
  <c r="J18" i="366" s="1"/>
  <c r="J15" i="375"/>
  <c r="J29" i="387"/>
  <c r="J20" i="394"/>
  <c r="J15" i="43"/>
  <c r="J19" i="43" s="1"/>
  <c r="J20" i="43" s="1"/>
  <c r="J21" i="43" s="1"/>
  <c r="J10" i="100"/>
  <c r="J9" i="104"/>
  <c r="J14" i="104" s="1"/>
  <c r="J15" i="104" s="1"/>
  <c r="J16" i="104" s="1"/>
  <c r="J33" i="127"/>
  <c r="J36" i="127" s="1"/>
  <c r="J30" i="139"/>
  <c r="J34" i="139" s="1"/>
  <c r="J9" i="167"/>
  <c r="J13" i="167" s="1"/>
  <c r="J14" i="167" s="1"/>
  <c r="J15" i="167" s="1"/>
  <c r="J31" i="211"/>
  <c r="J34" i="211" s="1"/>
  <c r="J35" i="211" s="1"/>
  <c r="J36" i="211" s="1"/>
  <c r="J29" i="228"/>
  <c r="J37" i="267"/>
  <c r="J42" i="267" s="1"/>
  <c r="J32" i="359"/>
  <c r="J30" i="387"/>
  <c r="J21" i="394"/>
  <c r="J40" i="42"/>
  <c r="J46" i="52"/>
  <c r="J47" i="52" s="1"/>
  <c r="J48" i="52" s="1"/>
  <c r="J37" i="326"/>
  <c r="J11" i="334"/>
  <c r="J16" i="334" s="1"/>
  <c r="J17" i="334" s="1"/>
  <c r="J18" i="334" s="1"/>
  <c r="J36" i="356"/>
  <c r="J13" i="366"/>
  <c r="J43" i="378"/>
  <c r="J48" i="378" s="1"/>
  <c r="J49" i="378" s="1"/>
  <c r="J50" i="378" s="1"/>
  <c r="J13" i="295"/>
  <c r="J15" i="303"/>
  <c r="J12" i="334"/>
  <c r="J44" i="378"/>
  <c r="J15" i="391"/>
  <c r="J15" i="67"/>
  <c r="J12" i="68"/>
  <c r="J20" i="171"/>
  <c r="J9" i="225"/>
  <c r="J14" i="225" s="1"/>
  <c r="J15" i="225" s="1"/>
  <c r="J16" i="225" s="1"/>
  <c r="J43" i="237"/>
  <c r="J28" i="271"/>
  <c r="J32" i="271" s="1"/>
  <c r="J33" i="271" s="1"/>
  <c r="J34" i="271" s="1"/>
  <c r="J37" i="275"/>
  <c r="J10" i="299"/>
  <c r="J13" i="330"/>
  <c r="J9" i="338"/>
  <c r="J37" i="347"/>
  <c r="J42" i="347" s="1"/>
  <c r="J8" i="363"/>
  <c r="J18" i="382"/>
  <c r="J23" i="382" s="1"/>
  <c r="J16" i="391"/>
  <c r="J20" i="391" s="1"/>
  <c r="J13" i="68"/>
  <c r="J17" i="68" s="1"/>
  <c r="J9" i="128"/>
  <c r="J9" i="132"/>
  <c r="J13" i="175"/>
  <c r="J10" i="225"/>
  <c r="J44" i="237"/>
  <c r="J38" i="275"/>
  <c r="J35" i="279"/>
  <c r="J40" i="279" s="1"/>
  <c r="J9" i="283"/>
  <c r="J11" i="311"/>
  <c r="J38" i="347"/>
  <c r="J9" i="363"/>
  <c r="J14" i="68"/>
  <c r="J14" i="175"/>
  <c r="J11" i="225"/>
  <c r="J32" i="241"/>
  <c r="J33" i="241" s="1"/>
  <c r="J32" i="350"/>
  <c r="J36" i="372"/>
  <c r="J32" i="167"/>
  <c r="J33" i="366"/>
  <c r="J38" i="366" s="1"/>
  <c r="J39" i="366" s="1"/>
  <c r="J40" i="366" s="1"/>
  <c r="J16" i="179"/>
  <c r="J54" i="394"/>
  <c r="J10" i="109"/>
  <c r="J34" i="225"/>
  <c r="J19" i="238"/>
  <c r="J33" i="245"/>
  <c r="J18" i="379"/>
  <c r="J16" i="161"/>
  <c r="J46" i="171"/>
  <c r="J34" i="245"/>
  <c r="J11" i="296"/>
  <c r="J16" i="296" s="1"/>
  <c r="J31" i="323"/>
  <c r="J36" i="323" s="1"/>
  <c r="J35" i="327"/>
  <c r="J40" i="327" s="1"/>
  <c r="J10" i="348"/>
  <c r="J27" i="363"/>
  <c r="J32" i="363" s="1"/>
  <c r="J31" i="388"/>
  <c r="J32" i="35"/>
  <c r="J37" i="35" s="1"/>
  <c r="J16" i="121"/>
  <c r="J14" i="137"/>
  <c r="J42" i="175"/>
  <c r="J12" i="296"/>
  <c r="J32" i="323"/>
  <c r="J36" i="327"/>
  <c r="J27" i="360"/>
  <c r="J28" i="363"/>
  <c r="J13" i="370"/>
  <c r="J16" i="370" s="1"/>
  <c r="J47" i="382"/>
  <c r="J52" i="382" s="1"/>
  <c r="J53" i="382" s="1"/>
  <c r="J54" i="382" s="1"/>
  <c r="J32" i="388"/>
  <c r="J15" i="8"/>
  <c r="J14" i="77"/>
  <c r="J45" i="81"/>
  <c r="J15" i="77"/>
  <c r="J46" i="81"/>
  <c r="J29" i="89"/>
  <c r="J11" i="191"/>
  <c r="J9" i="195"/>
  <c r="J38" i="304"/>
  <c r="J28" i="360"/>
  <c r="J48" i="382"/>
  <c r="J11" i="58"/>
  <c r="J12" i="62"/>
  <c r="J39" i="73"/>
  <c r="J44" i="73" s="1"/>
  <c r="J45" i="73" s="1"/>
  <c r="J46" i="73" s="1"/>
  <c r="J11" i="118"/>
  <c r="J34" i="153"/>
  <c r="J13" i="161"/>
  <c r="J31" i="272"/>
  <c r="J33" i="304"/>
  <c r="J42" i="331"/>
  <c r="J8" i="367"/>
  <c r="J13" i="367" s="1"/>
  <c r="J14" i="367" s="1"/>
  <c r="J15" i="367" s="1"/>
  <c r="J11" i="386"/>
  <c r="J16" i="386" s="1"/>
  <c r="J8" i="13"/>
  <c r="J13" i="58"/>
  <c r="J40" i="73"/>
  <c r="J29" i="85"/>
  <c r="J27" i="93"/>
  <c r="J35" i="304"/>
  <c r="J36" i="335"/>
  <c r="J38" i="354"/>
  <c r="J37" i="379"/>
  <c r="J13" i="165"/>
  <c r="J34" i="348"/>
  <c r="J37" i="77"/>
  <c r="J101" i="81"/>
  <c r="J106" i="81" s="1"/>
  <c r="J10" i="102"/>
  <c r="J30" i="129"/>
  <c r="J30" i="137"/>
  <c r="J28" i="141"/>
  <c r="J38" i="161"/>
  <c r="J9" i="184"/>
  <c r="J10" i="188"/>
  <c r="J33" i="370"/>
  <c r="J40" i="376"/>
  <c r="J44" i="376" s="1"/>
  <c r="J45" i="376" s="1"/>
  <c r="J46" i="376" s="1"/>
  <c r="J17" i="62"/>
  <c r="J19" i="62" s="1"/>
  <c r="J38" i="77"/>
  <c r="J35" i="118"/>
  <c r="J12" i="126"/>
  <c r="J34" i="133"/>
  <c r="J33" i="161"/>
  <c r="J11" i="184"/>
  <c r="J13" i="262"/>
  <c r="J33" i="316"/>
  <c r="J9" i="328"/>
  <c r="J8" i="346"/>
  <c r="J34" i="370"/>
  <c r="J19" i="383"/>
  <c r="J29" i="90"/>
  <c r="J27" i="367"/>
  <c r="J27" i="392"/>
  <c r="J32" i="392" s="1"/>
  <c r="J35" i="66"/>
  <c r="J30" i="90"/>
  <c r="J28" i="102"/>
  <c r="J117" i="122"/>
  <c r="J36" i="126"/>
  <c r="J9" i="130"/>
  <c r="J9" i="138"/>
  <c r="J8" i="142"/>
  <c r="J10" i="158"/>
  <c r="J27" i="165"/>
  <c r="J32" i="165" s="1"/>
  <c r="J33" i="165" s="1"/>
  <c r="J34" i="165" s="1"/>
  <c r="J14" i="169"/>
  <c r="J34" i="188"/>
  <c r="J12" i="192"/>
  <c r="J39" i="258"/>
  <c r="J11" i="281"/>
  <c r="J15" i="281" s="1"/>
  <c r="J16" i="281" s="1"/>
  <c r="J17" i="281" s="1"/>
  <c r="J11" i="285"/>
  <c r="J15" i="285" s="1"/>
  <c r="J29" i="288"/>
  <c r="J13" i="313"/>
  <c r="J17" i="313" s="1"/>
  <c r="J10" i="336"/>
  <c r="J14" i="343"/>
  <c r="J10" i="352"/>
  <c r="J27" i="364"/>
  <c r="J28" i="367"/>
  <c r="J33" i="386"/>
  <c r="J28" i="392"/>
  <c r="J36" i="66"/>
  <c r="J32" i="126"/>
  <c r="J9" i="134"/>
  <c r="J53" i="146"/>
  <c r="J28" i="165"/>
  <c r="J17" i="173"/>
  <c r="J29" i="188"/>
  <c r="J50" i="231"/>
  <c r="J43" i="235"/>
  <c r="J38" i="239"/>
  <c r="J15" i="247"/>
  <c r="J12" i="281"/>
  <c r="J12" i="317"/>
  <c r="J16" i="317" s="1"/>
  <c r="J16" i="321"/>
  <c r="J11" i="336"/>
  <c r="J15" i="343"/>
  <c r="J33" i="358"/>
  <c r="J28" i="364"/>
  <c r="J34" i="386"/>
  <c r="J38" i="386" s="1"/>
  <c r="J39" i="239"/>
  <c r="J42" i="239" s="1"/>
  <c r="J43" i="239" s="1"/>
  <c r="J44" i="239" s="1"/>
  <c r="J32" i="309"/>
  <c r="J12" i="3"/>
  <c r="J15" i="1"/>
  <c r="J58" i="39"/>
  <c r="J25" i="60"/>
  <c r="J26" i="60" s="1"/>
  <c r="J18" i="62"/>
  <c r="J18" i="66"/>
  <c r="J19" i="66" s="1"/>
  <c r="J20" i="75"/>
  <c r="J19" i="75"/>
  <c r="J80" i="31"/>
  <c r="J33" i="94"/>
  <c r="J34" i="94" s="1"/>
  <c r="J31" i="108"/>
  <c r="J30" i="108"/>
  <c r="J29" i="108"/>
  <c r="J34" i="108" s="1"/>
  <c r="J16" i="2"/>
  <c r="J40" i="2"/>
  <c r="J16" i="6"/>
  <c r="J40" i="6"/>
  <c r="J16" i="7"/>
  <c r="J20" i="10"/>
  <c r="J48" i="10"/>
  <c r="J12" i="11"/>
  <c r="J17" i="11" s="1"/>
  <c r="J16" i="14"/>
  <c r="J11" i="15"/>
  <c r="J27" i="18"/>
  <c r="J62" i="18"/>
  <c r="J15" i="19"/>
  <c r="J15" i="22"/>
  <c r="J38" i="22"/>
  <c r="J22" i="23"/>
  <c r="J60" i="26"/>
  <c r="J128" i="26"/>
  <c r="J37" i="27"/>
  <c r="J33" i="30"/>
  <c r="J36" i="30" s="1"/>
  <c r="J74" i="30"/>
  <c r="J75" i="31"/>
  <c r="J25" i="34"/>
  <c r="J58" i="34"/>
  <c r="J62" i="34" s="1"/>
  <c r="J24" i="38"/>
  <c r="J56" i="38"/>
  <c r="J16" i="42"/>
  <c r="J21" i="46"/>
  <c r="J50" i="46"/>
  <c r="J54" i="46" s="1"/>
  <c r="J9" i="47"/>
  <c r="J14" i="47" s="1"/>
  <c r="J20" i="50"/>
  <c r="J48" i="50"/>
  <c r="J18" i="51"/>
  <c r="J23" i="54"/>
  <c r="J54" i="54"/>
  <c r="J8" i="55"/>
  <c r="J35" i="70"/>
  <c r="J37" i="70"/>
  <c r="J36" i="70"/>
  <c r="J16" i="78"/>
  <c r="J15" i="78"/>
  <c r="J17" i="78"/>
  <c r="J20" i="78" s="1"/>
  <c r="J37" i="126"/>
  <c r="J38" i="126" s="1"/>
  <c r="J39" i="161"/>
  <c r="J40" i="161" s="1"/>
  <c r="J41" i="2"/>
  <c r="J11" i="3"/>
  <c r="J31" i="3"/>
  <c r="J41" i="6"/>
  <c r="J17" i="7"/>
  <c r="J43" i="7"/>
  <c r="J49" i="10"/>
  <c r="J13" i="11"/>
  <c r="J35" i="11"/>
  <c r="J40" i="11" s="1"/>
  <c r="J41" i="14"/>
  <c r="J44" i="14" s="1"/>
  <c r="J12" i="15"/>
  <c r="J33" i="15"/>
  <c r="J63" i="18"/>
  <c r="J16" i="19"/>
  <c r="J41" i="19"/>
  <c r="J46" i="19" s="1"/>
  <c r="J39" i="22"/>
  <c r="J42" i="22" s="1"/>
  <c r="J23" i="23"/>
  <c r="J55" i="23"/>
  <c r="J129" i="26"/>
  <c r="J38" i="27"/>
  <c r="J85" i="27"/>
  <c r="J90" i="27" s="1"/>
  <c r="J75" i="30"/>
  <c r="J78" i="30" s="1"/>
  <c r="J76" i="31"/>
  <c r="J59" i="34"/>
  <c r="J33" i="35"/>
  <c r="J75" i="35"/>
  <c r="J80" i="35" s="1"/>
  <c r="J57" i="38"/>
  <c r="J22" i="39"/>
  <c r="J26" i="39" s="1"/>
  <c r="J53" i="39"/>
  <c r="J41" i="42"/>
  <c r="J39" i="43"/>
  <c r="J44" i="43" s="1"/>
  <c r="J51" i="46"/>
  <c r="J49" i="50"/>
  <c r="J19" i="51"/>
  <c r="J23" i="51" s="1"/>
  <c r="J47" i="51"/>
  <c r="J55" i="54"/>
  <c r="J9" i="55"/>
  <c r="J27" i="55"/>
  <c r="J35" i="58"/>
  <c r="J38" i="58" s="1"/>
  <c r="J9" i="59"/>
  <c r="J13" i="59" s="1"/>
  <c r="J27" i="59"/>
  <c r="J32" i="59" s="1"/>
  <c r="J37" i="62"/>
  <c r="J40" i="62" s="1"/>
  <c r="J14" i="63"/>
  <c r="J18" i="63" s="1"/>
  <c r="J37" i="63"/>
  <c r="J39" i="67"/>
  <c r="J42" i="69"/>
  <c r="J31" i="104"/>
  <c r="J30" i="104"/>
  <c r="J34" i="104" s="1"/>
  <c r="J29" i="104"/>
  <c r="J31" i="120"/>
  <c r="J30" i="120"/>
  <c r="J29" i="120"/>
  <c r="J15" i="137"/>
  <c r="J16" i="137" s="1"/>
  <c r="J47" i="173"/>
  <c r="J48" i="173" s="1"/>
  <c r="J39" i="74"/>
  <c r="J44" i="74" s="1"/>
  <c r="J41" i="74"/>
  <c r="J40" i="74"/>
  <c r="J33" i="3"/>
  <c r="J9" i="4"/>
  <c r="J13" i="4" s="1"/>
  <c r="J27" i="4"/>
  <c r="J32" i="4" s="1"/>
  <c r="J45" i="7"/>
  <c r="J39" i="8"/>
  <c r="J37" i="11"/>
  <c r="J12" i="12"/>
  <c r="J33" i="12"/>
  <c r="J38" i="12" s="1"/>
  <c r="J35" i="15"/>
  <c r="J11" i="16"/>
  <c r="J31" i="16"/>
  <c r="J36" i="16" s="1"/>
  <c r="J43" i="19"/>
  <c r="J16" i="20"/>
  <c r="J41" i="20"/>
  <c r="J46" i="20" s="1"/>
  <c r="J57" i="23"/>
  <c r="J13" i="24"/>
  <c r="J17" i="24" s="1"/>
  <c r="J35" i="24"/>
  <c r="J87" i="27"/>
  <c r="J35" i="28"/>
  <c r="J39" i="28" s="1"/>
  <c r="J79" i="28"/>
  <c r="J84" i="28" s="1"/>
  <c r="J163" i="31"/>
  <c r="J166" i="31" s="1"/>
  <c r="J106" i="32"/>
  <c r="J221" i="32"/>
  <c r="J77" i="35"/>
  <c r="J25" i="36"/>
  <c r="J29" i="36" s="1"/>
  <c r="J59" i="36"/>
  <c r="J55" i="39"/>
  <c r="J23" i="40"/>
  <c r="J55" i="40"/>
  <c r="J41" i="43"/>
  <c r="J19" i="44"/>
  <c r="J47" i="44"/>
  <c r="J24" i="46"/>
  <c r="J31" i="47"/>
  <c r="J34" i="47" s="1"/>
  <c r="J48" i="48"/>
  <c r="J52" i="48" s="1"/>
  <c r="J105" i="48"/>
  <c r="J49" i="51"/>
  <c r="J93" i="52"/>
  <c r="J29" i="55"/>
  <c r="J9" i="56"/>
  <c r="J13" i="56" s="1"/>
  <c r="J27" i="56"/>
  <c r="J16" i="58"/>
  <c r="J29" i="59"/>
  <c r="J49" i="60"/>
  <c r="J54" i="60" s="1"/>
  <c r="J39" i="63"/>
  <c r="J35" i="64"/>
  <c r="J40" i="64" s="1"/>
  <c r="J41" i="67"/>
  <c r="J35" i="68"/>
  <c r="J40" i="68" s="1"/>
  <c r="J13" i="70"/>
  <c r="J14" i="70"/>
  <c r="J30" i="84"/>
  <c r="J29" i="84"/>
  <c r="J34" i="84" s="1"/>
  <c r="J36" i="111"/>
  <c r="J29" i="112"/>
  <c r="J28" i="112"/>
  <c r="J27" i="112"/>
  <c r="J10" i="4"/>
  <c r="J28" i="4"/>
  <c r="J22" i="5"/>
  <c r="J16" i="8"/>
  <c r="J19" i="8" s="1"/>
  <c r="J40" i="8"/>
  <c r="J55" i="9"/>
  <c r="J60" i="9" s="1"/>
  <c r="J13" i="12"/>
  <c r="J34" i="12"/>
  <c r="J12" i="16"/>
  <c r="J32" i="16"/>
  <c r="J28" i="17"/>
  <c r="J17" i="20"/>
  <c r="J42" i="20"/>
  <c r="J24" i="21"/>
  <c r="J14" i="24"/>
  <c r="J36" i="24"/>
  <c r="J31" i="25"/>
  <c r="J36" i="28"/>
  <c r="J80" i="28"/>
  <c r="J31" i="29"/>
  <c r="J107" i="32"/>
  <c r="J222" i="32"/>
  <c r="J34" i="33"/>
  <c r="J26" i="36"/>
  <c r="J60" i="36"/>
  <c r="J60" i="38"/>
  <c r="J24" i="40"/>
  <c r="J56" i="40"/>
  <c r="J8" i="41"/>
  <c r="J13" i="41" s="1"/>
  <c r="J44" i="42"/>
  <c r="J20" i="44"/>
  <c r="J48" i="44"/>
  <c r="J9" i="45"/>
  <c r="J49" i="48"/>
  <c r="J106" i="48"/>
  <c r="J110" i="48" s="1"/>
  <c r="J22" i="49"/>
  <c r="J94" i="52"/>
  <c r="J40" i="53"/>
  <c r="J45" i="53" s="1"/>
  <c r="J10" i="56"/>
  <c r="J28" i="56"/>
  <c r="J8" i="57"/>
  <c r="J13" i="57" s="1"/>
  <c r="J50" i="60"/>
  <c r="J14" i="61"/>
  <c r="J19" i="61" s="1"/>
  <c r="J14" i="64"/>
  <c r="J17" i="64" s="1"/>
  <c r="J36" i="64"/>
  <c r="J11" i="65"/>
  <c r="J16" i="65" s="1"/>
  <c r="J36" i="68"/>
  <c r="J13" i="69"/>
  <c r="J12" i="70"/>
  <c r="J34" i="72"/>
  <c r="J33" i="72"/>
  <c r="J31" i="84"/>
  <c r="J29" i="96"/>
  <c r="J28" i="96"/>
  <c r="J27" i="96"/>
  <c r="J29" i="100"/>
  <c r="J28" i="100"/>
  <c r="J27" i="100"/>
  <c r="J32" i="100" s="1"/>
  <c r="J36" i="153"/>
  <c r="J35" i="153"/>
  <c r="J22" i="171"/>
  <c r="J21" i="171"/>
  <c r="J10" i="86"/>
  <c r="J9" i="86"/>
  <c r="J11" i="86"/>
  <c r="J14" i="86" s="1"/>
  <c r="J16" i="1"/>
  <c r="J20" i="1" s="1"/>
  <c r="J41" i="1"/>
  <c r="J23" i="5"/>
  <c r="J55" i="5"/>
  <c r="J56" i="9"/>
  <c r="J121" i="9"/>
  <c r="J9" i="13"/>
  <c r="J13" i="13" s="1"/>
  <c r="J27" i="13"/>
  <c r="J29" i="17"/>
  <c r="J67" i="17"/>
  <c r="J72" i="17" s="1"/>
  <c r="J25" i="21"/>
  <c r="J59" i="21"/>
  <c r="J32" i="25"/>
  <c r="J32" i="29"/>
  <c r="J73" i="29"/>
  <c r="J35" i="33"/>
  <c r="J79" i="33"/>
  <c r="J84" i="33" s="1"/>
  <c r="J34" i="37"/>
  <c r="J38" i="37" s="1"/>
  <c r="J77" i="37"/>
  <c r="J9" i="41"/>
  <c r="J27" i="41"/>
  <c r="J10" i="45"/>
  <c r="J29" i="45"/>
  <c r="J34" i="45" s="1"/>
  <c r="J23" i="49"/>
  <c r="J55" i="49"/>
  <c r="J41" i="53"/>
  <c r="J91" i="53"/>
  <c r="J9" i="57"/>
  <c r="J27" i="57"/>
  <c r="J15" i="61"/>
  <c r="J39" i="61"/>
  <c r="J12" i="65"/>
  <c r="J33" i="65"/>
  <c r="J14" i="69"/>
  <c r="J37" i="69"/>
  <c r="J35" i="72"/>
  <c r="J15" i="74"/>
  <c r="J16" i="74"/>
  <c r="J19" i="74" s="1"/>
  <c r="J36" i="79"/>
  <c r="J44" i="80"/>
  <c r="J43" i="80"/>
  <c r="J48" i="80" s="1"/>
  <c r="J10" i="82"/>
  <c r="J9" i="82"/>
  <c r="J11" i="82"/>
  <c r="J14" i="107"/>
  <c r="J34" i="114"/>
  <c r="J15" i="127"/>
  <c r="J37" i="127"/>
  <c r="J38" i="127" s="1"/>
  <c r="J31" i="128"/>
  <c r="J30" i="128"/>
  <c r="J29" i="128"/>
  <c r="J34" i="128" s="1"/>
  <c r="J42" i="1"/>
  <c r="J14" i="2"/>
  <c r="J56" i="5"/>
  <c r="J14" i="6"/>
  <c r="J19" i="6" s="1"/>
  <c r="J122" i="9"/>
  <c r="J18" i="10"/>
  <c r="J28" i="13"/>
  <c r="J14" i="14"/>
  <c r="J19" i="14" s="1"/>
  <c r="J68" i="17"/>
  <c r="J25" i="18"/>
  <c r="J30" i="18" s="1"/>
  <c r="J60" i="21"/>
  <c r="J13" i="22"/>
  <c r="J18" i="22" s="1"/>
  <c r="J74" i="25"/>
  <c r="J78" i="25" s="1"/>
  <c r="J58" i="26"/>
  <c r="J63" i="26" s="1"/>
  <c r="J74" i="29"/>
  <c r="J31" i="30"/>
  <c r="J80" i="33"/>
  <c r="J23" i="34"/>
  <c r="J28" i="34" s="1"/>
  <c r="J78" i="37"/>
  <c r="J22" i="38"/>
  <c r="J27" i="38" s="1"/>
  <c r="J28" i="41"/>
  <c r="J14" i="42"/>
  <c r="J19" i="42" s="1"/>
  <c r="J30" i="45"/>
  <c r="J56" i="49"/>
  <c r="J18" i="50"/>
  <c r="J23" i="50" s="1"/>
  <c r="J92" i="53"/>
  <c r="J21" i="54"/>
  <c r="J26" i="54" s="1"/>
  <c r="J28" i="57"/>
  <c r="J40" i="61"/>
  <c r="J34" i="65"/>
  <c r="J38" i="69"/>
  <c r="J10" i="90"/>
  <c r="J9" i="90"/>
  <c r="J11" i="90"/>
  <c r="J14" i="90" s="1"/>
  <c r="J32" i="91"/>
  <c r="J15" i="100"/>
  <c r="J14" i="100"/>
  <c r="J31" i="116"/>
  <c r="J30" i="116"/>
  <c r="J29" i="116"/>
  <c r="J32" i="76"/>
  <c r="J31" i="76"/>
  <c r="J36" i="76"/>
  <c r="J34" i="87"/>
  <c r="J30" i="88"/>
  <c r="J34" i="88" s="1"/>
  <c r="J29" i="88"/>
  <c r="J34" i="92"/>
  <c r="J38" i="92" s="1"/>
  <c r="J33" i="92"/>
  <c r="J14" i="95"/>
  <c r="J37" i="124"/>
  <c r="J36" i="124"/>
  <c r="J35" i="124"/>
  <c r="J35" i="139"/>
  <c r="J36" i="139"/>
  <c r="J33" i="167"/>
  <c r="J34" i="167" s="1"/>
  <c r="J14" i="71"/>
  <c r="J19" i="71" s="1"/>
  <c r="J42" i="78"/>
  <c r="J46" i="78" s="1"/>
  <c r="J10" i="79"/>
  <c r="J15" i="79" s="1"/>
  <c r="J30" i="82"/>
  <c r="J10" i="83"/>
  <c r="J15" i="83" s="1"/>
  <c r="J30" i="86"/>
  <c r="J9" i="87"/>
  <c r="J14" i="87" s="1"/>
  <c r="J8" i="91"/>
  <c r="J13" i="91" s="1"/>
  <c r="J10" i="94"/>
  <c r="J10" i="98"/>
  <c r="J13" i="98" s="1"/>
  <c r="J28" i="98"/>
  <c r="J8" i="99"/>
  <c r="J12" i="106"/>
  <c r="J32" i="106"/>
  <c r="J36" i="106" s="1"/>
  <c r="J11" i="110"/>
  <c r="J30" i="110"/>
  <c r="J10" i="111"/>
  <c r="J11" i="114"/>
  <c r="J30" i="114"/>
  <c r="J9" i="115"/>
  <c r="J13" i="118"/>
  <c r="J34" i="118"/>
  <c r="J8" i="119"/>
  <c r="J13" i="119" s="1"/>
  <c r="J54" i="122"/>
  <c r="J116" i="122"/>
  <c r="J120" i="122" s="1"/>
  <c r="J32" i="131"/>
  <c r="J37" i="157"/>
  <c r="J38" i="157" s="1"/>
  <c r="J47" i="171"/>
  <c r="J48" i="171"/>
  <c r="J39" i="71"/>
  <c r="J44" i="71" s="1"/>
  <c r="J19" i="73"/>
  <c r="J37" i="75"/>
  <c r="J42" i="75" s="1"/>
  <c r="J18" i="77"/>
  <c r="J43" i="78"/>
  <c r="J31" i="79"/>
  <c r="J50" i="81"/>
  <c r="J31" i="82"/>
  <c r="J31" i="86"/>
  <c r="J29" i="87"/>
  <c r="J29" i="95"/>
  <c r="J29" i="98"/>
  <c r="J32" i="98" s="1"/>
  <c r="J9" i="99"/>
  <c r="J13" i="99" s="1"/>
  <c r="J27" i="99"/>
  <c r="J32" i="99" s="1"/>
  <c r="J29" i="102"/>
  <c r="J32" i="102" s="1"/>
  <c r="J45" i="103"/>
  <c r="J49" i="103" s="1"/>
  <c r="J99" i="103"/>
  <c r="J14" i="105"/>
  <c r="J33" i="106"/>
  <c r="J29" i="107"/>
  <c r="J34" i="107" s="1"/>
  <c r="J14" i="109"/>
  <c r="J31" i="110"/>
  <c r="J11" i="111"/>
  <c r="J31" i="114"/>
  <c r="J10" i="115"/>
  <c r="J31" i="132"/>
  <c r="J30" i="132"/>
  <c r="J34" i="132" s="1"/>
  <c r="J29" i="140"/>
  <c r="J28" i="140"/>
  <c r="J27" i="140"/>
  <c r="J36" i="145"/>
  <c r="J35" i="145"/>
  <c r="J35" i="156"/>
  <c r="J34" i="156"/>
  <c r="J33" i="156"/>
  <c r="J31" i="168"/>
  <c r="J30" i="168"/>
  <c r="J29" i="168"/>
  <c r="J34" i="168" s="1"/>
  <c r="J35" i="188"/>
  <c r="J36" i="188" s="1"/>
  <c r="J12" i="72"/>
  <c r="J16" i="72" s="1"/>
  <c r="J11" i="76"/>
  <c r="J15" i="76" s="1"/>
  <c r="J33" i="79"/>
  <c r="J17" i="80"/>
  <c r="J21" i="80" s="1"/>
  <c r="J33" i="83"/>
  <c r="J36" i="83" s="1"/>
  <c r="J10" i="84"/>
  <c r="J31" i="87"/>
  <c r="J10" i="88"/>
  <c r="J29" i="91"/>
  <c r="J12" i="92"/>
  <c r="J31" i="95"/>
  <c r="J9" i="96"/>
  <c r="J13" i="96" s="1"/>
  <c r="J13" i="102"/>
  <c r="J101" i="103"/>
  <c r="J31" i="107"/>
  <c r="J10" i="108"/>
  <c r="J14" i="108" s="1"/>
  <c r="J9" i="112"/>
  <c r="J13" i="112" s="1"/>
  <c r="J14" i="114"/>
  <c r="J31" i="115"/>
  <c r="J34" i="115" s="1"/>
  <c r="J10" i="116"/>
  <c r="J29" i="119"/>
  <c r="J32" i="119" s="1"/>
  <c r="J10" i="120"/>
  <c r="J31" i="123"/>
  <c r="J34" i="123" s="1"/>
  <c r="J13" i="124"/>
  <c r="J35" i="144"/>
  <c r="J34" i="144"/>
  <c r="J33" i="144"/>
  <c r="J38" i="144" s="1"/>
  <c r="J31" i="164"/>
  <c r="J30" i="164"/>
  <c r="J29" i="164"/>
  <c r="J15" i="169"/>
  <c r="J16" i="169" s="1"/>
  <c r="J13" i="72"/>
  <c r="J12" i="76"/>
  <c r="J18" i="80"/>
  <c r="J11" i="84"/>
  <c r="J9" i="85"/>
  <c r="J14" i="85" s="1"/>
  <c r="J34" i="86"/>
  <c r="J11" i="88"/>
  <c r="J14" i="88" s="1"/>
  <c r="J9" i="89"/>
  <c r="J14" i="89" s="1"/>
  <c r="J13" i="92"/>
  <c r="J8" i="93"/>
  <c r="J13" i="93" s="1"/>
  <c r="J10" i="96"/>
  <c r="J9" i="97"/>
  <c r="J14" i="97" s="1"/>
  <c r="J8" i="101"/>
  <c r="J13" i="101" s="1"/>
  <c r="J11" i="108"/>
  <c r="J10" i="112"/>
  <c r="J11" i="116"/>
  <c r="J38" i="118"/>
  <c r="J11" i="120"/>
  <c r="J14" i="124"/>
  <c r="J34" i="163"/>
  <c r="J43" i="175"/>
  <c r="J44" i="175" s="1"/>
  <c r="J33" i="176"/>
  <c r="J36" i="176" s="1"/>
  <c r="J32" i="176"/>
  <c r="J31" i="176"/>
  <c r="J17" i="179"/>
  <c r="J18" i="179" s="1"/>
  <c r="J29" i="198"/>
  <c r="J28" i="198"/>
  <c r="J27" i="198"/>
  <c r="J10" i="97"/>
  <c r="J29" i="97"/>
  <c r="J34" i="97" s="1"/>
  <c r="J9" i="101"/>
  <c r="J27" i="101"/>
  <c r="J32" i="101" s="1"/>
  <c r="J10" i="105"/>
  <c r="J29" i="105"/>
  <c r="J29" i="109"/>
  <c r="J10" i="113"/>
  <c r="J14" i="113" s="1"/>
  <c r="J29" i="113"/>
  <c r="J34" i="113" s="1"/>
  <c r="J11" i="117"/>
  <c r="J15" i="117" s="1"/>
  <c r="J31" i="117"/>
  <c r="J29" i="121"/>
  <c r="J10" i="125"/>
  <c r="J14" i="125" s="1"/>
  <c r="J29" i="125"/>
  <c r="J34" i="125" s="1"/>
  <c r="J31" i="136"/>
  <c r="J30" i="136"/>
  <c r="J29" i="136"/>
  <c r="J34" i="136"/>
  <c r="J33" i="148"/>
  <c r="J32" i="148"/>
  <c r="J31" i="148"/>
  <c r="J33" i="160"/>
  <c r="J32" i="160"/>
  <c r="J31" i="160"/>
  <c r="J16" i="163"/>
  <c r="J15" i="163"/>
  <c r="J14" i="165"/>
  <c r="J15" i="165" s="1"/>
  <c r="J102" i="81"/>
  <c r="J30" i="85"/>
  <c r="J34" i="85" s="1"/>
  <c r="J30" i="89"/>
  <c r="J34" i="89" s="1"/>
  <c r="J28" i="93"/>
  <c r="J32" i="93" s="1"/>
  <c r="J8" i="94"/>
  <c r="J30" i="97"/>
  <c r="J8" i="98"/>
  <c r="J30" i="105"/>
  <c r="J10" i="106"/>
  <c r="J15" i="106" s="1"/>
  <c r="J30" i="109"/>
  <c r="J9" i="110"/>
  <c r="J14" i="110" s="1"/>
  <c r="J32" i="117"/>
  <c r="J30" i="121"/>
  <c r="J52" i="122"/>
  <c r="J57" i="122" s="1"/>
  <c r="J30" i="125"/>
  <c r="J10" i="126"/>
  <c r="J15" i="126" s="1"/>
  <c r="J13" i="133"/>
  <c r="J12" i="133"/>
  <c r="J11" i="133"/>
  <c r="J16" i="133" s="1"/>
  <c r="J31" i="152"/>
  <c r="J30" i="152"/>
  <c r="J29" i="152"/>
  <c r="J34" i="159"/>
  <c r="J18" i="175"/>
  <c r="J11" i="129"/>
  <c r="J10" i="129"/>
  <c r="J14" i="129" s="1"/>
  <c r="J9" i="129"/>
  <c r="J17" i="161"/>
  <c r="J18" i="161" s="1"/>
  <c r="J14" i="164"/>
  <c r="J41" i="172"/>
  <c r="J44" i="172" s="1"/>
  <c r="J40" i="172"/>
  <c r="J39" i="172"/>
  <c r="J11" i="130"/>
  <c r="J14" i="130" s="1"/>
  <c r="J30" i="130"/>
  <c r="J8" i="131"/>
  <c r="J13" i="131" s="1"/>
  <c r="J11" i="134"/>
  <c r="J14" i="134" s="1"/>
  <c r="J30" i="134"/>
  <c r="J34" i="134" s="1"/>
  <c r="J9" i="135"/>
  <c r="J11" i="138"/>
  <c r="J14" i="138" s="1"/>
  <c r="J30" i="138"/>
  <c r="J9" i="139"/>
  <c r="J10" i="142"/>
  <c r="J13" i="142" s="1"/>
  <c r="J28" i="142"/>
  <c r="J32" i="142" s="1"/>
  <c r="J9" i="143"/>
  <c r="J55" i="146"/>
  <c r="J58" i="146" s="1"/>
  <c r="J118" i="146"/>
  <c r="J9" i="147"/>
  <c r="J11" i="150"/>
  <c r="J30" i="150"/>
  <c r="J11" i="151"/>
  <c r="J12" i="154"/>
  <c r="J15" i="154" s="1"/>
  <c r="J32" i="154"/>
  <c r="J9" i="155"/>
  <c r="J14" i="155" s="1"/>
  <c r="J12" i="158"/>
  <c r="J15" i="158" s="1"/>
  <c r="J32" i="158"/>
  <c r="J9" i="159"/>
  <c r="J14" i="159" s="1"/>
  <c r="J11" i="162"/>
  <c r="J14" i="162" s="1"/>
  <c r="J30" i="162"/>
  <c r="J10" i="166"/>
  <c r="J13" i="166" s="1"/>
  <c r="J28" i="166"/>
  <c r="J32" i="166" s="1"/>
  <c r="J17" i="170"/>
  <c r="J20" i="170" s="1"/>
  <c r="J42" i="170"/>
  <c r="J40" i="174"/>
  <c r="J88" i="174"/>
  <c r="J39" i="222"/>
  <c r="J38" i="222"/>
  <c r="J37" i="222"/>
  <c r="J13" i="229"/>
  <c r="J12" i="229"/>
  <c r="J11" i="229"/>
  <c r="J31" i="130"/>
  <c r="J9" i="131"/>
  <c r="J31" i="134"/>
  <c r="J10" i="135"/>
  <c r="J29" i="135"/>
  <c r="J34" i="135" s="1"/>
  <c r="J31" i="138"/>
  <c r="J34" i="138" s="1"/>
  <c r="J10" i="139"/>
  <c r="J29" i="142"/>
  <c r="J10" i="143"/>
  <c r="J29" i="143"/>
  <c r="J34" i="143" s="1"/>
  <c r="J119" i="146"/>
  <c r="J122" i="146" s="1"/>
  <c r="J10" i="147"/>
  <c r="J29" i="147"/>
  <c r="J34" i="147" s="1"/>
  <c r="J31" i="150"/>
  <c r="J34" i="150" s="1"/>
  <c r="J12" i="151"/>
  <c r="J33" i="151"/>
  <c r="J38" i="151" s="1"/>
  <c r="J14" i="153"/>
  <c r="J33" i="154"/>
  <c r="J36" i="154" s="1"/>
  <c r="J29" i="155"/>
  <c r="J34" i="155" s="1"/>
  <c r="J15" i="157"/>
  <c r="J33" i="158"/>
  <c r="J36" i="158" s="1"/>
  <c r="J31" i="162"/>
  <c r="J29" i="166"/>
  <c r="J43" i="170"/>
  <c r="J89" i="174"/>
  <c r="J12" i="180"/>
  <c r="J15" i="180" s="1"/>
  <c r="J35" i="194"/>
  <c r="J38" i="194" s="1"/>
  <c r="J34" i="194"/>
  <c r="J33" i="194"/>
  <c r="J33" i="202"/>
  <c r="J32" i="202"/>
  <c r="J31" i="202"/>
  <c r="J29" i="214"/>
  <c r="J28" i="214"/>
  <c r="J27" i="214"/>
  <c r="J35" i="218"/>
  <c r="J34" i="218"/>
  <c r="J33" i="218"/>
  <c r="J38" i="218" s="1"/>
  <c r="J35" i="225"/>
  <c r="J36" i="225" s="1"/>
  <c r="J47" i="391"/>
  <c r="J48" i="391" s="1"/>
  <c r="J10" i="136"/>
  <c r="J14" i="136" s="1"/>
  <c r="J9" i="140"/>
  <c r="J12" i="144"/>
  <c r="J11" i="148"/>
  <c r="J15" i="148" s="1"/>
  <c r="J14" i="150"/>
  <c r="J10" i="152"/>
  <c r="J14" i="152" s="1"/>
  <c r="J12" i="156"/>
  <c r="J11" i="160"/>
  <c r="J10" i="164"/>
  <c r="J10" i="168"/>
  <c r="J14" i="168" s="1"/>
  <c r="J15" i="172"/>
  <c r="J19" i="172" s="1"/>
  <c r="J43" i="174"/>
  <c r="J11" i="176"/>
  <c r="J35" i="179"/>
  <c r="J38" i="179" s="1"/>
  <c r="J11" i="180"/>
  <c r="J16" i="192"/>
  <c r="J31" i="226"/>
  <c r="J30" i="226"/>
  <c r="J29" i="226"/>
  <c r="J11" i="128"/>
  <c r="J14" i="128" s="1"/>
  <c r="J11" i="132"/>
  <c r="J14" i="132" s="1"/>
  <c r="J11" i="136"/>
  <c r="J10" i="140"/>
  <c r="J8" i="141"/>
  <c r="J13" i="141" s="1"/>
  <c r="J13" i="144"/>
  <c r="J9" i="145"/>
  <c r="J14" i="145" s="1"/>
  <c r="J12" i="148"/>
  <c r="J9" i="149"/>
  <c r="J14" i="149" s="1"/>
  <c r="J11" i="152"/>
  <c r="J13" i="156"/>
  <c r="J12" i="160"/>
  <c r="J11" i="164"/>
  <c r="J11" i="168"/>
  <c r="J46" i="170"/>
  <c r="J16" i="172"/>
  <c r="J15" i="173"/>
  <c r="J20" i="173" s="1"/>
  <c r="J92" i="174"/>
  <c r="J12" i="176"/>
  <c r="J11" i="177"/>
  <c r="J16" i="177" s="1"/>
  <c r="J36" i="178"/>
  <c r="J14" i="188"/>
  <c r="J15" i="197"/>
  <c r="J14" i="197"/>
  <c r="J10" i="269"/>
  <c r="J9" i="269"/>
  <c r="J8" i="269"/>
  <c r="J13" i="269" s="1"/>
  <c r="J29" i="129"/>
  <c r="J34" i="129" s="1"/>
  <c r="J33" i="133"/>
  <c r="J38" i="133" s="1"/>
  <c r="J29" i="137"/>
  <c r="J34" i="137" s="1"/>
  <c r="J27" i="141"/>
  <c r="J32" i="141" s="1"/>
  <c r="J29" i="149"/>
  <c r="J34" i="149" s="1"/>
  <c r="J29" i="169"/>
  <c r="J34" i="169" s="1"/>
  <c r="J31" i="210"/>
  <c r="J30" i="210"/>
  <c r="J34" i="210" s="1"/>
  <c r="J29" i="210"/>
  <c r="J20" i="238"/>
  <c r="J21" i="238" s="1"/>
  <c r="J34" i="177"/>
  <c r="J38" i="177" s="1"/>
  <c r="J10" i="178"/>
  <c r="J15" i="178" s="1"/>
  <c r="J31" i="182"/>
  <c r="J30" i="182"/>
  <c r="J34" i="182" s="1"/>
  <c r="J29" i="182"/>
  <c r="J85" i="190"/>
  <c r="J84" i="190"/>
  <c r="J83" i="190"/>
  <c r="J10" i="241"/>
  <c r="J9" i="241"/>
  <c r="J8" i="241"/>
  <c r="J15" i="262"/>
  <c r="J14" i="262"/>
  <c r="J31" i="186"/>
  <c r="J30" i="186"/>
  <c r="J29" i="186"/>
  <c r="J34" i="186"/>
  <c r="J35" i="206"/>
  <c r="J38" i="206" s="1"/>
  <c r="J34" i="206"/>
  <c r="J33" i="206"/>
  <c r="J32" i="180"/>
  <c r="J9" i="181"/>
  <c r="J30" i="184"/>
  <c r="J34" i="184" s="1"/>
  <c r="J13" i="189"/>
  <c r="J18" i="189" s="1"/>
  <c r="J34" i="192"/>
  <c r="J12" i="193"/>
  <c r="J17" i="193" s="1"/>
  <c r="J13" i="196"/>
  <c r="J34" i="196"/>
  <c r="J10" i="200"/>
  <c r="J28" i="200"/>
  <c r="J9" i="201"/>
  <c r="J14" i="204"/>
  <c r="J36" i="204"/>
  <c r="J11" i="205"/>
  <c r="J11" i="208"/>
  <c r="J30" i="208"/>
  <c r="J13" i="209"/>
  <c r="J13" i="212"/>
  <c r="J16" i="212" s="1"/>
  <c r="J34" i="212"/>
  <c r="J8" i="213"/>
  <c r="J13" i="213" s="1"/>
  <c r="J12" i="216"/>
  <c r="J32" i="216"/>
  <c r="J13" i="217"/>
  <c r="J15" i="220"/>
  <c r="J38" i="220"/>
  <c r="J13" i="221"/>
  <c r="J10" i="224"/>
  <c r="J28" i="224"/>
  <c r="J38" i="243"/>
  <c r="J12" i="261"/>
  <c r="J15" i="261" s="1"/>
  <c r="J11" i="261"/>
  <c r="J10" i="261"/>
  <c r="J32" i="263"/>
  <c r="J33" i="180"/>
  <c r="J10" i="181"/>
  <c r="J14" i="181" s="1"/>
  <c r="J31" i="184"/>
  <c r="J11" i="185"/>
  <c r="J15" i="185" s="1"/>
  <c r="J31" i="185"/>
  <c r="J36" i="185" s="1"/>
  <c r="J35" i="192"/>
  <c r="J38" i="192" s="1"/>
  <c r="J13" i="193"/>
  <c r="J35" i="193"/>
  <c r="J40" i="193" s="1"/>
  <c r="J35" i="196"/>
  <c r="J27" i="197"/>
  <c r="J32" i="197" s="1"/>
  <c r="J29" i="200"/>
  <c r="J10" i="201"/>
  <c r="J14" i="201" s="1"/>
  <c r="J29" i="201"/>
  <c r="J34" i="201" s="1"/>
  <c r="J37" i="204"/>
  <c r="J12" i="205"/>
  <c r="J16" i="205" s="1"/>
  <c r="J33" i="205"/>
  <c r="J31" i="208"/>
  <c r="J14" i="209"/>
  <c r="J37" i="209"/>
  <c r="J35" i="212"/>
  <c r="J9" i="213"/>
  <c r="J27" i="213"/>
  <c r="J32" i="213" s="1"/>
  <c r="J33" i="216"/>
  <c r="J14" i="217"/>
  <c r="J37" i="217"/>
  <c r="J42" i="217" s="1"/>
  <c r="J39" i="220"/>
  <c r="J14" i="221"/>
  <c r="J37" i="259"/>
  <c r="J38" i="259" s="1"/>
  <c r="J41" i="279"/>
  <c r="J42" i="279" s="1"/>
  <c r="J31" i="181"/>
  <c r="J34" i="181" s="1"/>
  <c r="J10" i="182"/>
  <c r="J14" i="184"/>
  <c r="J33" i="185"/>
  <c r="J10" i="186"/>
  <c r="J39" i="189"/>
  <c r="J42" i="189" s="1"/>
  <c r="J37" i="190"/>
  <c r="J41" i="190" s="1"/>
  <c r="J37" i="193"/>
  <c r="J12" i="194"/>
  <c r="J29" i="197"/>
  <c r="J9" i="198"/>
  <c r="J31" i="201"/>
  <c r="J11" i="202"/>
  <c r="J35" i="205"/>
  <c r="J12" i="206"/>
  <c r="J16" i="206" s="1"/>
  <c r="J39" i="209"/>
  <c r="J10" i="210"/>
  <c r="J29" i="213"/>
  <c r="J9" i="214"/>
  <c r="J39" i="217"/>
  <c r="J12" i="218"/>
  <c r="J39" i="221"/>
  <c r="J42" i="221" s="1"/>
  <c r="J14" i="222"/>
  <c r="J18" i="222" s="1"/>
  <c r="J10" i="226"/>
  <c r="J14" i="226" s="1"/>
  <c r="J17" i="277"/>
  <c r="J16" i="277"/>
  <c r="J15" i="277"/>
  <c r="J18" i="279"/>
  <c r="J19" i="279" s="1"/>
  <c r="J11" i="182"/>
  <c r="J14" i="182" s="1"/>
  <c r="J9" i="183"/>
  <c r="J14" i="183" s="1"/>
  <c r="J11" i="186"/>
  <c r="J11" i="187"/>
  <c r="J38" i="190"/>
  <c r="J13" i="194"/>
  <c r="J10" i="198"/>
  <c r="J8" i="199"/>
  <c r="J13" i="199" s="1"/>
  <c r="J12" i="202"/>
  <c r="J10" i="203"/>
  <c r="J15" i="203" s="1"/>
  <c r="J13" i="206"/>
  <c r="J10" i="207"/>
  <c r="J11" i="210"/>
  <c r="J9" i="211"/>
  <c r="J14" i="211" s="1"/>
  <c r="J10" i="214"/>
  <c r="J11" i="215"/>
  <c r="J16" i="215" s="1"/>
  <c r="J13" i="218"/>
  <c r="J12" i="219"/>
  <c r="J17" i="219" s="1"/>
  <c r="J15" i="222"/>
  <c r="J13" i="223"/>
  <c r="J18" i="223" s="1"/>
  <c r="J32" i="224"/>
  <c r="J11" i="226"/>
  <c r="J8" i="227"/>
  <c r="J38" i="245"/>
  <c r="J12" i="249"/>
  <c r="J11" i="249"/>
  <c r="J10" i="249"/>
  <c r="J11" i="253"/>
  <c r="J10" i="253"/>
  <c r="J9" i="253"/>
  <c r="J14" i="253"/>
  <c r="J15" i="257"/>
  <c r="J14" i="257"/>
  <c r="J13" i="257"/>
  <c r="J43" i="267"/>
  <c r="J44" i="267" s="1"/>
  <c r="J33" i="309"/>
  <c r="J34" i="309" s="1"/>
  <c r="J18" i="321"/>
  <c r="J17" i="321"/>
  <c r="J10" i="325"/>
  <c r="J9" i="325"/>
  <c r="J8" i="325"/>
  <c r="J15" i="355"/>
  <c r="J14" i="355"/>
  <c r="J10" i="183"/>
  <c r="J29" i="183"/>
  <c r="J12" i="187"/>
  <c r="J33" i="187"/>
  <c r="J38" i="187" s="1"/>
  <c r="J12" i="191"/>
  <c r="J16" i="191" s="1"/>
  <c r="J33" i="191"/>
  <c r="J10" i="195"/>
  <c r="J14" i="195" s="1"/>
  <c r="J29" i="195"/>
  <c r="J9" i="199"/>
  <c r="J27" i="199"/>
  <c r="J11" i="203"/>
  <c r="J31" i="203"/>
  <c r="J11" i="207"/>
  <c r="J31" i="207"/>
  <c r="J36" i="207" s="1"/>
  <c r="J13" i="219"/>
  <c r="J35" i="219"/>
  <c r="J40" i="219" s="1"/>
  <c r="J14" i="223"/>
  <c r="J37" i="223"/>
  <c r="J9" i="227"/>
  <c r="J27" i="227"/>
  <c r="J32" i="227" s="1"/>
  <c r="J16" i="233"/>
  <c r="J15" i="233"/>
  <c r="J14" i="233"/>
  <c r="J18" i="237"/>
  <c r="J17" i="237"/>
  <c r="J16" i="237"/>
  <c r="J21" i="237" s="1"/>
  <c r="J44" i="255"/>
  <c r="J20" i="264"/>
  <c r="J30" i="183"/>
  <c r="J34" i="191"/>
  <c r="J30" i="195"/>
  <c r="J11" i="196"/>
  <c r="J16" i="196" s="1"/>
  <c r="J28" i="199"/>
  <c r="J8" i="200"/>
  <c r="J13" i="200" s="1"/>
  <c r="J32" i="203"/>
  <c r="J12" i="204"/>
  <c r="J32" i="207"/>
  <c r="J9" i="208"/>
  <c r="J34" i="215"/>
  <c r="J38" i="215" s="1"/>
  <c r="J10" i="216"/>
  <c r="J36" i="219"/>
  <c r="J13" i="220"/>
  <c r="J18" i="220" s="1"/>
  <c r="J38" i="223"/>
  <c r="J8" i="224"/>
  <c r="J13" i="224" s="1"/>
  <c r="J28" i="227"/>
  <c r="J9" i="228"/>
  <c r="J14" i="228" s="1"/>
  <c r="J14" i="244"/>
  <c r="J15" i="244"/>
  <c r="J36" i="251"/>
  <c r="J13" i="265"/>
  <c r="J16" i="265" s="1"/>
  <c r="J12" i="265"/>
  <c r="J11" i="265"/>
  <c r="J38" i="268"/>
  <c r="J35" i="229"/>
  <c r="J34" i="229"/>
  <c r="J38" i="229" s="1"/>
  <c r="J33" i="229"/>
  <c r="J34" i="241"/>
  <c r="J13" i="245"/>
  <c r="J12" i="245"/>
  <c r="J11" i="245"/>
  <c r="J42" i="247"/>
  <c r="J13" i="273"/>
  <c r="J12" i="273"/>
  <c r="J11" i="273"/>
  <c r="J16" i="273" s="1"/>
  <c r="J18" i="275"/>
  <c r="J21" i="294"/>
  <c r="J20" i="294"/>
  <c r="J19" i="294"/>
  <c r="J45" i="230"/>
  <c r="J20" i="231"/>
  <c r="J24" i="231" s="1"/>
  <c r="J49" i="231"/>
  <c r="J54" i="231" s="1"/>
  <c r="J39" i="234"/>
  <c r="J16" i="235"/>
  <c r="J20" i="235" s="1"/>
  <c r="J41" i="235"/>
  <c r="J46" i="235" s="1"/>
  <c r="J41" i="238"/>
  <c r="J14" i="239"/>
  <c r="J51" i="242"/>
  <c r="J12" i="243"/>
  <c r="J41" i="246"/>
  <c r="J44" i="246" s="1"/>
  <c r="J14" i="247"/>
  <c r="J18" i="247" s="1"/>
  <c r="J29" i="250"/>
  <c r="J11" i="251"/>
  <c r="J15" i="251" s="1"/>
  <c r="J31" i="251"/>
  <c r="J15" i="280"/>
  <c r="J16" i="285"/>
  <c r="J17" i="285" s="1"/>
  <c r="J19" i="287"/>
  <c r="J18" i="287"/>
  <c r="J15" i="302"/>
  <c r="J14" i="302"/>
  <c r="J13" i="302"/>
  <c r="J12" i="310"/>
  <c r="J11" i="310"/>
  <c r="J10" i="310"/>
  <c r="J15" i="310" s="1"/>
  <c r="J39" i="321"/>
  <c r="J40" i="321" s="1"/>
  <c r="J30" i="322"/>
  <c r="J31" i="322"/>
  <c r="J29" i="322"/>
  <c r="J33" i="359"/>
  <c r="J34" i="359" s="1"/>
  <c r="J21" i="231"/>
  <c r="J9" i="232"/>
  <c r="J14" i="232" s="1"/>
  <c r="J17" i="235"/>
  <c r="J11" i="236"/>
  <c r="J16" i="236" s="1"/>
  <c r="J15" i="239"/>
  <c r="J12" i="251"/>
  <c r="J10" i="272"/>
  <c r="J8" i="276"/>
  <c r="J46" i="277"/>
  <c r="J14" i="280"/>
  <c r="J19" i="280" s="1"/>
  <c r="J11" i="318"/>
  <c r="J10" i="318"/>
  <c r="J9" i="318"/>
  <c r="J14" i="318" s="1"/>
  <c r="J42" i="327"/>
  <c r="J41" i="327"/>
  <c r="J37" i="335"/>
  <c r="J38" i="335" s="1"/>
  <c r="J42" i="234"/>
  <c r="J34" i="236"/>
  <c r="J38" i="236" s="1"/>
  <c r="J30" i="240"/>
  <c r="J28" i="244"/>
  <c r="J14" i="248"/>
  <c r="J17" i="248" s="1"/>
  <c r="J36" i="248"/>
  <c r="J40" i="248" s="1"/>
  <c r="J10" i="252"/>
  <c r="J13" i="252" s="1"/>
  <c r="J28" i="252"/>
  <c r="J14" i="256"/>
  <c r="J17" i="256" s="1"/>
  <c r="J36" i="256"/>
  <c r="J10" i="260"/>
  <c r="J13" i="260" s="1"/>
  <c r="J28" i="260"/>
  <c r="J17" i="264"/>
  <c r="J42" i="264"/>
  <c r="J13" i="268"/>
  <c r="J16" i="268" s="1"/>
  <c r="J34" i="268"/>
  <c r="J12" i="272"/>
  <c r="J15" i="272" s="1"/>
  <c r="J10" i="276"/>
  <c r="J10" i="323"/>
  <c r="J12" i="323"/>
  <c r="J11" i="323"/>
  <c r="J16" i="373"/>
  <c r="J15" i="373"/>
  <c r="J14" i="373"/>
  <c r="J31" i="228"/>
  <c r="J34" i="228" s="1"/>
  <c r="J31" i="232"/>
  <c r="J34" i="232" s="1"/>
  <c r="J39" i="233"/>
  <c r="J44" i="233" s="1"/>
  <c r="J35" i="236"/>
  <c r="J18" i="239"/>
  <c r="J31" i="240"/>
  <c r="J34" i="240" s="1"/>
  <c r="J16" i="243"/>
  <c r="J29" i="244"/>
  <c r="J37" i="248"/>
  <c r="J31" i="249"/>
  <c r="J29" i="252"/>
  <c r="J19" i="255"/>
  <c r="J37" i="256"/>
  <c r="J40" i="256" s="1"/>
  <c r="J37" i="257"/>
  <c r="J15" i="259"/>
  <c r="J29" i="260"/>
  <c r="J31" i="261"/>
  <c r="J13" i="263"/>
  <c r="J43" i="264"/>
  <c r="J46" i="264" s="1"/>
  <c r="J33" i="265"/>
  <c r="J18" i="267"/>
  <c r="J35" i="268"/>
  <c r="J27" i="269"/>
  <c r="J32" i="269" s="1"/>
  <c r="J13" i="271"/>
  <c r="J33" i="272"/>
  <c r="J36" i="272" s="1"/>
  <c r="J33" i="273"/>
  <c r="J29" i="276"/>
  <c r="J32" i="276" s="1"/>
  <c r="J41" i="277"/>
  <c r="J15" i="290"/>
  <c r="J14" i="290"/>
  <c r="J13" i="290"/>
  <c r="J18" i="290" s="1"/>
  <c r="J13" i="324"/>
  <c r="J12" i="324"/>
  <c r="J11" i="324"/>
  <c r="J16" i="324" s="1"/>
  <c r="J20" i="347"/>
  <c r="J19" i="347"/>
  <c r="J35" i="348"/>
  <c r="J36" i="348" s="1"/>
  <c r="J33" i="368"/>
  <c r="J34" i="368" s="1"/>
  <c r="J16" i="387"/>
  <c r="J15" i="387"/>
  <c r="J16" i="230"/>
  <c r="J40" i="233"/>
  <c r="J13" i="234"/>
  <c r="J18" i="234" s="1"/>
  <c r="J19" i="242"/>
  <c r="J32" i="249"/>
  <c r="J8" i="250"/>
  <c r="J14" i="254"/>
  <c r="J38" i="257"/>
  <c r="J13" i="258"/>
  <c r="J32" i="261"/>
  <c r="J34" i="265"/>
  <c r="J15" i="266"/>
  <c r="J28" i="269"/>
  <c r="J8" i="270"/>
  <c r="J13" i="270" s="1"/>
  <c r="J34" i="273"/>
  <c r="J9" i="274"/>
  <c r="J42" i="277"/>
  <c r="J12" i="278"/>
  <c r="J39" i="304"/>
  <c r="J40" i="304" s="1"/>
  <c r="J18" i="306"/>
  <c r="J17" i="306"/>
  <c r="J21" i="306" s="1"/>
  <c r="J16" i="306"/>
  <c r="J13" i="314"/>
  <c r="J12" i="314"/>
  <c r="J11" i="314"/>
  <c r="J11" i="322"/>
  <c r="J10" i="322"/>
  <c r="J9" i="322"/>
  <c r="J14" i="322" s="1"/>
  <c r="J17" i="230"/>
  <c r="J43" i="230"/>
  <c r="J48" i="230" s="1"/>
  <c r="J39" i="238"/>
  <c r="J44" i="238" s="1"/>
  <c r="J20" i="242"/>
  <c r="J49" i="242"/>
  <c r="J15" i="246"/>
  <c r="J19" i="246" s="1"/>
  <c r="J39" i="246"/>
  <c r="J9" i="250"/>
  <c r="J27" i="250"/>
  <c r="J32" i="250" s="1"/>
  <c r="J15" i="254"/>
  <c r="J39" i="254"/>
  <c r="J44" i="254" s="1"/>
  <c r="J14" i="258"/>
  <c r="J37" i="258"/>
  <c r="J42" i="258" s="1"/>
  <c r="J27" i="262"/>
  <c r="J32" i="262" s="1"/>
  <c r="J16" i="266"/>
  <c r="J41" i="266"/>
  <c r="J46" i="266" s="1"/>
  <c r="J27" i="270"/>
  <c r="J32" i="270" s="1"/>
  <c r="J10" i="274"/>
  <c r="J29" i="274"/>
  <c r="J34" i="274" s="1"/>
  <c r="J13" i="278"/>
  <c r="J35" i="278"/>
  <c r="J40" i="278" s="1"/>
  <c r="J39" i="280"/>
  <c r="J11" i="282"/>
  <c r="J10" i="282"/>
  <c r="J9" i="282"/>
  <c r="J10" i="298"/>
  <c r="J9" i="298"/>
  <c r="J8" i="298"/>
  <c r="J35" i="340"/>
  <c r="J36" i="340" s="1"/>
  <c r="J40" i="280"/>
  <c r="J12" i="286"/>
  <c r="J11" i="286"/>
  <c r="J10" i="286"/>
  <c r="J46" i="305"/>
  <c r="J40" i="313"/>
  <c r="J37" i="323"/>
  <c r="J38" i="323" s="1"/>
  <c r="J35" i="324"/>
  <c r="J34" i="324"/>
  <c r="J33" i="324"/>
  <c r="J38" i="324" s="1"/>
  <c r="J32" i="285"/>
  <c r="J36" i="285" s="1"/>
  <c r="J13" i="289"/>
  <c r="J16" i="289" s="1"/>
  <c r="J34" i="289"/>
  <c r="J14" i="293"/>
  <c r="J36" i="293"/>
  <c r="J12" i="297"/>
  <c r="J32" i="297"/>
  <c r="J36" i="297" s="1"/>
  <c r="J16" i="301"/>
  <c r="J19" i="301" s="1"/>
  <c r="J40" i="301"/>
  <c r="J44" i="301" s="1"/>
  <c r="J46" i="303"/>
  <c r="J46" i="307"/>
  <c r="J31" i="328"/>
  <c r="J34" i="328" s="1"/>
  <c r="J44" i="343"/>
  <c r="J14" i="345"/>
  <c r="J13" i="345"/>
  <c r="J12" i="345"/>
  <c r="J33" i="350"/>
  <c r="J34" i="350" s="1"/>
  <c r="J32" i="351"/>
  <c r="J10" i="353"/>
  <c r="J9" i="353"/>
  <c r="J8" i="353"/>
  <c r="J13" i="353" s="1"/>
  <c r="J50" i="371"/>
  <c r="J49" i="371"/>
  <c r="J51" i="380"/>
  <c r="J52" i="380" s="1"/>
  <c r="J12" i="385"/>
  <c r="J11" i="385"/>
  <c r="J10" i="385"/>
  <c r="J55" i="394"/>
  <c r="J56" i="394" s="1"/>
  <c r="J33" i="281"/>
  <c r="J36" i="281" s="1"/>
  <c r="J29" i="282"/>
  <c r="J35" i="289"/>
  <c r="J37" i="290"/>
  <c r="J37" i="293"/>
  <c r="J16" i="332"/>
  <c r="J17" i="358"/>
  <c r="J18" i="358" s="1"/>
  <c r="J13" i="365"/>
  <c r="J12" i="365"/>
  <c r="J11" i="365"/>
  <c r="J16" i="365"/>
  <c r="J52" i="374"/>
  <c r="J51" i="374"/>
  <c r="J19" i="379"/>
  <c r="J20" i="379" s="1"/>
  <c r="J45" i="383"/>
  <c r="J46" i="383" s="1"/>
  <c r="J15" i="390"/>
  <c r="J16" i="390" s="1"/>
  <c r="J33" i="392"/>
  <c r="J34" i="392" s="1"/>
  <c r="J32" i="288"/>
  <c r="J38" i="290"/>
  <c r="J15" i="291"/>
  <c r="J15" i="307"/>
  <c r="J11" i="333"/>
  <c r="J10" i="333"/>
  <c r="J9" i="333"/>
  <c r="J20" i="342"/>
  <c r="J21" i="342" s="1"/>
  <c r="J14" i="350"/>
  <c r="J15" i="350" s="1"/>
  <c r="J39" i="354"/>
  <c r="J40" i="354" s="1"/>
  <c r="J33" i="363"/>
  <c r="J34" i="363" s="1"/>
  <c r="J37" i="372"/>
  <c r="J38" i="372" s="1"/>
  <c r="J17" i="377"/>
  <c r="J16" i="377"/>
  <c r="J15" i="377"/>
  <c r="J21" i="391"/>
  <c r="J22" i="391" s="1"/>
  <c r="J53" i="395"/>
  <c r="J54" i="395" s="1"/>
  <c r="J31" i="282"/>
  <c r="J10" i="283"/>
  <c r="J14" i="283" s="1"/>
  <c r="J29" i="283"/>
  <c r="J34" i="283" s="1"/>
  <c r="J35" i="287"/>
  <c r="J39" i="290"/>
  <c r="J16" i="291"/>
  <c r="J41" i="291"/>
  <c r="J17" i="293"/>
  <c r="J51" i="294"/>
  <c r="J54" i="294" s="1"/>
  <c r="J14" i="295"/>
  <c r="J18" i="295" s="1"/>
  <c r="J37" i="295"/>
  <c r="J15" i="297"/>
  <c r="J29" i="298"/>
  <c r="J32" i="298" s="1"/>
  <c r="J11" i="299"/>
  <c r="J15" i="299" s="1"/>
  <c r="J31" i="299"/>
  <c r="J39" i="302"/>
  <c r="J42" i="302" s="1"/>
  <c r="J16" i="303"/>
  <c r="J20" i="303" s="1"/>
  <c r="J41" i="303"/>
  <c r="J20" i="305"/>
  <c r="J45" i="306"/>
  <c r="J48" i="306" s="1"/>
  <c r="J16" i="307"/>
  <c r="J41" i="307"/>
  <c r="J13" i="309"/>
  <c r="J33" i="310"/>
  <c r="J36" i="310" s="1"/>
  <c r="J12" i="311"/>
  <c r="J16" i="311" s="1"/>
  <c r="J33" i="311"/>
  <c r="J35" i="314"/>
  <c r="J38" i="314" s="1"/>
  <c r="J15" i="315"/>
  <c r="J19" i="315" s="1"/>
  <c r="J39" i="315"/>
  <c r="J44" i="315" s="1"/>
  <c r="J31" i="318"/>
  <c r="J34" i="318" s="1"/>
  <c r="J14" i="319"/>
  <c r="J18" i="319" s="1"/>
  <c r="J37" i="319"/>
  <c r="J42" i="319" s="1"/>
  <c r="J29" i="325"/>
  <c r="J32" i="325" s="1"/>
  <c r="J14" i="326"/>
  <c r="J39" i="326"/>
  <c r="J42" i="326" s="1"/>
  <c r="J14" i="327"/>
  <c r="J10" i="328"/>
  <c r="J14" i="328" s="1"/>
  <c r="J14" i="330"/>
  <c r="J15" i="330" s="1"/>
  <c r="J41" i="344"/>
  <c r="J42" i="344" s="1"/>
  <c r="J14" i="351"/>
  <c r="J15" i="351" s="1"/>
  <c r="J35" i="352"/>
  <c r="J36" i="352" s="1"/>
  <c r="J12" i="357"/>
  <c r="J11" i="357"/>
  <c r="J10" i="357"/>
  <c r="J22" i="371"/>
  <c r="J23" i="371" s="1"/>
  <c r="J45" i="375"/>
  <c r="J46" i="375" s="1"/>
  <c r="J24" i="382"/>
  <c r="J25" i="382" s="1"/>
  <c r="J49" i="384"/>
  <c r="J50" i="384" s="1"/>
  <c r="J11" i="389"/>
  <c r="J10" i="389"/>
  <c r="J9" i="389"/>
  <c r="J14" i="389" s="1"/>
  <c r="J30" i="283"/>
  <c r="J10" i="284"/>
  <c r="J36" i="287"/>
  <c r="J8" i="288"/>
  <c r="J13" i="288" s="1"/>
  <c r="J42" i="291"/>
  <c r="J46" i="291" s="1"/>
  <c r="J13" i="292"/>
  <c r="J38" i="295"/>
  <c r="J32" i="299"/>
  <c r="J11" i="300"/>
  <c r="J42" i="303"/>
  <c r="J11" i="304"/>
  <c r="J42" i="307"/>
  <c r="J9" i="308"/>
  <c r="J14" i="308" s="1"/>
  <c r="J34" i="311"/>
  <c r="J13" i="312"/>
  <c r="J40" i="315"/>
  <c r="J10" i="316"/>
  <c r="J38" i="319"/>
  <c r="J13" i="320"/>
  <c r="J43" i="331"/>
  <c r="J44" i="331" s="1"/>
  <c r="J12" i="341"/>
  <c r="J11" i="341"/>
  <c r="J15" i="341" s="1"/>
  <c r="J10" i="341"/>
  <c r="J44" i="342"/>
  <c r="J43" i="347"/>
  <c r="J44" i="347" s="1"/>
  <c r="J12" i="349"/>
  <c r="J11" i="349"/>
  <c r="J10" i="349"/>
  <c r="J33" i="355"/>
  <c r="J34" i="355" s="1"/>
  <c r="J14" i="362"/>
  <c r="J15" i="362" s="1"/>
  <c r="J13" i="369"/>
  <c r="J12" i="369"/>
  <c r="J11" i="369"/>
  <c r="J16" i="369" s="1"/>
  <c r="J20" i="383"/>
  <c r="J21" i="383" s="1"/>
  <c r="J11" i="284"/>
  <c r="J15" i="284" s="1"/>
  <c r="J31" i="284"/>
  <c r="J36" i="284" s="1"/>
  <c r="J9" i="288"/>
  <c r="J14" i="292"/>
  <c r="J37" i="292"/>
  <c r="J42" i="292" s="1"/>
  <c r="J33" i="296"/>
  <c r="J38" i="296" s="1"/>
  <c r="J12" i="300"/>
  <c r="J33" i="300"/>
  <c r="J38" i="300" s="1"/>
  <c r="J12" i="304"/>
  <c r="J10" i="308"/>
  <c r="J29" i="308"/>
  <c r="J34" i="308" s="1"/>
  <c r="J14" i="312"/>
  <c r="J37" i="312"/>
  <c r="J42" i="312" s="1"/>
  <c r="J11" i="316"/>
  <c r="J31" i="316"/>
  <c r="J36" i="316" s="1"/>
  <c r="J14" i="320"/>
  <c r="J37" i="320"/>
  <c r="J42" i="320" s="1"/>
  <c r="J32" i="339"/>
  <c r="J38" i="358"/>
  <c r="J13" i="363"/>
  <c r="J32" i="367"/>
  <c r="J23" i="374"/>
  <c r="J24" i="374" s="1"/>
  <c r="J15" i="381"/>
  <c r="J14" i="381"/>
  <c r="J13" i="381"/>
  <c r="J34" i="390"/>
  <c r="J23" i="395"/>
  <c r="J18" i="326"/>
  <c r="J17" i="327"/>
  <c r="J14" i="329"/>
  <c r="J13" i="329"/>
  <c r="J12" i="329"/>
  <c r="J13" i="337"/>
  <c r="J12" i="337"/>
  <c r="J11" i="337"/>
  <c r="J16" i="337" s="1"/>
  <c r="J14" i="346"/>
  <c r="J15" i="346" s="1"/>
  <c r="J17" i="354"/>
  <c r="J18" i="354" s="1"/>
  <c r="J37" i="356"/>
  <c r="J38" i="356" s="1"/>
  <c r="J10" i="361"/>
  <c r="J9" i="361"/>
  <c r="J8" i="361"/>
  <c r="J38" i="370"/>
  <c r="J19" i="375"/>
  <c r="J42" i="379"/>
  <c r="J17" i="386"/>
  <c r="J18" i="386" s="1"/>
  <c r="J13" i="393"/>
  <c r="J12" i="393"/>
  <c r="J11" i="393"/>
  <c r="J16" i="393" s="1"/>
  <c r="J29" i="330"/>
  <c r="J14" i="331"/>
  <c r="J35" i="334"/>
  <c r="J11" i="335"/>
  <c r="J15" i="331"/>
  <c r="J18" i="331" s="1"/>
  <c r="J12" i="335"/>
  <c r="J15" i="335" s="1"/>
  <c r="J38" i="337"/>
  <c r="J9" i="340"/>
  <c r="J14" i="340" s="1"/>
  <c r="J12" i="344"/>
  <c r="J17" i="344" s="1"/>
  <c r="J9" i="348"/>
  <c r="J14" i="348" s="1"/>
  <c r="J9" i="352"/>
  <c r="J14" i="352" s="1"/>
  <c r="J10" i="356"/>
  <c r="J15" i="356" s="1"/>
  <c r="J8" i="360"/>
  <c r="J8" i="364"/>
  <c r="J8" i="368"/>
  <c r="J10" i="372"/>
  <c r="J15" i="372" s="1"/>
  <c r="J14" i="376"/>
  <c r="J19" i="376" s="1"/>
  <c r="J17" i="380"/>
  <c r="J16" i="384"/>
  <c r="J10" i="388"/>
  <c r="J8" i="392"/>
  <c r="J34" i="332"/>
  <c r="J38" i="332" s="1"/>
  <c r="J32" i="336"/>
  <c r="J36" i="336" s="1"/>
  <c r="J11" i="340"/>
  <c r="J12" i="356"/>
  <c r="J10" i="360"/>
  <c r="J10" i="364"/>
  <c r="J10" i="368"/>
  <c r="J13" i="368" s="1"/>
  <c r="J12" i="372"/>
  <c r="J16" i="376"/>
  <c r="J19" i="380"/>
  <c r="J18" i="384"/>
  <c r="J12" i="388"/>
  <c r="J10" i="392"/>
  <c r="J35" i="329"/>
  <c r="J40" i="329" s="1"/>
  <c r="J35" i="332"/>
  <c r="J29" i="333"/>
  <c r="J33" i="336"/>
  <c r="J33" i="337"/>
  <c r="J13" i="339"/>
  <c r="J31" i="341"/>
  <c r="J35" i="345"/>
  <c r="J40" i="345" s="1"/>
  <c r="J31" i="349"/>
  <c r="J36" i="349" s="1"/>
  <c r="J27" i="353"/>
  <c r="J32" i="353" s="1"/>
  <c r="J31" i="357"/>
  <c r="J27" i="361"/>
  <c r="J33" i="365"/>
  <c r="J33" i="369"/>
  <c r="J39" i="373"/>
  <c r="J41" i="377"/>
  <c r="J37" i="381"/>
  <c r="J42" i="381" s="1"/>
  <c r="J31" i="385"/>
  <c r="J29" i="389"/>
  <c r="J33" i="393"/>
  <c r="J36" i="329"/>
  <c r="J30" i="333"/>
  <c r="J34" i="333" s="1"/>
  <c r="J34" i="337"/>
  <c r="J32" i="341"/>
  <c r="J36" i="341" s="1"/>
  <c r="J36" i="345"/>
  <c r="J32" i="349"/>
  <c r="J28" i="353"/>
  <c r="J32" i="357"/>
  <c r="J36" i="357" s="1"/>
  <c r="J28" i="361"/>
  <c r="J34" i="365"/>
  <c r="J34" i="369"/>
  <c r="J40" i="373"/>
  <c r="J44" i="373" s="1"/>
  <c r="J42" i="377"/>
  <c r="J38" i="381"/>
  <c r="J32" i="385"/>
  <c r="J30" i="389"/>
  <c r="J34" i="393"/>
  <c r="J27" i="330"/>
  <c r="J32" i="330" s="1"/>
  <c r="J33" i="334"/>
  <c r="J10" i="338"/>
  <c r="J14" i="338" s="1"/>
  <c r="J29" i="338"/>
  <c r="J34" i="338" s="1"/>
  <c r="J17" i="296" l="1"/>
  <c r="J18" i="296" s="1"/>
  <c r="J18" i="313"/>
  <c r="J19" i="313" s="1"/>
  <c r="J39" i="386"/>
  <c r="J40" i="386" s="1"/>
  <c r="J18" i="317"/>
  <c r="J17" i="317"/>
  <c r="J26" i="394"/>
  <c r="J25" i="394"/>
  <c r="J17" i="370"/>
  <c r="J18" i="370" s="1"/>
  <c r="J18" i="68"/>
  <c r="J19" i="68" s="1"/>
  <c r="J42" i="209"/>
  <c r="J15" i="176"/>
  <c r="J13" i="94"/>
  <c r="J60" i="49"/>
  <c r="J64" i="36"/>
  <c r="J32" i="364"/>
  <c r="J33" i="364" s="1"/>
  <c r="J34" i="364" s="1"/>
  <c r="J42" i="295"/>
  <c r="J44" i="280"/>
  <c r="J32" i="198"/>
  <c r="J13" i="55"/>
  <c r="J15" i="202"/>
  <c r="J38" i="205"/>
  <c r="J42" i="222"/>
  <c r="J34" i="130"/>
  <c r="J34" i="164"/>
  <c r="J34" i="95"/>
  <c r="J226" i="32"/>
  <c r="J34" i="120"/>
  <c r="J58" i="54"/>
  <c r="J21" i="7"/>
  <c r="J15" i="336"/>
  <c r="J36" i="388"/>
  <c r="J36" i="286"/>
  <c r="J17" i="329"/>
  <c r="J14" i="282"/>
  <c r="J13" i="364"/>
  <c r="J18" i="209"/>
  <c r="J88" i="190"/>
  <c r="J110" i="32"/>
  <c r="J13" i="298"/>
  <c r="J32" i="252"/>
  <c r="J13" i="198"/>
  <c r="J40" i="204"/>
  <c r="J34" i="208"/>
  <c r="J60" i="23"/>
  <c r="J38" i="334"/>
  <c r="J15" i="160"/>
  <c r="J34" i="82"/>
  <c r="J36" i="82" s="1"/>
  <c r="J32" i="96"/>
  <c r="J27" i="23"/>
  <c r="J32" i="244"/>
  <c r="J16" i="245"/>
  <c r="J15" i="207"/>
  <c r="J14" i="208"/>
  <c r="J18" i="312"/>
  <c r="J16" i="314"/>
  <c r="J18" i="302"/>
  <c r="J13" i="325"/>
  <c r="J16" i="194"/>
  <c r="J34" i="162"/>
  <c r="J39" i="33"/>
  <c r="J16" i="156"/>
  <c r="J36" i="160"/>
  <c r="J17" i="124"/>
  <c r="J38" i="156"/>
  <c r="J78" i="29"/>
  <c r="J38" i="72"/>
  <c r="J36" i="29"/>
  <c r="J40" i="24"/>
  <c r="J44" i="67"/>
  <c r="J14" i="186"/>
  <c r="J32" i="200"/>
  <c r="J17" i="70"/>
  <c r="J42" i="63"/>
  <c r="J38" i="15"/>
  <c r="J17" i="345"/>
  <c r="J36" i="148"/>
  <c r="J18" i="69"/>
  <c r="J38" i="196"/>
  <c r="J16" i="144"/>
  <c r="J14" i="120"/>
  <c r="J14" i="82"/>
  <c r="J36" i="25"/>
  <c r="J19" i="343"/>
  <c r="J20" i="343" s="1"/>
  <c r="J21" i="343" s="1"/>
  <c r="J13" i="140"/>
  <c r="J20" i="20"/>
  <c r="J14" i="116"/>
  <c r="J32" i="140"/>
  <c r="J40" i="124"/>
  <c r="J18" i="381"/>
  <c r="J19" i="381" s="1"/>
  <c r="J19" i="233"/>
  <c r="J18" i="257"/>
  <c r="J18" i="292"/>
  <c r="J20" i="377"/>
  <c r="J19" i="373"/>
  <c r="J29" i="21"/>
  <c r="J38" i="311"/>
  <c r="J34" i="152"/>
  <c r="J32" i="13"/>
  <c r="J32" i="56"/>
  <c r="J15" i="16"/>
  <c r="J32" i="55"/>
  <c r="J42" i="275"/>
  <c r="J43" i="275" s="1"/>
  <c r="J44" i="275" s="1"/>
  <c r="J42" i="290"/>
  <c r="J40" i="293"/>
  <c r="J16" i="151"/>
  <c r="J33" i="17"/>
  <c r="J44" i="6"/>
  <c r="J48" i="237"/>
  <c r="J49" i="237" s="1"/>
  <c r="J50" i="237" s="1"/>
  <c r="J38" i="289"/>
  <c r="J13" i="276"/>
  <c r="J54" i="242"/>
  <c r="J20" i="277"/>
  <c r="J36" i="180"/>
  <c r="J34" i="121"/>
  <c r="J14" i="115"/>
  <c r="J98" i="52"/>
  <c r="J52" i="51"/>
  <c r="J42" i="27"/>
  <c r="J42" i="77"/>
  <c r="J43" i="77" s="1"/>
  <c r="J44" i="77" s="1"/>
  <c r="J34" i="387"/>
  <c r="J35" i="387" s="1"/>
  <c r="J36" i="387" s="1"/>
  <c r="J40" i="287"/>
  <c r="J20" i="266"/>
  <c r="J15" i="323"/>
  <c r="J16" i="12"/>
  <c r="J132" i="26"/>
  <c r="J38" i="317"/>
  <c r="J39" i="317" s="1"/>
  <c r="J40" i="317" s="1"/>
  <c r="J38" i="273"/>
  <c r="J15" i="249"/>
  <c r="J32" i="214"/>
  <c r="J14" i="147"/>
  <c r="J16" i="118"/>
  <c r="J52" i="50"/>
  <c r="J34" i="226"/>
  <c r="J14" i="240"/>
  <c r="J13" i="392"/>
  <c r="J14" i="143"/>
  <c r="J44" i="8"/>
  <c r="J13" i="360"/>
  <c r="J34" i="282"/>
  <c r="J15" i="349"/>
  <c r="J15" i="385"/>
  <c r="J36" i="202"/>
  <c r="J37" i="202" s="1"/>
  <c r="J38" i="202" s="1"/>
  <c r="J34" i="105"/>
  <c r="J16" i="92"/>
  <c r="J15" i="111"/>
  <c r="J27" i="49"/>
  <c r="J52" i="44"/>
  <c r="J13" i="250"/>
  <c r="J15" i="216"/>
  <c r="J16" i="218"/>
  <c r="J18" i="221"/>
  <c r="J34" i="110"/>
  <c r="J27" i="5"/>
  <c r="J23" i="44"/>
  <c r="J20" i="19"/>
  <c r="J34" i="90"/>
  <c r="J32" i="360"/>
  <c r="J38" i="369"/>
  <c r="J22" i="380"/>
  <c r="J13" i="361"/>
  <c r="J14" i="333"/>
  <c r="J36" i="249"/>
  <c r="J38" i="265"/>
  <c r="J42" i="220"/>
  <c r="J14" i="139"/>
  <c r="J34" i="116"/>
  <c r="J66" i="18"/>
  <c r="J40" i="66"/>
  <c r="J41" i="66" s="1"/>
  <c r="J42" i="66" s="1"/>
  <c r="J38" i="365"/>
  <c r="J36" i="299"/>
  <c r="J32" i="260"/>
  <c r="J34" i="195"/>
  <c r="J13" i="214"/>
  <c r="J104" i="103"/>
  <c r="J14" i="45"/>
  <c r="J60" i="40"/>
  <c r="J46" i="377"/>
  <c r="J21" i="384"/>
  <c r="J32" i="361"/>
  <c r="J15" i="286"/>
  <c r="J18" i="217"/>
  <c r="J13" i="241"/>
  <c r="J14" i="84"/>
  <c r="J23" i="10"/>
  <c r="J27" i="40"/>
  <c r="J16" i="15"/>
  <c r="J15" i="388"/>
  <c r="J20" i="307"/>
  <c r="J15" i="357"/>
  <c r="J36" i="261"/>
  <c r="J34" i="322"/>
  <c r="J24" i="294"/>
  <c r="J17" i="204"/>
  <c r="J38" i="191"/>
  <c r="J14" i="210"/>
  <c r="J15" i="210" s="1"/>
  <c r="J16" i="210" s="1"/>
  <c r="J38" i="212"/>
  <c r="J39" i="212" s="1"/>
  <c r="J40" i="212" s="1"/>
  <c r="J36" i="216"/>
  <c r="J37" i="216" s="1"/>
  <c r="J38" i="216" s="1"/>
  <c r="J16" i="229"/>
  <c r="J14" i="135"/>
  <c r="J32" i="112"/>
  <c r="J40" i="70"/>
  <c r="J41" i="70" s="1"/>
  <c r="J42" i="70" s="1"/>
  <c r="J52" i="10"/>
  <c r="J48" i="7"/>
  <c r="J49" i="7" s="1"/>
  <c r="J50" i="7" s="1"/>
  <c r="J46" i="1"/>
  <c r="J36" i="3"/>
  <c r="J15" i="3"/>
  <c r="J19" i="2"/>
  <c r="J20" i="2" s="1"/>
  <c r="J21" i="2" s="1"/>
  <c r="J44" i="2"/>
  <c r="J45" i="2" s="1"/>
  <c r="J46" i="2" s="1"/>
  <c r="J15" i="389"/>
  <c r="J16" i="389" s="1"/>
  <c r="J46" i="238"/>
  <c r="J45" i="238"/>
  <c r="J19" i="217"/>
  <c r="J20" i="217" s="1"/>
  <c r="J15" i="128"/>
  <c r="J16" i="128" s="1"/>
  <c r="J15" i="89"/>
  <c r="J16" i="89" s="1"/>
  <c r="J21" i="42"/>
  <c r="J20" i="42"/>
  <c r="J15" i="348"/>
  <c r="J16" i="348" s="1"/>
  <c r="J43" i="292"/>
  <c r="J44" i="292" s="1"/>
  <c r="J16" i="357"/>
  <c r="J17" i="357" s="1"/>
  <c r="J49" i="306"/>
  <c r="J50" i="306" s="1"/>
  <c r="J33" i="298"/>
  <c r="J34" i="298" s="1"/>
  <c r="J46" i="301"/>
  <c r="J45" i="301"/>
  <c r="J17" i="314"/>
  <c r="J18" i="314"/>
  <c r="J19" i="290"/>
  <c r="J20" i="290"/>
  <c r="J37" i="272"/>
  <c r="J38" i="272" s="1"/>
  <c r="J35" i="228"/>
  <c r="J36" i="228" s="1"/>
  <c r="J35" i="322"/>
  <c r="J36" i="322" s="1"/>
  <c r="J19" i="302"/>
  <c r="J20" i="302" s="1"/>
  <c r="J16" i="251"/>
  <c r="J17" i="251" s="1"/>
  <c r="J25" i="294"/>
  <c r="J26" i="294" s="1"/>
  <c r="J14" i="224"/>
  <c r="J15" i="224" s="1"/>
  <c r="J18" i="204"/>
  <c r="J19" i="204" s="1"/>
  <c r="J20" i="233"/>
  <c r="J21" i="233"/>
  <c r="J14" i="325"/>
  <c r="J15" i="325" s="1"/>
  <c r="J19" i="257"/>
  <c r="J20" i="257" s="1"/>
  <c r="J17" i="194"/>
  <c r="J18" i="194" s="1"/>
  <c r="J37" i="185"/>
  <c r="J38" i="185"/>
  <c r="J16" i="261"/>
  <c r="J17" i="261" s="1"/>
  <c r="J39" i="206"/>
  <c r="J40" i="206" s="1"/>
  <c r="J15" i="145"/>
  <c r="J16" i="145" s="1"/>
  <c r="J35" i="226"/>
  <c r="J36" i="226" s="1"/>
  <c r="J39" i="179"/>
  <c r="J40" i="179"/>
  <c r="J15" i="136"/>
  <c r="J16" i="136" s="1"/>
  <c r="J35" i="162"/>
  <c r="J36" i="162" s="1"/>
  <c r="J17" i="229"/>
  <c r="J18" i="229" s="1"/>
  <c r="J15" i="135"/>
  <c r="J16" i="135" s="1"/>
  <c r="J45" i="172"/>
  <c r="J46" i="172" s="1"/>
  <c r="J37" i="176"/>
  <c r="J38" i="176" s="1"/>
  <c r="J15" i="116"/>
  <c r="J16" i="116" s="1"/>
  <c r="J37" i="83"/>
  <c r="J38" i="83" s="1"/>
  <c r="J33" i="140"/>
  <c r="J34" i="140" s="1"/>
  <c r="J33" i="102"/>
  <c r="J34" i="102" s="1"/>
  <c r="J41" i="124"/>
  <c r="J42" i="124"/>
  <c r="J35" i="88"/>
  <c r="J36" i="88" s="1"/>
  <c r="J40" i="37"/>
  <c r="J39" i="37"/>
  <c r="J40" i="33"/>
  <c r="J41" i="33"/>
  <c r="J33" i="112"/>
  <c r="J34" i="112"/>
  <c r="J53" i="48"/>
  <c r="J54" i="48" s="1"/>
  <c r="J14" i="59"/>
  <c r="J15" i="59" s="1"/>
  <c r="J43" i="22"/>
  <c r="J44" i="22" s="1"/>
  <c r="J37" i="336"/>
  <c r="J38" i="336" s="1"/>
  <c r="J35" i="282"/>
  <c r="J36" i="282" s="1"/>
  <c r="J35" i="232"/>
  <c r="J36" i="232" s="1"/>
  <c r="J33" i="244"/>
  <c r="J34" i="244" s="1"/>
  <c r="J15" i="195"/>
  <c r="J16" i="195" s="1"/>
  <c r="J17" i="207"/>
  <c r="J16" i="207"/>
  <c r="J14" i="241"/>
  <c r="J15" i="241"/>
  <c r="J14" i="140"/>
  <c r="J15" i="140" s="1"/>
  <c r="J50" i="103"/>
  <c r="J51" i="103" s="1"/>
  <c r="J33" i="96"/>
  <c r="J34" i="96" s="1"/>
  <c r="J21" i="20"/>
  <c r="J22" i="20" s="1"/>
  <c r="J33" i="59"/>
  <c r="J34" i="59" s="1"/>
  <c r="J14" i="392"/>
  <c r="J15" i="392" s="1"/>
  <c r="J14" i="364"/>
  <c r="J15" i="364" s="1"/>
  <c r="J18" i="329"/>
  <c r="J19" i="329" s="1"/>
  <c r="J16" i="341"/>
  <c r="J17" i="341" s="1"/>
  <c r="J19" i="292"/>
  <c r="J20" i="292" s="1"/>
  <c r="J39" i="314"/>
  <c r="J40" i="314" s="1"/>
  <c r="J21" i="377"/>
  <c r="J22" i="377" s="1"/>
  <c r="J39" i="324"/>
  <c r="J40" i="324" s="1"/>
  <c r="J15" i="282"/>
  <c r="J16" i="282" s="1"/>
  <c r="J20" i="373"/>
  <c r="J21" i="373" s="1"/>
  <c r="J39" i="236"/>
  <c r="J40" i="236" s="1"/>
  <c r="J21" i="235"/>
  <c r="J22" i="235" s="1"/>
  <c r="J17" i="191"/>
  <c r="J18" i="191" s="1"/>
  <c r="J18" i="219"/>
  <c r="J19" i="219" s="1"/>
  <c r="J15" i="226"/>
  <c r="J16" i="226" s="1"/>
  <c r="J43" i="209"/>
  <c r="J44" i="209"/>
  <c r="J15" i="201"/>
  <c r="J16" i="201" s="1"/>
  <c r="J14" i="269"/>
  <c r="J15" i="269" s="1"/>
  <c r="J16" i="176"/>
  <c r="J17" i="176" s="1"/>
  <c r="J17" i="156"/>
  <c r="J18" i="156" s="1"/>
  <c r="J37" i="158"/>
  <c r="J38" i="158" s="1"/>
  <c r="J22" i="170"/>
  <c r="J21" i="170"/>
  <c r="J35" i="134"/>
  <c r="J36" i="134" s="1"/>
  <c r="J14" i="94"/>
  <c r="J15" i="94" s="1"/>
  <c r="J37" i="160"/>
  <c r="J38" i="160" s="1"/>
  <c r="J15" i="101"/>
  <c r="J14" i="101"/>
  <c r="J14" i="96"/>
  <c r="J15" i="96" s="1"/>
  <c r="J22" i="80"/>
  <c r="J23" i="80" s="1"/>
  <c r="J28" i="38"/>
  <c r="J29" i="38" s="1"/>
  <c r="J19" i="22"/>
  <c r="J20" i="22" s="1"/>
  <c r="J20" i="6"/>
  <c r="J21" i="6" s="1"/>
  <c r="J49" i="80"/>
  <c r="J50" i="80" s="1"/>
  <c r="J21" i="1"/>
  <c r="J22" i="1" s="1"/>
  <c r="J18" i="64"/>
  <c r="J19" i="64" s="1"/>
  <c r="J46" i="53"/>
  <c r="J47" i="53" s="1"/>
  <c r="J30" i="21"/>
  <c r="J31" i="21"/>
  <c r="J61" i="9"/>
  <c r="J62" i="9"/>
  <c r="J35" i="47"/>
  <c r="J36" i="47" s="1"/>
  <c r="J65" i="36"/>
  <c r="J66" i="36" s="1"/>
  <c r="J40" i="28"/>
  <c r="J41" i="28" s="1"/>
  <c r="J37" i="16"/>
  <c r="J38" i="16" s="1"/>
  <c r="J47" i="19"/>
  <c r="J48" i="19" s="1"/>
  <c r="J15" i="47"/>
  <c r="J16" i="47" s="1"/>
  <c r="J18" i="11"/>
  <c r="J19" i="11" s="1"/>
  <c r="J33" i="361"/>
  <c r="J34" i="361" s="1"/>
  <c r="J45" i="315"/>
  <c r="J46" i="315" s="1"/>
  <c r="J17" i="289"/>
  <c r="J18" i="289" s="1"/>
  <c r="J39" i="273"/>
  <c r="J40" i="273" s="1"/>
  <c r="J15" i="318"/>
  <c r="J16" i="318" s="1"/>
  <c r="J17" i="245"/>
  <c r="J18" i="245" s="1"/>
  <c r="J16" i="249"/>
  <c r="J17" i="249" s="1"/>
  <c r="J15" i="208"/>
  <c r="J16" i="208" s="1"/>
  <c r="J15" i="147"/>
  <c r="J16" i="147" s="1"/>
  <c r="J35" i="82"/>
  <c r="J24" i="10"/>
  <c r="J25" i="10" s="1"/>
  <c r="J28" i="40"/>
  <c r="J29" i="40" s="1"/>
  <c r="J28" i="23"/>
  <c r="J29" i="23" s="1"/>
  <c r="J14" i="368"/>
  <c r="J15" i="368" s="1"/>
  <c r="J16" i="388"/>
  <c r="J17" i="388" s="1"/>
  <c r="J15" i="340"/>
  <c r="J16" i="340" s="1"/>
  <c r="J47" i="291"/>
  <c r="J48" i="291" s="1"/>
  <c r="J40" i="311"/>
  <c r="J39" i="311"/>
  <c r="J43" i="295"/>
  <c r="J44" i="295" s="1"/>
  <c r="J35" i="283"/>
  <c r="J36" i="283" s="1"/>
  <c r="J18" i="345"/>
  <c r="J19" i="345"/>
  <c r="J37" i="297"/>
  <c r="J38" i="297" s="1"/>
  <c r="J45" i="280"/>
  <c r="J46" i="280" s="1"/>
  <c r="J17" i="324"/>
  <c r="J18" i="324"/>
  <c r="J33" i="269"/>
  <c r="J34" i="269" s="1"/>
  <c r="J20" i="247"/>
  <c r="J19" i="247"/>
  <c r="J17" i="265"/>
  <c r="J18" i="265" s="1"/>
  <c r="J19" i="220"/>
  <c r="J20" i="220" s="1"/>
  <c r="J14" i="200"/>
  <c r="J15" i="200" s="1"/>
  <c r="J15" i="183"/>
  <c r="J16" i="183" s="1"/>
  <c r="J19" i="222"/>
  <c r="J20" i="222" s="1"/>
  <c r="J42" i="190"/>
  <c r="J43" i="190" s="1"/>
  <c r="J43" i="217"/>
  <c r="J44" i="217"/>
  <c r="J15" i="213"/>
  <c r="J14" i="213"/>
  <c r="J19" i="189"/>
  <c r="J20" i="189" s="1"/>
  <c r="J14" i="141"/>
  <c r="J15" i="141" s="1"/>
  <c r="J15" i="152"/>
  <c r="J16" i="152" s="1"/>
  <c r="J16" i="143"/>
  <c r="J15" i="143"/>
  <c r="J35" i="152"/>
  <c r="J36" i="152"/>
  <c r="J33" i="198"/>
  <c r="J34" i="198"/>
  <c r="J15" i="85"/>
  <c r="J16" i="85" s="1"/>
  <c r="J14" i="99"/>
  <c r="J15" i="99" s="1"/>
  <c r="J27" i="54"/>
  <c r="J28" i="54" s="1"/>
  <c r="J14" i="41"/>
  <c r="J15" i="41" s="1"/>
  <c r="J45" i="8"/>
  <c r="J46" i="8" s="1"/>
  <c r="J33" i="56"/>
  <c r="J34" i="56" s="1"/>
  <c r="J16" i="16"/>
  <c r="J17" i="16" s="1"/>
  <c r="J33" i="4"/>
  <c r="J34" i="4" s="1"/>
  <c r="J33" i="55"/>
  <c r="J34" i="55" s="1"/>
  <c r="J80" i="30"/>
  <c r="J79" i="30"/>
  <c r="J55" i="46"/>
  <c r="J56" i="46" s="1"/>
  <c r="J53" i="10"/>
  <c r="J54" i="10" s="1"/>
  <c r="J16" i="372"/>
  <c r="J17" i="372" s="1"/>
  <c r="J45" i="254"/>
  <c r="J46" i="254" s="1"/>
  <c r="J14" i="260"/>
  <c r="J15" i="260" s="1"/>
  <c r="J19" i="223"/>
  <c r="J20" i="223" s="1"/>
  <c r="J35" i="210"/>
  <c r="J36" i="210" s="1"/>
  <c r="J16" i="160"/>
  <c r="J17" i="160" s="1"/>
  <c r="J15" i="84"/>
  <c r="J16" i="84" s="1"/>
  <c r="J17" i="118"/>
  <c r="J18" i="118" s="1"/>
  <c r="J17" i="65"/>
  <c r="J18" i="65" s="1"/>
  <c r="J55" i="60"/>
  <c r="J56" i="60"/>
  <c r="J53" i="50"/>
  <c r="J54" i="50" s="1"/>
  <c r="J45" i="373"/>
  <c r="J46" i="373" s="1"/>
  <c r="J38" i="341"/>
  <c r="J37" i="341"/>
  <c r="J47" i="377"/>
  <c r="J48" i="377" s="1"/>
  <c r="J41" i="345"/>
  <c r="J42" i="345" s="1"/>
  <c r="J41" i="329"/>
  <c r="J42" i="329" s="1"/>
  <c r="J22" i="384"/>
  <c r="J23" i="384" s="1"/>
  <c r="J37" i="284"/>
  <c r="J38" i="284" s="1"/>
  <c r="J16" i="349"/>
  <c r="J17" i="349" s="1"/>
  <c r="J33" i="325"/>
  <c r="J34" i="325" s="1"/>
  <c r="J16" i="385"/>
  <c r="J17" i="385" s="1"/>
  <c r="J35" i="240"/>
  <c r="J36" i="240" s="1"/>
  <c r="J14" i="252"/>
  <c r="J15" i="252" s="1"/>
  <c r="J20" i="280"/>
  <c r="J21" i="280" s="1"/>
  <c r="J46" i="246"/>
  <c r="J45" i="246"/>
  <c r="J55" i="231"/>
  <c r="J56" i="231" s="1"/>
  <c r="J14" i="199"/>
  <c r="J15" i="199" s="1"/>
  <c r="J15" i="182"/>
  <c r="J16" i="182" s="1"/>
  <c r="J43" i="221"/>
  <c r="J44" i="221" s="1"/>
  <c r="J43" i="189"/>
  <c r="J44" i="189" s="1"/>
  <c r="J15" i="181"/>
  <c r="J16" i="181" s="1"/>
  <c r="J20" i="172"/>
  <c r="J21" i="172" s="1"/>
  <c r="J39" i="218"/>
  <c r="J40" i="218" s="1"/>
  <c r="J14" i="166"/>
  <c r="J15" i="166" s="1"/>
  <c r="J16" i="154"/>
  <c r="J17" i="154" s="1"/>
  <c r="J34" i="142"/>
  <c r="J33" i="142"/>
  <c r="J14" i="131"/>
  <c r="J15" i="131" s="1"/>
  <c r="J17" i="133"/>
  <c r="J18" i="133" s="1"/>
  <c r="J15" i="110"/>
  <c r="J16" i="110" s="1"/>
  <c r="J35" i="89"/>
  <c r="J36" i="89" s="1"/>
  <c r="J15" i="97"/>
  <c r="J16" i="97" s="1"/>
  <c r="J18" i="124"/>
  <c r="J19" i="124" s="1"/>
  <c r="J17" i="92"/>
  <c r="J18" i="92" s="1"/>
  <c r="J16" i="76"/>
  <c r="J17" i="76" s="1"/>
  <c r="J39" i="156"/>
  <c r="J40" i="156" s="1"/>
  <c r="J35" i="132"/>
  <c r="J36" i="132" s="1"/>
  <c r="J35" i="107"/>
  <c r="J36" i="107"/>
  <c r="J122" i="122"/>
  <c r="J121" i="122"/>
  <c r="J16" i="111"/>
  <c r="J17" i="111" s="1"/>
  <c r="J15" i="90"/>
  <c r="J16" i="90"/>
  <c r="J29" i="34"/>
  <c r="J30" i="34" s="1"/>
  <c r="J31" i="18"/>
  <c r="J32" i="18" s="1"/>
  <c r="J14" i="13"/>
  <c r="J15" i="13" s="1"/>
  <c r="J15" i="86"/>
  <c r="J16" i="86" s="1"/>
  <c r="J39" i="72"/>
  <c r="J40" i="72" s="1"/>
  <c r="J20" i="61"/>
  <c r="J21" i="61" s="1"/>
  <c r="J28" i="49"/>
  <c r="J29" i="49" s="1"/>
  <c r="J37" i="29"/>
  <c r="J38" i="29" s="1"/>
  <c r="J41" i="68"/>
  <c r="J42" i="68" s="1"/>
  <c r="J14" i="56"/>
  <c r="J15" i="56" s="1"/>
  <c r="J53" i="44"/>
  <c r="J54" i="44" s="1"/>
  <c r="J41" i="24"/>
  <c r="J42" i="24"/>
  <c r="J14" i="4"/>
  <c r="J15" i="4" s="1"/>
  <c r="J45" i="67"/>
  <c r="J46" i="67" s="1"/>
  <c r="J14" i="55"/>
  <c r="J15" i="55" s="1"/>
  <c r="J16" i="286"/>
  <c r="J17" i="286"/>
  <c r="J33" i="214"/>
  <c r="J34" i="214" s="1"/>
  <c r="J15" i="138"/>
  <c r="J16" i="138" s="1"/>
  <c r="J64" i="26"/>
  <c r="J65" i="26" s="1"/>
  <c r="J17" i="15"/>
  <c r="J18" i="15" s="1"/>
  <c r="J40" i="334"/>
  <c r="J39" i="334"/>
  <c r="J14" i="360"/>
  <c r="J15" i="360"/>
  <c r="J16" i="356"/>
  <c r="J17" i="356" s="1"/>
  <c r="J16" i="335"/>
  <c r="J17" i="335" s="1"/>
  <c r="J17" i="337"/>
  <c r="J18" i="337" s="1"/>
  <c r="J16" i="284"/>
  <c r="J17" i="284" s="1"/>
  <c r="J41" i="287"/>
  <c r="J42" i="287" s="1"/>
  <c r="J43" i="319"/>
  <c r="J44" i="319" s="1"/>
  <c r="J38" i="310"/>
  <c r="J37" i="310"/>
  <c r="J43" i="302"/>
  <c r="J44" i="302" s="1"/>
  <c r="J55" i="294"/>
  <c r="J56" i="294" s="1"/>
  <c r="J43" i="290"/>
  <c r="J44" i="290" s="1"/>
  <c r="J14" i="353"/>
  <c r="J15" i="353" s="1"/>
  <c r="J41" i="293"/>
  <c r="J42" i="293" s="1"/>
  <c r="J41" i="256"/>
  <c r="J42" i="256" s="1"/>
  <c r="J15" i="232"/>
  <c r="J16" i="232"/>
  <c r="J26" i="231"/>
  <c r="J25" i="231"/>
  <c r="J39" i="229"/>
  <c r="J40" i="229" s="1"/>
  <c r="J16" i="216"/>
  <c r="J17" i="216" s="1"/>
  <c r="J17" i="196"/>
  <c r="J18" i="196" s="1"/>
  <c r="J17" i="218"/>
  <c r="J18" i="218" s="1"/>
  <c r="J16" i="202"/>
  <c r="J17" i="202" s="1"/>
  <c r="J15" i="186"/>
  <c r="J16" i="186" s="1"/>
  <c r="J39" i="205"/>
  <c r="J40" i="205" s="1"/>
  <c r="J20" i="221"/>
  <c r="J19" i="221"/>
  <c r="J17" i="212"/>
  <c r="J18" i="212" s="1"/>
  <c r="J33" i="200"/>
  <c r="J34" i="200" s="1"/>
  <c r="J15" i="168"/>
  <c r="J16" i="168" s="1"/>
  <c r="J16" i="148"/>
  <c r="J17" i="148" s="1"/>
  <c r="J16" i="180"/>
  <c r="J17" i="180" s="1"/>
  <c r="J123" i="146"/>
  <c r="J124" i="146" s="1"/>
  <c r="J43" i="222"/>
  <c r="J44" i="222" s="1"/>
  <c r="J18" i="151"/>
  <c r="J17" i="151"/>
  <c r="J14" i="142"/>
  <c r="J15" i="142" s="1"/>
  <c r="J35" i="130"/>
  <c r="J36" i="130" s="1"/>
  <c r="J15" i="129"/>
  <c r="J16" i="129" s="1"/>
  <c r="J35" i="164"/>
  <c r="J36" i="164" s="1"/>
  <c r="J35" i="123"/>
  <c r="J36" i="123" s="1"/>
  <c r="J15" i="108"/>
  <c r="J16" i="108" s="1"/>
  <c r="J17" i="72"/>
  <c r="J18" i="72" s="1"/>
  <c r="J35" i="95"/>
  <c r="J36" i="95" s="1"/>
  <c r="J36" i="110"/>
  <c r="J35" i="110"/>
  <c r="J24" i="50"/>
  <c r="J25" i="50" s="1"/>
  <c r="J20" i="74"/>
  <c r="J21" i="74"/>
  <c r="J18" i="70"/>
  <c r="J19" i="70" s="1"/>
  <c r="J111" i="48"/>
  <c r="J112" i="48" s="1"/>
  <c r="J34" i="17"/>
  <c r="J35" i="17"/>
  <c r="J28" i="5"/>
  <c r="J29" i="5" s="1"/>
  <c r="J25" i="44"/>
  <c r="J24" i="44"/>
  <c r="J227" i="32"/>
  <c r="J228" i="32" s="1"/>
  <c r="J18" i="24"/>
  <c r="J19" i="24" s="1"/>
  <c r="J35" i="120"/>
  <c r="J36" i="120" s="1"/>
  <c r="J43" i="63"/>
  <c r="J44" i="63" s="1"/>
  <c r="J27" i="39"/>
  <c r="J28" i="39" s="1"/>
  <c r="J39" i="15"/>
  <c r="J40" i="15" s="1"/>
  <c r="J45" i="6"/>
  <c r="J46" i="6" s="1"/>
  <c r="J60" i="54"/>
  <c r="J59" i="54"/>
  <c r="J21" i="19"/>
  <c r="J22" i="19" s="1"/>
  <c r="J22" i="7"/>
  <c r="J23" i="7" s="1"/>
  <c r="J63" i="34"/>
  <c r="J64" i="34" s="1"/>
  <c r="J33" i="330"/>
  <c r="J34" i="330" s="1"/>
  <c r="J35" i="333"/>
  <c r="J36" i="333" s="1"/>
  <c r="J39" i="369"/>
  <c r="J40" i="369" s="1"/>
  <c r="J23" i="380"/>
  <c r="J24" i="380"/>
  <c r="J14" i="361"/>
  <c r="J15" i="361" s="1"/>
  <c r="J15" i="333"/>
  <c r="J16" i="333" s="1"/>
  <c r="J39" i="289"/>
  <c r="J40" i="289" s="1"/>
  <c r="J35" i="328"/>
  <c r="J36" i="328"/>
  <c r="J37" i="249"/>
  <c r="J38" i="249" s="1"/>
  <c r="J41" i="248"/>
  <c r="J42" i="248" s="1"/>
  <c r="J14" i="276"/>
  <c r="J15" i="276" s="1"/>
  <c r="J55" i="242"/>
  <c r="J56" i="242" s="1"/>
  <c r="J21" i="277"/>
  <c r="J22" i="277" s="1"/>
  <c r="J17" i="205"/>
  <c r="J18" i="205" s="1"/>
  <c r="J43" i="220"/>
  <c r="J44" i="220" s="1"/>
  <c r="J19" i="209"/>
  <c r="J20" i="209" s="1"/>
  <c r="J37" i="180"/>
  <c r="J38" i="180" s="1"/>
  <c r="J89" i="190"/>
  <c r="J90" i="190" s="1"/>
  <c r="J15" i="139"/>
  <c r="J16" i="139" s="1"/>
  <c r="J15" i="130"/>
  <c r="J16" i="130" s="1"/>
  <c r="J16" i="106"/>
  <c r="J17" i="106" s="1"/>
  <c r="J37" i="148"/>
  <c r="J38" i="148" s="1"/>
  <c r="J14" i="93"/>
  <c r="J15" i="93" s="1"/>
  <c r="J15" i="115"/>
  <c r="J16" i="115" s="1"/>
  <c r="J14" i="119"/>
  <c r="J15" i="119" s="1"/>
  <c r="J35" i="116"/>
  <c r="J36" i="116" s="1"/>
  <c r="J35" i="128"/>
  <c r="J36" i="128" s="1"/>
  <c r="J19" i="69"/>
  <c r="J20" i="69" s="1"/>
  <c r="J41" i="64"/>
  <c r="J42" i="64" s="1"/>
  <c r="J99" i="52"/>
  <c r="J100" i="52" s="1"/>
  <c r="J111" i="32"/>
  <c r="J112" i="32" s="1"/>
  <c r="J39" i="12"/>
  <c r="J40" i="12" s="1"/>
  <c r="J53" i="51"/>
  <c r="J54" i="51" s="1"/>
  <c r="J37" i="3"/>
  <c r="J38" i="3" s="1"/>
  <c r="J21" i="78"/>
  <c r="J22" i="78"/>
  <c r="J43" i="27"/>
  <c r="J44" i="27" s="1"/>
  <c r="J68" i="18"/>
  <c r="J67" i="18"/>
  <c r="J39" i="365"/>
  <c r="J40" i="365" s="1"/>
  <c r="J15" i="352"/>
  <c r="J16" i="352" s="1"/>
  <c r="J37" i="299"/>
  <c r="J38" i="299" s="1"/>
  <c r="J14" i="298"/>
  <c r="J15" i="298" s="1"/>
  <c r="J33" i="276"/>
  <c r="J34" i="276" s="1"/>
  <c r="J47" i="264"/>
  <c r="J48" i="264" s="1"/>
  <c r="J33" i="252"/>
  <c r="J34" i="252" s="1"/>
  <c r="J17" i="323"/>
  <c r="J16" i="323"/>
  <c r="J33" i="260"/>
  <c r="J34" i="260" s="1"/>
  <c r="J18" i="248"/>
  <c r="J19" i="248" s="1"/>
  <c r="J14" i="214"/>
  <c r="J15" i="214" s="1"/>
  <c r="J14" i="198"/>
  <c r="J15" i="198" s="1"/>
  <c r="J41" i="204"/>
  <c r="J42" i="204" s="1"/>
  <c r="J35" i="208"/>
  <c r="J36" i="208" s="1"/>
  <c r="J39" i="196"/>
  <c r="J40" i="196" s="1"/>
  <c r="J15" i="132"/>
  <c r="J16" i="132" s="1"/>
  <c r="J17" i="144"/>
  <c r="J18" i="144" s="1"/>
  <c r="J16" i="126"/>
  <c r="J17" i="126" s="1"/>
  <c r="J15" i="120"/>
  <c r="J16" i="120" s="1"/>
  <c r="J105" i="103"/>
  <c r="J106" i="103" s="1"/>
  <c r="J37" i="106"/>
  <c r="J38" i="106" s="1"/>
  <c r="J15" i="82"/>
  <c r="J16" i="82"/>
  <c r="J14" i="57"/>
  <c r="J15" i="57" s="1"/>
  <c r="J15" i="45"/>
  <c r="J16" i="45" s="1"/>
  <c r="J37" i="25"/>
  <c r="J38" i="25" s="1"/>
  <c r="J61" i="40"/>
  <c r="J62" i="40" s="1"/>
  <c r="J167" i="31"/>
  <c r="J168" i="31"/>
  <c r="J17" i="12"/>
  <c r="J18" i="12" s="1"/>
  <c r="J24" i="51"/>
  <c r="J25" i="51" s="1"/>
  <c r="J61" i="23"/>
  <c r="J62" i="23"/>
  <c r="J45" i="14"/>
  <c r="J46" i="14" s="1"/>
  <c r="J16" i="3"/>
  <c r="J17" i="3" s="1"/>
  <c r="J133" i="26"/>
  <c r="J134" i="26" s="1"/>
  <c r="J14" i="339"/>
  <c r="J15" i="339" s="1"/>
  <c r="J37" i="316"/>
  <c r="J38" i="316" s="1"/>
  <c r="J35" i="318"/>
  <c r="J36" i="318" s="1"/>
  <c r="J47" i="277"/>
  <c r="J48" i="277" s="1"/>
  <c r="J19" i="275"/>
  <c r="J20" i="275" s="1"/>
  <c r="J35" i="181"/>
  <c r="J36" i="181" s="1"/>
  <c r="J33" i="213"/>
  <c r="J34" i="213" s="1"/>
  <c r="J15" i="87"/>
  <c r="J16" i="87" s="1"/>
  <c r="J35" i="108"/>
  <c r="J36" i="108"/>
  <c r="J30" i="36"/>
  <c r="J31" i="36" s="1"/>
  <c r="J41" i="11"/>
  <c r="J42" i="11" s="1"/>
  <c r="J38" i="35"/>
  <c r="J39" i="35" s="1"/>
  <c r="J15" i="338"/>
  <c r="J16" i="338" s="1"/>
  <c r="J19" i="331"/>
  <c r="J20" i="331" s="1"/>
  <c r="J38" i="357"/>
  <c r="J37" i="357"/>
  <c r="J33" i="367"/>
  <c r="J34" i="367" s="1"/>
  <c r="J43" i="320"/>
  <c r="J44" i="320" s="1"/>
  <c r="J19" i="312"/>
  <c r="J20" i="312" s="1"/>
  <c r="J17" i="311"/>
  <c r="J18" i="311" s="1"/>
  <c r="J21" i="303"/>
  <c r="J22" i="303" s="1"/>
  <c r="J19" i="295"/>
  <c r="J20" i="295" s="1"/>
  <c r="J20" i="376"/>
  <c r="J21" i="376" s="1"/>
  <c r="J48" i="307"/>
  <c r="J47" i="307"/>
  <c r="J15" i="322"/>
  <c r="J16" i="322" s="1"/>
  <c r="J19" i="254"/>
  <c r="J37" i="285"/>
  <c r="J38" i="285" s="1"/>
  <c r="J19" i="267"/>
  <c r="J20" i="267" s="1"/>
  <c r="J17" i="243"/>
  <c r="J18" i="243" s="1"/>
  <c r="J37" i="281"/>
  <c r="J38" i="281" s="1"/>
  <c r="J48" i="235"/>
  <c r="J47" i="235"/>
  <c r="J43" i="247"/>
  <c r="J44" i="247" s="1"/>
  <c r="J33" i="224"/>
  <c r="J34" i="224" s="1"/>
  <c r="J35" i="184"/>
  <c r="J36" i="184" s="1"/>
  <c r="J18" i="215"/>
  <c r="J17" i="215"/>
  <c r="J16" i="178"/>
  <c r="J17" i="178" s="1"/>
  <c r="J18" i="193"/>
  <c r="J19" i="193" s="1"/>
  <c r="J36" i="129"/>
  <c r="J35" i="129"/>
  <c r="J47" i="170"/>
  <c r="J48" i="170" s="1"/>
  <c r="J37" i="154"/>
  <c r="J38" i="154" s="1"/>
  <c r="J15" i="162"/>
  <c r="J16" i="162" s="1"/>
  <c r="J60" i="146"/>
  <c r="J59" i="146"/>
  <c r="J41" i="193"/>
  <c r="J42" i="193" s="1"/>
  <c r="J15" i="155"/>
  <c r="J16" i="155" s="1"/>
  <c r="J35" i="125"/>
  <c r="J36" i="125" s="1"/>
  <c r="J35" i="105"/>
  <c r="J36" i="105" s="1"/>
  <c r="J35" i="86"/>
  <c r="J36" i="86" s="1"/>
  <c r="J16" i="185"/>
  <c r="J17" i="185" s="1"/>
  <c r="J15" i="114"/>
  <c r="J16" i="114" s="1"/>
  <c r="J14" i="98"/>
  <c r="J15" i="98" s="1"/>
  <c r="J45" i="71"/>
  <c r="J46" i="71" s="1"/>
  <c r="J20" i="71"/>
  <c r="J21" i="71" s="1"/>
  <c r="J35" i="115"/>
  <c r="J36" i="115" s="1"/>
  <c r="J74" i="17"/>
  <c r="J73" i="17"/>
  <c r="J47" i="1"/>
  <c r="J48" i="1" s="1"/>
  <c r="J45" i="74"/>
  <c r="J46" i="74" s="1"/>
  <c r="J43" i="69"/>
  <c r="J44" i="69" s="1"/>
  <c r="J85" i="28"/>
  <c r="J86" i="28" s="1"/>
  <c r="J47" i="20"/>
  <c r="J48" i="20" s="1"/>
  <c r="J19" i="63"/>
  <c r="J20" i="63" s="1"/>
  <c r="J81" i="35"/>
  <c r="J82" i="35" s="1"/>
  <c r="J40" i="337"/>
  <c r="J39" i="337"/>
  <c r="J39" i="358"/>
  <c r="J40" i="358" s="1"/>
  <c r="J14" i="309"/>
  <c r="J15" i="309" s="1"/>
  <c r="J45" i="343"/>
  <c r="J46" i="343" s="1"/>
  <c r="J16" i="158"/>
  <c r="J17" i="158" s="1"/>
  <c r="J35" i="147"/>
  <c r="J36" i="147" s="1"/>
  <c r="J33" i="91"/>
  <c r="J34" i="91" s="1"/>
  <c r="J39" i="58"/>
  <c r="J40" i="58" s="1"/>
  <c r="J35" i="84"/>
  <c r="J36" i="84" s="1"/>
  <c r="J81" i="31"/>
  <c r="J82" i="31" s="1"/>
  <c r="J14" i="363"/>
  <c r="J15" i="363" s="1"/>
  <c r="J39" i="300"/>
  <c r="J40" i="300" s="1"/>
  <c r="J15" i="283"/>
  <c r="J16" i="283" s="1"/>
  <c r="J48" i="303"/>
  <c r="J47" i="303"/>
  <c r="J35" i="274"/>
  <c r="J36" i="274" s="1"/>
  <c r="J14" i="270"/>
  <c r="J15" i="270" s="1"/>
  <c r="J15" i="250"/>
  <c r="J14" i="250"/>
  <c r="J39" i="265"/>
  <c r="J40" i="265" s="1"/>
  <c r="J20" i="255"/>
  <c r="J21" i="255" s="1"/>
  <c r="J34" i="250"/>
  <c r="J33" i="250"/>
  <c r="J37" i="251"/>
  <c r="J38" i="251" s="1"/>
  <c r="J42" i="219"/>
  <c r="J41" i="219"/>
  <c r="J35" i="195"/>
  <c r="J36" i="195" s="1"/>
  <c r="J15" i="211"/>
  <c r="J16" i="211" s="1"/>
  <c r="J39" i="177"/>
  <c r="J40" i="177" s="1"/>
  <c r="J15" i="188"/>
  <c r="J16" i="188" s="1"/>
  <c r="J39" i="192"/>
  <c r="J40" i="192" s="1"/>
  <c r="J15" i="149"/>
  <c r="J16" i="149" s="1"/>
  <c r="J15" i="164"/>
  <c r="J16" i="164" s="1"/>
  <c r="J34" i="93"/>
  <c r="J33" i="93"/>
  <c r="J15" i="125"/>
  <c r="J16" i="125" s="1"/>
  <c r="J39" i="118"/>
  <c r="J40" i="118" s="1"/>
  <c r="J34" i="98"/>
  <c r="J33" i="98"/>
  <c r="J15" i="91"/>
  <c r="J14" i="91"/>
  <c r="J79" i="25"/>
  <c r="J80" i="25" s="1"/>
  <c r="J36" i="114"/>
  <c r="J35" i="114"/>
  <c r="J38" i="65"/>
  <c r="J61" i="49"/>
  <c r="J62" i="49" s="1"/>
  <c r="J85" i="33"/>
  <c r="J86" i="33" s="1"/>
  <c r="J45" i="42"/>
  <c r="J46" i="42" s="1"/>
  <c r="J16" i="88"/>
  <c r="J15" i="88"/>
  <c r="J15" i="123"/>
  <c r="J16" i="123" s="1"/>
  <c r="J91" i="27"/>
  <c r="J92" i="27"/>
  <c r="J45" i="43"/>
  <c r="J46" i="43" s="1"/>
  <c r="J33" i="353"/>
  <c r="J34" i="353" s="1"/>
  <c r="J18" i="327"/>
  <c r="J19" i="327" s="1"/>
  <c r="J15" i="308"/>
  <c r="J16" i="308" s="1"/>
  <c r="J19" i="293"/>
  <c r="J18" i="293"/>
  <c r="J15" i="288"/>
  <c r="J14" i="288"/>
  <c r="J21" i="264"/>
  <c r="J22" i="264" s="1"/>
  <c r="J33" i="197"/>
  <c r="J34" i="197"/>
  <c r="J35" i="168"/>
  <c r="J36" i="168" s="1"/>
  <c r="J59" i="39"/>
  <c r="J60" i="39" s="1"/>
  <c r="J17" i="393"/>
  <c r="J18" i="393" s="1"/>
  <c r="J43" i="326"/>
  <c r="J44" i="326" s="1"/>
  <c r="J39" i="296"/>
  <c r="J40" i="296" s="1"/>
  <c r="J17" i="365"/>
  <c r="J18" i="365" s="1"/>
  <c r="J33" i="351"/>
  <c r="J34" i="351" s="1"/>
  <c r="J33" i="270"/>
  <c r="J34" i="270" s="1"/>
  <c r="J21" i="266"/>
  <c r="J22" i="266" s="1"/>
  <c r="J24" i="242"/>
  <c r="J14" i="263"/>
  <c r="J15" i="263" s="1"/>
  <c r="J17" i="273"/>
  <c r="J18" i="273" s="1"/>
  <c r="J16" i="272"/>
  <c r="J17" i="272"/>
  <c r="J45" i="255"/>
  <c r="J46" i="255" s="1"/>
  <c r="J37" i="207"/>
  <c r="J38" i="207" s="1"/>
  <c r="J39" i="191"/>
  <c r="J40" i="191" s="1"/>
  <c r="J15" i="253"/>
  <c r="J16" i="253"/>
  <c r="J39" i="245"/>
  <c r="J40" i="245" s="1"/>
  <c r="J18" i="256"/>
  <c r="J19" i="256" s="1"/>
  <c r="J17" i="203"/>
  <c r="J16" i="203"/>
  <c r="J35" i="169"/>
  <c r="J36" i="169" s="1"/>
  <c r="J17" i="177"/>
  <c r="J18" i="177" s="1"/>
  <c r="J36" i="138"/>
  <c r="J35" i="138"/>
  <c r="J35" i="155"/>
  <c r="J36" i="155" s="1"/>
  <c r="J19" i="175"/>
  <c r="J20" i="175" s="1"/>
  <c r="J36" i="85"/>
  <c r="J35" i="85"/>
  <c r="J35" i="136"/>
  <c r="J36" i="136" s="1"/>
  <c r="J36" i="117"/>
  <c r="J35" i="163"/>
  <c r="J36" i="163" s="1"/>
  <c r="J39" i="144"/>
  <c r="J40" i="144" s="1"/>
  <c r="J35" i="87"/>
  <c r="J36" i="87" s="1"/>
  <c r="J44" i="61"/>
  <c r="J36" i="45"/>
  <c r="J35" i="45"/>
  <c r="J79" i="29"/>
  <c r="J80" i="29" s="1"/>
  <c r="J35" i="104"/>
  <c r="J36" i="104" s="1"/>
  <c r="J17" i="369"/>
  <c r="J18" i="369" s="1"/>
  <c r="J19" i="319"/>
  <c r="J20" i="319" s="1"/>
  <c r="J21" i="307"/>
  <c r="J22" i="307" s="1"/>
  <c r="J20" i="239"/>
  <c r="J19" i="239"/>
  <c r="J17" i="236"/>
  <c r="J18" i="236" s="1"/>
  <c r="J33" i="166"/>
  <c r="J34" i="166" s="1"/>
  <c r="J35" i="201"/>
  <c r="J36" i="201" s="1"/>
  <c r="J35" i="121"/>
  <c r="J36" i="121" s="1"/>
  <c r="J15" i="134"/>
  <c r="J16" i="134" s="1"/>
  <c r="J38" i="30"/>
  <c r="J37" i="30"/>
  <c r="J38" i="393"/>
  <c r="J43" i="381"/>
  <c r="J44" i="381" s="1"/>
  <c r="J38" i="349"/>
  <c r="J37" i="349"/>
  <c r="J43" i="379"/>
  <c r="J44" i="379" s="1"/>
  <c r="J19" i="326"/>
  <c r="J20" i="326" s="1"/>
  <c r="J18" i="344"/>
  <c r="J19" i="344" s="1"/>
  <c r="J43" i="312"/>
  <c r="J44" i="312" s="1"/>
  <c r="J18" i="320"/>
  <c r="J16" i="304"/>
  <c r="J15" i="328"/>
  <c r="J16" i="328"/>
  <c r="J16" i="299"/>
  <c r="J17" i="299" s="1"/>
  <c r="J20" i="291"/>
  <c r="J47" i="266"/>
  <c r="J48" i="266" s="1"/>
  <c r="J19" i="234"/>
  <c r="J20" i="234" s="1"/>
  <c r="J37" i="261"/>
  <c r="J38" i="261" s="1"/>
  <c r="J45" i="233"/>
  <c r="J46" i="233" s="1"/>
  <c r="J39" i="268"/>
  <c r="J40" i="268" s="1"/>
  <c r="J22" i="237"/>
  <c r="J23" i="237" s="1"/>
  <c r="J15" i="184"/>
  <c r="J16" i="184" s="1"/>
  <c r="J33" i="263"/>
  <c r="J34" i="263" s="1"/>
  <c r="J39" i="243"/>
  <c r="J40" i="243" s="1"/>
  <c r="J35" i="182"/>
  <c r="J36" i="182" s="1"/>
  <c r="J35" i="149"/>
  <c r="J36" i="149" s="1"/>
  <c r="J18" i="192"/>
  <c r="J17" i="192"/>
  <c r="J39" i="194"/>
  <c r="J40" i="194" s="1"/>
  <c r="J35" i="135"/>
  <c r="J36" i="135" s="1"/>
  <c r="J35" i="159"/>
  <c r="J36" i="159"/>
  <c r="J16" i="117"/>
  <c r="J17" i="117" s="1"/>
  <c r="J35" i="97"/>
  <c r="J36" i="97" s="1"/>
  <c r="J15" i="113"/>
  <c r="J16" i="113" s="1"/>
  <c r="J16" i="83"/>
  <c r="J17" i="83" s="1"/>
  <c r="J15" i="95"/>
  <c r="J16" i="95" s="1"/>
  <c r="J126" i="9"/>
  <c r="J33" i="100"/>
  <c r="J34" i="100"/>
  <c r="J37" i="111"/>
  <c r="J38" i="111"/>
  <c r="J49" i="230"/>
  <c r="J50" i="230" s="1"/>
  <c r="J43" i="234"/>
  <c r="J44" i="234" s="1"/>
  <c r="J37" i="178"/>
  <c r="J38" i="178" s="1"/>
  <c r="J17" i="206"/>
  <c r="J18" i="206" s="1"/>
  <c r="J33" i="101"/>
  <c r="J34" i="101" s="1"/>
  <c r="J58" i="122"/>
  <c r="J59" i="122" s="1"/>
  <c r="J15" i="105"/>
  <c r="J16" i="105" s="1"/>
  <c r="J14" i="112"/>
  <c r="J15" i="112" s="1"/>
  <c r="J16" i="107"/>
  <c r="J15" i="107"/>
  <c r="J25" i="46"/>
  <c r="J26" i="46" s="1"/>
  <c r="J33" i="119"/>
  <c r="J34" i="119" s="1"/>
  <c r="J107" i="81"/>
  <c r="J108" i="81" s="1"/>
  <c r="J34" i="389"/>
  <c r="J21" i="375"/>
  <c r="J20" i="375"/>
  <c r="J39" i="332"/>
  <c r="J40" i="332" s="1"/>
  <c r="J24" i="395"/>
  <c r="J25" i="395" s="1"/>
  <c r="J33" i="339"/>
  <c r="J34" i="339" s="1"/>
  <c r="J45" i="342"/>
  <c r="J46" i="342" s="1"/>
  <c r="J20" i="315"/>
  <c r="J21" i="315" s="1"/>
  <c r="J17" i="332"/>
  <c r="J18" i="332" s="1"/>
  <c r="J17" i="278"/>
  <c r="J15" i="271"/>
  <c r="J14" i="271"/>
  <c r="J39" i="215"/>
  <c r="J40" i="215" s="1"/>
  <c r="J33" i="227"/>
  <c r="J34" i="227" s="1"/>
  <c r="J36" i="203"/>
  <c r="J39" i="187"/>
  <c r="J40" i="187" s="1"/>
  <c r="J17" i="268"/>
  <c r="J18" i="268" s="1"/>
  <c r="J33" i="141"/>
  <c r="J34" i="141" s="1"/>
  <c r="J93" i="174"/>
  <c r="J94" i="174" s="1"/>
  <c r="J15" i="153"/>
  <c r="J16" i="153" s="1"/>
  <c r="J15" i="159"/>
  <c r="J16" i="159" s="1"/>
  <c r="J36" i="113"/>
  <c r="J35" i="113"/>
  <c r="J48" i="78"/>
  <c r="J47" i="78"/>
  <c r="J19" i="77"/>
  <c r="J20" i="77" s="1"/>
  <c r="J39" i="92"/>
  <c r="J40" i="92" s="1"/>
  <c r="J37" i="76"/>
  <c r="J38" i="76" s="1"/>
  <c r="J32" i="57"/>
  <c r="J32" i="41"/>
  <c r="J61" i="38"/>
  <c r="J62" i="38" s="1"/>
  <c r="J21" i="301"/>
  <c r="J20" i="301"/>
  <c r="J35" i="186"/>
  <c r="J36" i="186" s="1"/>
  <c r="J35" i="150"/>
  <c r="J36" i="150" s="1"/>
  <c r="J16" i="157"/>
  <c r="J17" i="157" s="1"/>
  <c r="J51" i="81"/>
  <c r="J52" i="81" s="1"/>
  <c r="J37" i="79"/>
  <c r="J38" i="79" s="1"/>
  <c r="J36" i="385"/>
  <c r="J39" i="370"/>
  <c r="J40" i="370" s="1"/>
  <c r="J35" i="390"/>
  <c r="J36" i="390" s="1"/>
  <c r="J35" i="308"/>
  <c r="J36" i="308" s="1"/>
  <c r="J15" i="316"/>
  <c r="J16" i="300"/>
  <c r="J21" i="305"/>
  <c r="J22" i="305" s="1"/>
  <c r="J16" i="297"/>
  <c r="J17" i="297" s="1"/>
  <c r="J33" i="288"/>
  <c r="J34" i="288" s="1"/>
  <c r="J41" i="313"/>
  <c r="J42" i="313" s="1"/>
  <c r="J33" i="262"/>
  <c r="J34" i="262" s="1"/>
  <c r="J21" i="246"/>
  <c r="J20" i="246"/>
  <c r="J18" i="258"/>
  <c r="J21" i="230"/>
  <c r="J16" i="259"/>
  <c r="J17" i="259" s="1"/>
  <c r="J15" i="228"/>
  <c r="J16" i="228" s="1"/>
  <c r="J13" i="227"/>
  <c r="J16" i="187"/>
  <c r="J35" i="137"/>
  <c r="J36" i="137" s="1"/>
  <c r="J21" i="173"/>
  <c r="J22" i="173" s="1"/>
  <c r="J15" i="150"/>
  <c r="J16" i="150" s="1"/>
  <c r="J39" i="151"/>
  <c r="J40" i="151" s="1"/>
  <c r="J35" i="143"/>
  <c r="J36" i="143"/>
  <c r="J43" i="75"/>
  <c r="J44" i="75"/>
  <c r="J16" i="79"/>
  <c r="J17" i="79" s="1"/>
  <c r="J16" i="127"/>
  <c r="J17" i="127" s="1"/>
  <c r="J64" i="21"/>
  <c r="J60" i="5"/>
  <c r="J22" i="306"/>
  <c r="J23" i="306" s="1"/>
  <c r="J16" i="310"/>
  <c r="J17" i="310"/>
  <c r="J44" i="174"/>
  <c r="J45" i="174" s="1"/>
  <c r="J33" i="13"/>
  <c r="J34" i="13" s="1"/>
  <c r="J20" i="14"/>
  <c r="J21" i="14" s="1"/>
  <c r="J20" i="8"/>
  <c r="J21" i="8" s="1"/>
  <c r="J36" i="338"/>
  <c r="J35" i="338"/>
  <c r="J47" i="305"/>
  <c r="J48" i="305" s="1"/>
  <c r="J41" i="278"/>
  <c r="J42" i="278" s="1"/>
  <c r="J43" i="258"/>
  <c r="J44" i="258" s="1"/>
  <c r="J14" i="274"/>
  <c r="J42" i="257"/>
  <c r="J42" i="223"/>
  <c r="J32" i="199"/>
  <c r="J34" i="183"/>
  <c r="J39" i="133"/>
  <c r="J40" i="133" s="1"/>
  <c r="J34" i="109"/>
  <c r="J15" i="102"/>
  <c r="J14" i="102"/>
  <c r="J15" i="109"/>
  <c r="J16" i="109" s="1"/>
  <c r="J33" i="99"/>
  <c r="J34" i="99"/>
  <c r="J20" i="73"/>
  <c r="J21" i="73" s="1"/>
  <c r="J33" i="131"/>
  <c r="J34" i="131" s="1"/>
  <c r="J96" i="53"/>
  <c r="J82" i="37"/>
  <c r="J41" i="62"/>
  <c r="J42" i="62" s="1"/>
  <c r="J17" i="58"/>
  <c r="J18" i="58" s="1"/>
  <c r="J15" i="240" l="1"/>
  <c r="J16" i="240"/>
  <c r="J37" i="286"/>
  <c r="J38" i="286" s="1"/>
  <c r="J37" i="388"/>
  <c r="J38" i="388" s="1"/>
  <c r="J16" i="336"/>
  <c r="J17" i="336"/>
  <c r="J20" i="381"/>
  <c r="J33" i="360"/>
  <c r="J34" i="360" s="1"/>
  <c r="J35" i="90"/>
  <c r="J36" i="90"/>
  <c r="J35" i="183"/>
  <c r="J36" i="183" s="1"/>
  <c r="J16" i="316"/>
  <c r="J17" i="316" s="1"/>
  <c r="J19" i="320"/>
  <c r="J20" i="320" s="1"/>
  <c r="J45" i="61"/>
  <c r="J46" i="61" s="1"/>
  <c r="J20" i="254"/>
  <c r="J21" i="254" s="1"/>
  <c r="J33" i="57"/>
  <c r="J34" i="57" s="1"/>
  <c r="J83" i="37"/>
  <c r="J84" i="37" s="1"/>
  <c r="J33" i="199"/>
  <c r="J34" i="199" s="1"/>
  <c r="J61" i="5"/>
  <c r="J62" i="5" s="1"/>
  <c r="J22" i="230"/>
  <c r="J23" i="230" s="1"/>
  <c r="J127" i="9"/>
  <c r="J128" i="9" s="1"/>
  <c r="J39" i="65"/>
  <c r="J40" i="65" s="1"/>
  <c r="J97" i="53"/>
  <c r="J98" i="53" s="1"/>
  <c r="J43" i="223"/>
  <c r="J44" i="223" s="1"/>
  <c r="J65" i="21"/>
  <c r="J66" i="21" s="1"/>
  <c r="J19" i="258"/>
  <c r="J20" i="258" s="1"/>
  <c r="J21" i="291"/>
  <c r="J22" i="291" s="1"/>
  <c r="J25" i="242"/>
  <c r="J26" i="242" s="1"/>
  <c r="J43" i="257"/>
  <c r="J44" i="257" s="1"/>
  <c r="J17" i="187"/>
  <c r="J18" i="187" s="1"/>
  <c r="J37" i="385"/>
  <c r="J38" i="385" s="1"/>
  <c r="J15" i="274"/>
  <c r="J16" i="274" s="1"/>
  <c r="J14" i="227"/>
  <c r="J15" i="227" s="1"/>
  <c r="J35" i="389"/>
  <c r="J36" i="389" s="1"/>
  <c r="J17" i="300"/>
  <c r="J18" i="300" s="1"/>
  <c r="J37" i="117"/>
  <c r="J38" i="117" s="1"/>
  <c r="J35" i="109"/>
  <c r="J36" i="109" s="1"/>
  <c r="J18" i="278"/>
  <c r="J19" i="278" s="1"/>
  <c r="J39" i="393"/>
  <c r="J40" i="393" s="1"/>
  <c r="J18" i="304"/>
  <c r="J17" i="304"/>
  <c r="J33" i="41"/>
  <c r="J34" i="41" s="1"/>
  <c r="J37" i="203"/>
  <c r="J38" i="20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Wolfram Martin</author>
  </authors>
  <commentList>
    <comment ref="I33" authorId="0" shapeId="0" xr:uid="{AA422D9F-B1E2-42CA-92B1-01FC013C619B}">
      <text>
        <r>
          <rPr>
            <b/>
            <sz val="9"/>
            <color indexed="81"/>
            <rFont val="Segoe UI"/>
            <family val="2"/>
          </rPr>
          <t>Wolfram Martin:</t>
        </r>
        <r>
          <rPr>
            <sz val="9"/>
            <color indexed="81"/>
            <rFont val="Segoe UI"/>
            <family val="2"/>
          </rPr>
          <t xml:space="preserve">
Stutzensanierung</t>
        </r>
      </text>
    </comment>
    <comment ref="M33" authorId="0" shapeId="0" xr:uid="{70CBC804-5657-459E-A8C5-8849ACE4CA15}">
      <text>
        <r>
          <rPr>
            <b/>
            <sz val="9"/>
            <color indexed="81"/>
            <rFont val="Segoe UI"/>
            <family val="2"/>
          </rPr>
          <t>Wolfram Martin:</t>
        </r>
        <r>
          <rPr>
            <sz val="9"/>
            <color indexed="81"/>
            <rFont val="Segoe UI"/>
            <family val="2"/>
          </rPr>
          <t xml:space="preserve">
Stutzensanierung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Wolfram Martin</author>
  </authors>
  <commentList>
    <comment ref="I32" authorId="0" shapeId="0" xr:uid="{0AB48CB3-66FF-4022-93BD-9DC882686DAB}">
      <text>
        <r>
          <rPr>
            <b/>
            <sz val="9"/>
            <color indexed="81"/>
            <rFont val="Segoe UI"/>
            <family val="2"/>
          </rPr>
          <t>Wolfram Martin:</t>
        </r>
        <r>
          <rPr>
            <sz val="9"/>
            <color indexed="81"/>
            <rFont val="Segoe UI"/>
            <family val="2"/>
          </rPr>
          <t xml:space="preserve">
Stutzensanierung</t>
        </r>
      </text>
    </comment>
    <comment ref="I33" authorId="0" shapeId="0" xr:uid="{296A957C-151F-460F-8B56-BC75119C4352}">
      <text>
        <r>
          <rPr>
            <b/>
            <sz val="9"/>
            <color indexed="81"/>
            <rFont val="Segoe UI"/>
            <family val="2"/>
          </rPr>
          <t>Wolfram Martin:</t>
        </r>
        <r>
          <rPr>
            <sz val="9"/>
            <color indexed="81"/>
            <rFont val="Segoe UI"/>
            <family val="2"/>
          </rPr>
          <t xml:space="preserve">
Stutzensanierung</t>
        </r>
      </text>
    </comment>
    <comment ref="I35" authorId="0" shapeId="0" xr:uid="{0CC36077-A3B8-4ACA-B6E0-889ACC598408}">
      <text>
        <r>
          <rPr>
            <b/>
            <sz val="9"/>
            <color indexed="81"/>
            <rFont val="Segoe UI"/>
            <family val="2"/>
          </rPr>
          <t>Wolfram Martin:</t>
        </r>
        <r>
          <rPr>
            <sz val="9"/>
            <color indexed="81"/>
            <rFont val="Segoe UI"/>
            <family val="2"/>
          </rPr>
          <t xml:space="preserve">
Stutzensanierung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Wolfram Martin</author>
  </authors>
  <commentList>
    <comment ref="I41" authorId="0" shapeId="0" xr:uid="{CDD21E6D-4461-45EB-80AC-1DB8E9BA6CFE}">
      <text>
        <r>
          <rPr>
            <b/>
            <sz val="9"/>
            <color indexed="81"/>
            <rFont val="Segoe UI"/>
            <family val="2"/>
          </rPr>
          <t>Wolfram Martin:</t>
        </r>
        <r>
          <rPr>
            <sz val="9"/>
            <color indexed="81"/>
            <rFont val="Segoe UI"/>
            <family val="2"/>
          </rPr>
          <t xml:space="preserve">
Stutzensanierung</t>
        </r>
      </text>
    </comment>
    <comment ref="I43" authorId="0" shapeId="0" xr:uid="{8627C85F-00EB-4526-80A5-6A4E164F0A18}">
      <text>
        <r>
          <rPr>
            <b/>
            <sz val="9"/>
            <color indexed="81"/>
            <rFont val="Segoe UI"/>
            <family val="2"/>
          </rPr>
          <t>Wolfram Martin:</t>
        </r>
        <r>
          <rPr>
            <sz val="9"/>
            <color indexed="81"/>
            <rFont val="Segoe UI"/>
            <family val="2"/>
          </rPr>
          <t xml:space="preserve">
Stutzensanierung</t>
        </r>
      </text>
    </comment>
    <comment ref="I49" authorId="0" shapeId="0" xr:uid="{59763C29-F1F3-4E84-807F-C9AF58F4D556}">
      <text>
        <r>
          <rPr>
            <b/>
            <sz val="9"/>
            <color indexed="81"/>
            <rFont val="Segoe UI"/>
            <family val="2"/>
          </rPr>
          <t>Wolfram Martin:</t>
        </r>
        <r>
          <rPr>
            <sz val="9"/>
            <color indexed="81"/>
            <rFont val="Segoe UI"/>
            <family val="2"/>
          </rPr>
          <t xml:space="preserve">
Stutzensanierung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Wolfram Martin</author>
  </authors>
  <commentList>
    <comment ref="I31" authorId="0" shapeId="0" xr:uid="{067416DE-1DD5-4057-B040-53C858934CF0}">
      <text>
        <r>
          <rPr>
            <b/>
            <sz val="9"/>
            <color indexed="81"/>
            <rFont val="Segoe UI"/>
            <family val="2"/>
          </rPr>
          <t>Wolfram Martin:</t>
        </r>
        <r>
          <rPr>
            <sz val="9"/>
            <color indexed="81"/>
            <rFont val="Segoe UI"/>
            <family val="2"/>
          </rPr>
          <t xml:space="preserve">
Stutzensanierung</t>
        </r>
      </text>
    </comment>
    <comment ref="N31" authorId="0" shapeId="0" xr:uid="{CB11D701-C8ED-4456-8719-8BDA2A4254BF}">
      <text>
        <r>
          <rPr>
            <b/>
            <sz val="9"/>
            <color indexed="81"/>
            <rFont val="Segoe UI"/>
            <family val="2"/>
          </rPr>
          <t>Wolfram Martin:</t>
        </r>
        <r>
          <rPr>
            <sz val="9"/>
            <color indexed="81"/>
            <rFont val="Segoe UI"/>
            <family val="2"/>
          </rPr>
          <t xml:space="preserve">
Stutzensanierung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Wolfram Martin</author>
  </authors>
  <commentList>
    <comment ref="I36" authorId="0" shapeId="0" xr:uid="{F6C80D9C-8CBA-4EA0-8CCA-5191872C1A63}">
      <text>
        <r>
          <rPr>
            <b/>
            <sz val="9"/>
            <color indexed="81"/>
            <rFont val="Segoe UI"/>
            <family val="2"/>
          </rPr>
          <t>Wolfram Martin:</t>
        </r>
        <r>
          <rPr>
            <sz val="9"/>
            <color indexed="81"/>
            <rFont val="Segoe UI"/>
            <family val="2"/>
          </rPr>
          <t xml:space="preserve">
Stutzensanierung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Wolfram Martin</author>
  </authors>
  <commentList>
    <comment ref="I43" authorId="0" shapeId="0" xr:uid="{3C17748D-6C79-42E3-8FD4-D1C493AF61AF}">
      <text>
        <r>
          <rPr>
            <b/>
            <sz val="9"/>
            <color indexed="81"/>
            <rFont val="Segoe UI"/>
            <family val="2"/>
          </rPr>
          <t>Wolfram Martin:</t>
        </r>
        <r>
          <rPr>
            <sz val="9"/>
            <color indexed="81"/>
            <rFont val="Segoe UI"/>
            <family val="2"/>
          </rPr>
          <t xml:space="preserve">
Stutzensanierung</t>
        </r>
      </text>
    </comment>
  </commentList>
</comments>
</file>

<file path=xl/sharedStrings.xml><?xml version="1.0" encoding="utf-8"?>
<sst xmlns="http://schemas.openxmlformats.org/spreadsheetml/2006/main" count="68486" uniqueCount="1243">
  <si>
    <t>Haltung</t>
  </si>
  <si>
    <t>Straße</t>
  </si>
  <si>
    <t>Inspizierte Länge</t>
  </si>
  <si>
    <t>Länge</t>
  </si>
  <si>
    <t>Tiefe</t>
  </si>
  <si>
    <t>Schadensbeschreibung</t>
  </si>
  <si>
    <t>Durchmesser</t>
  </si>
  <si>
    <t>Material</t>
  </si>
  <si>
    <t>09340048</t>
  </si>
  <si>
    <t>BERLINER STRAßE</t>
  </si>
  <si>
    <t>31,70</t>
  </si>
  <si>
    <t>Not Implemented yet</t>
  </si>
  <si>
    <t>300</t>
  </si>
  <si>
    <t>STZ</t>
  </si>
  <si>
    <t>Station</t>
  </si>
  <si>
    <t>Kürzel</t>
  </si>
  <si>
    <t>Charakterisi.</t>
  </si>
  <si>
    <t>Quantifizierung</t>
  </si>
  <si>
    <t>Lage im Kreis</t>
  </si>
  <si>
    <t>Schadensbeschreibung / Info</t>
  </si>
  <si>
    <t>Strecke</t>
  </si>
  <si>
    <t>Sanierungsvorschlag</t>
  </si>
  <si>
    <t>Kostenans.</t>
  </si>
  <si>
    <t>0,00</t>
  </si>
  <si>
    <t>BCD</t>
  </si>
  <si>
    <t>XP</t>
  </si>
  <si>
    <t xml:space="preserve">Anfangsknoten  </t>
  </si>
  <si>
    <t>0,10</t>
  </si>
  <si>
    <t>BAB</t>
  </si>
  <si>
    <t>B / C</t>
  </si>
  <si>
    <t>2,00</t>
  </si>
  <si>
    <t>12 - 12</t>
  </si>
  <si>
    <t>Rissbildung Riss komplexe Rissbildung</t>
  </si>
  <si>
    <t>13,00</t>
  </si>
  <si>
    <t>BCA</t>
  </si>
  <si>
    <t>C / A</t>
  </si>
  <si>
    <t>200,00</t>
  </si>
  <si>
    <t>9</t>
  </si>
  <si>
    <t>Anschluss Sattelanschluss – gemeißelt offen</t>
  </si>
  <si>
    <t>23,10</t>
  </si>
  <si>
    <t>3</t>
  </si>
  <si>
    <t>BAH</t>
  </si>
  <si>
    <t>B</t>
  </si>
  <si>
    <t>3 - 9</t>
  </si>
  <si>
    <t>JA</t>
  </si>
  <si>
    <t xml:space="preserve">Schadhafter Anschluss Spalt zwischen dem Ende des Anschlusses und der Rohrleitung (Zurückliegende Anschluss) </t>
  </si>
  <si>
    <t>BAP</t>
  </si>
  <si>
    <t xml:space="preserve">Hohlraum sichtbar  </t>
  </si>
  <si>
    <t>27,70</t>
  </si>
  <si>
    <t>150,00</t>
  </si>
  <si>
    <t>2</t>
  </si>
  <si>
    <t>30,60</t>
  </si>
  <si>
    <t>B / D</t>
  </si>
  <si>
    <t>1,00</t>
  </si>
  <si>
    <t>Rissbildung Riss gewundene oder spiralförmige Rissbildung</t>
  </si>
  <si>
    <t>30,70</t>
  </si>
  <si>
    <t>BCE</t>
  </si>
  <si>
    <t xml:space="preserve">Endknoten  </t>
  </si>
  <si>
    <t>netto-Zwischensumme</t>
  </si>
  <si>
    <t>Reparatur</t>
  </si>
  <si>
    <t>Baustelleneinrichtung anteilig Haltung</t>
  </si>
  <si>
    <t>Verkehrssicherung anteilig Haltung</t>
  </si>
  <si>
    <t>Sanierungspriorität</t>
  </si>
  <si>
    <t>Info</t>
  </si>
  <si>
    <t>Aufrechterhaltung der Vorflut Haltung</t>
  </si>
  <si>
    <t>kurzfristing</t>
  </si>
  <si>
    <t>ja oder nein</t>
  </si>
  <si>
    <t>6-12 Monate</t>
  </si>
  <si>
    <t>Kanalreinigung vor Sanierung</t>
  </si>
  <si>
    <t>mittelfristig</t>
  </si>
  <si>
    <t>1 bis 5 Jahre</t>
  </si>
  <si>
    <t>Kamerainspektion Abnahme</t>
  </si>
  <si>
    <t>langfristig</t>
  </si>
  <si>
    <t>5 bis 10 Jahre</t>
  </si>
  <si>
    <t>Summe netto Haltung</t>
  </si>
  <si>
    <t>Mehrwertsteuer</t>
  </si>
  <si>
    <t>Sanierung im Verbund</t>
  </si>
  <si>
    <t>Summe brutto Haltung</t>
  </si>
  <si>
    <t>Einmessen,Öffnen,Hut</t>
  </si>
  <si>
    <t>Schlauchliner</t>
  </si>
  <si>
    <t>Renovation</t>
  </si>
  <si>
    <t>09340049</t>
  </si>
  <si>
    <t>19,00</t>
  </si>
  <si>
    <t>B / A</t>
  </si>
  <si>
    <t>5,00</t>
  </si>
  <si>
    <t>Rissbildung Riss in Längsrichtung</t>
  </si>
  <si>
    <t>0,20</t>
  </si>
  <si>
    <t>3,60</t>
  </si>
  <si>
    <t>A</t>
  </si>
  <si>
    <t>12 - 3</t>
  </si>
  <si>
    <t xml:space="preserve">Schadhafter Anschluss Lage des Anschlusses um das Rohr ist falsch </t>
  </si>
  <si>
    <t>16,20</t>
  </si>
  <si>
    <t>17,80</t>
  </si>
  <si>
    <t>10</t>
  </si>
  <si>
    <t>18,00</t>
  </si>
  <si>
    <t>12,90</t>
  </si>
  <si>
    <t>BAF</t>
  </si>
  <si>
    <t>E / E</t>
  </si>
  <si>
    <t>Oberflächenschaden Zuschlagstoffe fehlen Ursache nicht eindeutig festellbar</t>
  </si>
  <si>
    <t>11,90</t>
  </si>
  <si>
    <t>09340051</t>
  </si>
  <si>
    <t>10,90</t>
  </si>
  <si>
    <t>9,90</t>
  </si>
  <si>
    <t>23,80</t>
  </si>
  <si>
    <t>6,80</t>
  </si>
  <si>
    <t>8,10</t>
  </si>
  <si>
    <t>1 - 4</t>
  </si>
  <si>
    <t>C</t>
  </si>
  <si>
    <t xml:space="preserve">Schadhafter Anschluss am Umfang des Anschlusses ist teilweise ein Spalt (Anschluss unvollständig eingebunden) </t>
  </si>
  <si>
    <t>Fräsen,Hut</t>
  </si>
  <si>
    <t>8,50</t>
  </si>
  <si>
    <t>1</t>
  </si>
  <si>
    <t>12 - 2</t>
  </si>
  <si>
    <t>9,00</t>
  </si>
  <si>
    <t>9,10</t>
  </si>
  <si>
    <t>7 - 9</t>
  </si>
  <si>
    <t>20,60</t>
  </si>
  <si>
    <t>BDD</t>
  </si>
  <si>
    <t>10,00</t>
  </si>
  <si>
    <t xml:space="preserve">Wasserspiegel trüb </t>
  </si>
  <si>
    <t>22,80</t>
  </si>
  <si>
    <t>20,40</t>
  </si>
  <si>
    <t>9,80</t>
  </si>
  <si>
    <t>16,90</t>
  </si>
  <si>
    <t>BAI</t>
  </si>
  <si>
    <t>Z</t>
  </si>
  <si>
    <t>6 - 10</t>
  </si>
  <si>
    <t xml:space="preserve">Einragendes Dichtungsmaterial andere Dichtungsart </t>
  </si>
  <si>
    <t>Fräsen</t>
  </si>
  <si>
    <t>10 - 1</t>
  </si>
  <si>
    <t>11</t>
  </si>
  <si>
    <t>BBF</t>
  </si>
  <si>
    <t xml:space="preserve">Infiltration Tropfen </t>
  </si>
  <si>
    <t>BBB</t>
  </si>
  <si>
    <t xml:space="preserve">Anhaftende Stoffe Inkrustation </t>
  </si>
  <si>
    <t>19,40</t>
  </si>
  <si>
    <t>39,80</t>
  </si>
  <si>
    <t>20,00</t>
  </si>
  <si>
    <t>1,20</t>
  </si>
  <si>
    <t>C / E</t>
  </si>
  <si>
    <t>Oberflächenschaden Zuschlagstoffe sichtbar Ursache nicht eindeutig festellbar</t>
  </si>
  <si>
    <t>4,00</t>
  </si>
  <si>
    <t>7,30</t>
  </si>
  <si>
    <t>27,50</t>
  </si>
  <si>
    <t>38,10</t>
  </si>
  <si>
    <t>BAC</t>
  </si>
  <si>
    <t>50,00</t>
  </si>
  <si>
    <t>11 - 3</t>
  </si>
  <si>
    <t xml:space="preserve">Rohrbruch / Einsturz Fehlen von Teilen </t>
  </si>
  <si>
    <t>38,80</t>
  </si>
  <si>
    <t>37,40</t>
  </si>
  <si>
    <t>8,70</t>
  </si>
  <si>
    <t>Anschluss Sattelanschluss – gebohrt offen</t>
  </si>
  <si>
    <t>13,70</t>
  </si>
  <si>
    <t>15,80</t>
  </si>
  <si>
    <t>27,30</t>
  </si>
  <si>
    <t>31,50</t>
  </si>
  <si>
    <t>34,90</t>
  </si>
  <si>
    <t>36,40</t>
  </si>
  <si>
    <t>57,60</t>
  </si>
  <si>
    <t>200</t>
  </si>
  <si>
    <t>0,50</t>
  </si>
  <si>
    <t>BAJ</t>
  </si>
  <si>
    <t>25,00</t>
  </si>
  <si>
    <t>6</t>
  </si>
  <si>
    <t xml:space="preserve">Verschobene Verbindung radial </t>
  </si>
  <si>
    <t>1,40</t>
  </si>
  <si>
    <t>15,00</t>
  </si>
  <si>
    <t>2,30</t>
  </si>
  <si>
    <t>5,20</t>
  </si>
  <si>
    <t>BAN</t>
  </si>
  <si>
    <t xml:space="preserve">Poröses Rohr  </t>
  </si>
  <si>
    <t>5,40</t>
  </si>
  <si>
    <t>7,00</t>
  </si>
  <si>
    <t>7,40</t>
  </si>
  <si>
    <t>8,30</t>
  </si>
  <si>
    <t>BBA</t>
  </si>
  <si>
    <t xml:space="preserve">Wurzeln einzelne feine Wurzeln </t>
  </si>
  <si>
    <t>11,30</t>
  </si>
  <si>
    <t>11,40</t>
  </si>
  <si>
    <t>12,40</t>
  </si>
  <si>
    <t>5 - 7</t>
  </si>
  <si>
    <t>13,10</t>
  </si>
  <si>
    <t>13,30</t>
  </si>
  <si>
    <t>14,40</t>
  </si>
  <si>
    <t>3,00</t>
  </si>
  <si>
    <t>15,20</t>
  </si>
  <si>
    <t>12</t>
  </si>
  <si>
    <t>15,90</t>
  </si>
  <si>
    <t>21,30</t>
  </si>
  <si>
    <t>26,00</t>
  </si>
  <si>
    <t>26,60</t>
  </si>
  <si>
    <t>100,00</t>
  </si>
  <si>
    <t>BAG</t>
  </si>
  <si>
    <t xml:space="preserve">Einragender Anschluss  </t>
  </si>
  <si>
    <t>28,40</t>
  </si>
  <si>
    <t>31,60</t>
  </si>
  <si>
    <t>D</t>
  </si>
  <si>
    <t xml:space="preserve">Schadhafter Anschluss Anschluss beschädigt </t>
  </si>
  <si>
    <t>32,70</t>
  </si>
  <si>
    <t>33,50</t>
  </si>
  <si>
    <t>34,50</t>
  </si>
  <si>
    <t>36,60</t>
  </si>
  <si>
    <t>37,80</t>
  </si>
  <si>
    <t>BBE</t>
  </si>
  <si>
    <t>4 - 6</t>
  </si>
  <si>
    <t xml:space="preserve">Andere Hindernisse Gegenstand ragt durch die Wand ein </t>
  </si>
  <si>
    <t>37,90</t>
  </si>
  <si>
    <t>42,00</t>
  </si>
  <si>
    <t>43,40</t>
  </si>
  <si>
    <t>2 - 4</t>
  </si>
  <si>
    <t>48,30</t>
  </si>
  <si>
    <t>1 - 3</t>
  </si>
  <si>
    <t>49,10</t>
  </si>
  <si>
    <t>BBC</t>
  </si>
  <si>
    <t>4 - 8</t>
  </si>
  <si>
    <t xml:space="preserve">Ablagerungen hartes oder verdichtetes Material </t>
  </si>
  <si>
    <t>51,50</t>
  </si>
  <si>
    <t>52,50</t>
  </si>
  <si>
    <t>1 - 6</t>
  </si>
  <si>
    <t>55,00</t>
  </si>
  <si>
    <t>56,60</t>
  </si>
  <si>
    <t>29,10</t>
  </si>
  <si>
    <t>250</t>
  </si>
  <si>
    <t>1,30</t>
  </si>
  <si>
    <t>3,70</t>
  </si>
  <si>
    <t>2 - 10</t>
  </si>
  <si>
    <t>5,80</t>
  </si>
  <si>
    <t>1 - 12</t>
  </si>
  <si>
    <t>9,60</t>
  </si>
  <si>
    <t>27,00</t>
  </si>
  <si>
    <t>27,40</t>
  </si>
  <si>
    <t>28,10</t>
  </si>
  <si>
    <t>09340612</t>
  </si>
  <si>
    <t>6,90</t>
  </si>
  <si>
    <t>11 - 1</t>
  </si>
  <si>
    <t>B / B</t>
  </si>
  <si>
    <t>Rissbildung Riss am Rohrumfang</t>
  </si>
  <si>
    <t>0,80</t>
  </si>
  <si>
    <t>5,70</t>
  </si>
  <si>
    <t>C / B</t>
  </si>
  <si>
    <t>Rissbildung Klaffender Riss am Rohrumfang</t>
  </si>
  <si>
    <t>5,90</t>
  </si>
  <si>
    <t>09340613</t>
  </si>
  <si>
    <t>DÖHRENER WEG</t>
  </si>
  <si>
    <t>8,00</t>
  </si>
  <si>
    <t>30,00</t>
  </si>
  <si>
    <t>09342379</t>
  </si>
  <si>
    <t>LEIPZIGER STRAßE</t>
  </si>
  <si>
    <t>09342380</t>
  </si>
  <si>
    <t>30,20</t>
  </si>
  <si>
    <t>4,20</t>
  </si>
  <si>
    <t>14,20</t>
  </si>
  <si>
    <t>17,70</t>
  </si>
  <si>
    <t>25,40</t>
  </si>
  <si>
    <t>29,20</t>
  </si>
  <si>
    <t>09342381</t>
  </si>
  <si>
    <t>22,10</t>
  </si>
  <si>
    <t>28,20</t>
  </si>
  <si>
    <t>28,60</t>
  </si>
  <si>
    <t>10 - 2</t>
  </si>
  <si>
    <t>09342382</t>
  </si>
  <si>
    <t>9,30</t>
  </si>
  <si>
    <t>A / A</t>
  </si>
  <si>
    <t>Einragendes Dichtungsmaterial Dichtring sichtbar verschoben, jedoch nicht in die Rohrleitung hineinragend</t>
  </si>
  <si>
    <t>18,50</t>
  </si>
  <si>
    <t>29,60</t>
  </si>
  <si>
    <t>09342384</t>
  </si>
  <si>
    <t>0,60</t>
  </si>
  <si>
    <t>Anschluss Abzweig offen</t>
  </si>
  <si>
    <t>0,90</t>
  </si>
  <si>
    <t>7</t>
  </si>
  <si>
    <t>1,10</t>
  </si>
  <si>
    <t>2,40</t>
  </si>
  <si>
    <t>3,90</t>
  </si>
  <si>
    <t>8,40</t>
  </si>
  <si>
    <t>9,70</t>
  </si>
  <si>
    <t>11,50</t>
  </si>
  <si>
    <t>5</t>
  </si>
  <si>
    <t>17,20</t>
  </si>
  <si>
    <t>18,70</t>
  </si>
  <si>
    <t>19,80</t>
  </si>
  <si>
    <t>21,20</t>
  </si>
  <si>
    <t>23,20</t>
  </si>
  <si>
    <t>25,80</t>
  </si>
  <si>
    <t>28,50</t>
  </si>
  <si>
    <t>A / B</t>
  </si>
  <si>
    <t>11 - 4</t>
  </si>
  <si>
    <t>Einragendes Dichtungsmaterial Dichtring einragend, aber nicht gebrochen - tiefster Punkt liegt oberhalb der horizontale Mittellinie</t>
  </si>
  <si>
    <t>09342385</t>
  </si>
  <si>
    <t>43,30</t>
  </si>
  <si>
    <t>1,70</t>
  </si>
  <si>
    <t>3,20</t>
  </si>
  <si>
    <t>10,80</t>
  </si>
  <si>
    <t>A / C</t>
  </si>
  <si>
    <t>Einragendes Dichtungsmaterial Dichtring einragend, aber nicht gebrochen - tiefster Punkt liegt unterhalb der horizontale Mittellinie</t>
  </si>
  <si>
    <t>13,80</t>
  </si>
  <si>
    <t>18,30</t>
  </si>
  <si>
    <t>25,60</t>
  </si>
  <si>
    <t>A / E</t>
  </si>
  <si>
    <t>Oberflächenschaden erhöhte Rauheit Ursache nicht eindeutig festellbar</t>
  </si>
  <si>
    <t>36,20</t>
  </si>
  <si>
    <t>36,90</t>
  </si>
  <si>
    <t>37,00</t>
  </si>
  <si>
    <t>38,30</t>
  </si>
  <si>
    <t>40,40</t>
  </si>
  <si>
    <t>42,30</t>
  </si>
  <si>
    <t>09342386</t>
  </si>
  <si>
    <t>21,40</t>
  </si>
  <si>
    <t>0,30</t>
  </si>
  <si>
    <t>11,00</t>
  </si>
  <si>
    <t>19,50</t>
  </si>
  <si>
    <t>09342387</t>
  </si>
  <si>
    <t>22,90</t>
  </si>
  <si>
    <t>14,30</t>
  </si>
  <si>
    <t>20,90</t>
  </si>
  <si>
    <t>21,60</t>
  </si>
  <si>
    <t>21,90</t>
  </si>
  <si>
    <t>09342668</t>
  </si>
  <si>
    <t>2,80</t>
  </si>
  <si>
    <t>7,20</t>
  </si>
  <si>
    <t>10,40</t>
  </si>
  <si>
    <t>12,30</t>
  </si>
  <si>
    <t>12,80</t>
  </si>
  <si>
    <t>3 - 4</t>
  </si>
  <si>
    <t>14,50</t>
  </si>
  <si>
    <t>16,00</t>
  </si>
  <si>
    <t>22,70</t>
  </si>
  <si>
    <t>29,00</t>
  </si>
  <si>
    <t>09342668_1</t>
  </si>
  <si>
    <t>7,80</t>
  </si>
  <si>
    <t>4 - 7</t>
  </si>
  <si>
    <t>2,90</t>
  </si>
  <si>
    <t>BDB</t>
  </si>
  <si>
    <t xml:space="preserve">Allgemeine Anmerkung  </t>
  </si>
  <si>
    <t>BDC</t>
  </si>
  <si>
    <t>Y / Y</t>
  </si>
  <si>
    <t>Inspektion endet vor dem Endknoten nicht erkennbar nicht erkennbar</t>
  </si>
  <si>
    <t>09342669</t>
  </si>
  <si>
    <t>4,40</t>
  </si>
  <si>
    <t>4,50</t>
  </si>
  <si>
    <t>4,80</t>
  </si>
  <si>
    <t>7 - 12</t>
  </si>
  <si>
    <t>11,20</t>
  </si>
  <si>
    <t>14,70</t>
  </si>
  <si>
    <t>20,80</t>
  </si>
  <si>
    <t>09342670</t>
  </si>
  <si>
    <t>60,00</t>
  </si>
  <si>
    <t>3,40</t>
  </si>
  <si>
    <t>09342671</t>
  </si>
  <si>
    <t>48,80</t>
  </si>
  <si>
    <t>9,40</t>
  </si>
  <si>
    <t>13,20</t>
  </si>
  <si>
    <t xml:space="preserve">Infiltration Schwitzen </t>
  </si>
  <si>
    <t>18,60</t>
  </si>
  <si>
    <t>19,90</t>
  </si>
  <si>
    <t>22,50</t>
  </si>
  <si>
    <t>23,40</t>
  </si>
  <si>
    <t>29,50</t>
  </si>
  <si>
    <t>33,40</t>
  </si>
  <si>
    <t>34,30</t>
  </si>
  <si>
    <t>39,30</t>
  </si>
  <si>
    <t>40,00</t>
  </si>
  <si>
    <t>43,00</t>
  </si>
  <si>
    <t>46,20</t>
  </si>
  <si>
    <t>47,80</t>
  </si>
  <si>
    <t>09342829</t>
  </si>
  <si>
    <t>62,80</t>
  </si>
  <si>
    <t>5,30</t>
  </si>
  <si>
    <t>7,90</t>
  </si>
  <si>
    <t>10,20</t>
  </si>
  <si>
    <t>14,80</t>
  </si>
  <si>
    <t>9 - 12</t>
  </si>
  <si>
    <t>16,10</t>
  </si>
  <si>
    <t>17,40</t>
  </si>
  <si>
    <t>20,10</t>
  </si>
  <si>
    <t>24,60</t>
  </si>
  <si>
    <t>300,00</t>
  </si>
  <si>
    <t>I / E</t>
  </si>
  <si>
    <t>Oberflächenschaden fehlende Wand Ursache nicht eindeutig festellbar</t>
  </si>
  <si>
    <t>24,70</t>
  </si>
  <si>
    <t>26,10</t>
  </si>
  <si>
    <t>26,30</t>
  </si>
  <si>
    <t>8 - 11</t>
  </si>
  <si>
    <t>28,80</t>
  </si>
  <si>
    <t>35,20</t>
  </si>
  <si>
    <t>35,30</t>
  </si>
  <si>
    <t>39,00</t>
  </si>
  <si>
    <t>40,10</t>
  </si>
  <si>
    <t>42,60</t>
  </si>
  <si>
    <t>9 - 11</t>
  </si>
  <si>
    <t>44,70</t>
  </si>
  <si>
    <t>3 - 5</t>
  </si>
  <si>
    <t>6 - 9</t>
  </si>
  <si>
    <t>51,60</t>
  </si>
  <si>
    <t>125,00</t>
  </si>
  <si>
    <t>52,90</t>
  </si>
  <si>
    <t>53,40</t>
  </si>
  <si>
    <t>60,70</t>
  </si>
  <si>
    <t>60,80</t>
  </si>
  <si>
    <t>8 - 9</t>
  </si>
  <si>
    <t>61,40</t>
  </si>
  <si>
    <t>62,00</t>
  </si>
  <si>
    <t>09342831</t>
  </si>
  <si>
    <t xml:space="preserve">Verschobene Verbindung im Winkel </t>
  </si>
  <si>
    <t>2,10</t>
  </si>
  <si>
    <t xml:space="preserve">Rohrbruch / Einsturz Bruch </t>
  </si>
  <si>
    <t>BAO</t>
  </si>
  <si>
    <t xml:space="preserve">Boden sichtbar  </t>
  </si>
  <si>
    <t>6 - 8</t>
  </si>
  <si>
    <t>8 - 1</t>
  </si>
  <si>
    <t>15,10</t>
  </si>
  <si>
    <t>15,60</t>
  </si>
  <si>
    <t>21,70</t>
  </si>
  <si>
    <t>22,40</t>
  </si>
  <si>
    <t>35,50</t>
  </si>
  <si>
    <t>36,00</t>
  </si>
  <si>
    <t>41,60</t>
  </si>
  <si>
    <t>09342832</t>
  </si>
  <si>
    <t>43,60</t>
  </si>
  <si>
    <t>8 - 4</t>
  </si>
  <si>
    <t>4,10</t>
  </si>
  <si>
    <t>14,60</t>
  </si>
  <si>
    <t>15,50</t>
  </si>
  <si>
    <t>28,70</t>
  </si>
  <si>
    <t>35,90</t>
  </si>
  <si>
    <t>41,90</t>
  </si>
  <si>
    <t>42,20</t>
  </si>
  <si>
    <t>42,90</t>
  </si>
  <si>
    <t>09342833</t>
  </si>
  <si>
    <t>4,30</t>
  </si>
  <si>
    <t>8,80</t>
  </si>
  <si>
    <t>8 - 10</t>
  </si>
  <si>
    <t>12,20</t>
  </si>
  <si>
    <t>12,50</t>
  </si>
  <si>
    <t>13,40</t>
  </si>
  <si>
    <t>15,30</t>
  </si>
  <si>
    <t>29,30</t>
  </si>
  <si>
    <t>40,30</t>
  </si>
  <si>
    <t>41,20</t>
  </si>
  <si>
    <t>09342834</t>
  </si>
  <si>
    <t>30,30</t>
  </si>
  <si>
    <t>1 - 5</t>
  </si>
  <si>
    <t>2,50</t>
  </si>
  <si>
    <t>22,60</t>
  </si>
  <si>
    <t>28,90</t>
  </si>
  <si>
    <t>09342838</t>
  </si>
  <si>
    <t>63,40</t>
  </si>
  <si>
    <t>2,20</t>
  </si>
  <si>
    <t>6,20</t>
  </si>
  <si>
    <t>11 - 6</t>
  </si>
  <si>
    <t>2 - 6</t>
  </si>
  <si>
    <t>2 - 8</t>
  </si>
  <si>
    <t>15,40</t>
  </si>
  <si>
    <t>16,50</t>
  </si>
  <si>
    <t>17,30</t>
  </si>
  <si>
    <t>10 - 4</t>
  </si>
  <si>
    <t>19,20</t>
  </si>
  <si>
    <t>4 - 9</t>
  </si>
  <si>
    <t>20,70</t>
  </si>
  <si>
    <t>23,90</t>
  </si>
  <si>
    <t>24,50</t>
  </si>
  <si>
    <t>12 - 4</t>
  </si>
  <si>
    <t>26,20</t>
  </si>
  <si>
    <t>30,80</t>
  </si>
  <si>
    <t>33,30</t>
  </si>
  <si>
    <t>33,60</t>
  </si>
  <si>
    <t>33,70</t>
  </si>
  <si>
    <t>34,80</t>
  </si>
  <si>
    <t>38,90</t>
  </si>
  <si>
    <t>42,40</t>
  </si>
  <si>
    <t>42,50</t>
  </si>
  <si>
    <t>44,20</t>
  </si>
  <si>
    <t>45,70</t>
  </si>
  <si>
    <t>46,40</t>
  </si>
  <si>
    <t>51,40</t>
  </si>
  <si>
    <t>51,70</t>
  </si>
  <si>
    <t>52,40</t>
  </si>
  <si>
    <t>53,00</t>
  </si>
  <si>
    <t>53,10</t>
  </si>
  <si>
    <t>53,20</t>
  </si>
  <si>
    <t>57,30</t>
  </si>
  <si>
    <t>59,40</t>
  </si>
  <si>
    <t xml:space="preserve">Andere Hindernisse anderer Gegenstand liegt in der Rohrsohle </t>
  </si>
  <si>
    <t>61,20</t>
  </si>
  <si>
    <t>62,10</t>
  </si>
  <si>
    <t>62,40</t>
  </si>
  <si>
    <t>09342839</t>
  </si>
  <si>
    <t>63,50</t>
  </si>
  <si>
    <t>AED</t>
  </si>
  <si>
    <t>PP</t>
  </si>
  <si>
    <t xml:space="preserve">Grundlagen änderung  </t>
  </si>
  <si>
    <t>BAA</t>
  </si>
  <si>
    <t xml:space="preserve">Verformung vertikal </t>
  </si>
  <si>
    <t>BCB</t>
  </si>
  <si>
    <t xml:space="preserve">Punktuelle Reparatur anderes grabenloses Reparaturverfahren </t>
  </si>
  <si>
    <t>1,50</t>
  </si>
  <si>
    <t>3,30</t>
  </si>
  <si>
    <t>5,50</t>
  </si>
  <si>
    <t>5,60</t>
  </si>
  <si>
    <t>6,30</t>
  </si>
  <si>
    <t>BBD</t>
  </si>
  <si>
    <t>3 - 6</t>
  </si>
  <si>
    <t xml:space="preserve">Eindringen von Bodenmaterial Sand </t>
  </si>
  <si>
    <t>10,50</t>
  </si>
  <si>
    <t>12 - 6</t>
  </si>
  <si>
    <t xml:space="preserve">Eindringen von Bodenmaterial Torf </t>
  </si>
  <si>
    <t>16,60</t>
  </si>
  <si>
    <t>17,50</t>
  </si>
  <si>
    <t>24,80</t>
  </si>
  <si>
    <t>26,70</t>
  </si>
  <si>
    <t>500,00</t>
  </si>
  <si>
    <t>29,80</t>
  </si>
  <si>
    <t>4 - 5</t>
  </si>
  <si>
    <t>35,40</t>
  </si>
  <si>
    <t>12 - 7</t>
  </si>
  <si>
    <t>37,50</t>
  </si>
  <si>
    <t>39,40</t>
  </si>
  <si>
    <t>40,50</t>
  </si>
  <si>
    <t>41,10</t>
  </si>
  <si>
    <t>42,80</t>
  </si>
  <si>
    <t>43,50</t>
  </si>
  <si>
    <t>44,60</t>
  </si>
  <si>
    <t>45,10</t>
  </si>
  <si>
    <t>46,00</t>
  </si>
  <si>
    <t>49,60</t>
  </si>
  <si>
    <t>51,80</t>
  </si>
  <si>
    <t>52,70</t>
  </si>
  <si>
    <t>54,50</t>
  </si>
  <si>
    <t>55,60</t>
  </si>
  <si>
    <t>55,70</t>
  </si>
  <si>
    <t>56,80</t>
  </si>
  <si>
    <t>57,10</t>
  </si>
  <si>
    <t>58,00</t>
  </si>
  <si>
    <t>60,60</t>
  </si>
  <si>
    <t>60,90</t>
  </si>
  <si>
    <t>61,50</t>
  </si>
  <si>
    <t>61,90</t>
  </si>
  <si>
    <t>62,50</t>
  </si>
  <si>
    <t>09342840</t>
  </si>
  <si>
    <t>63,70</t>
  </si>
  <si>
    <t>38,00</t>
  </si>
  <si>
    <t>39,70</t>
  </si>
  <si>
    <t>41,70</t>
  </si>
  <si>
    <t>45,50</t>
  </si>
  <si>
    <t>11 - 2</t>
  </si>
  <si>
    <t>48,50</t>
  </si>
  <si>
    <t>50,80</t>
  </si>
  <si>
    <t>53,60</t>
  </si>
  <si>
    <t>59,80</t>
  </si>
  <si>
    <t>61,30</t>
  </si>
  <si>
    <t>62,70</t>
  </si>
  <si>
    <t>09343175</t>
  </si>
  <si>
    <t>56,91</t>
  </si>
  <si>
    <t>7,70</t>
  </si>
  <si>
    <t>18,10</t>
  </si>
  <si>
    <t xml:space="preserve">Wurzeln komplexes Wurzelwerk </t>
  </si>
  <si>
    <t>23,30</t>
  </si>
  <si>
    <t>31,20</t>
  </si>
  <si>
    <t>31,80</t>
  </si>
  <si>
    <t>09345300</t>
  </si>
  <si>
    <t>58,20</t>
  </si>
  <si>
    <t>25,30</t>
  </si>
  <si>
    <t>34,60</t>
  </si>
  <si>
    <t>37,20</t>
  </si>
  <si>
    <t>40,60</t>
  </si>
  <si>
    <t>5 - 8</t>
  </si>
  <si>
    <t>41,50</t>
  </si>
  <si>
    <t>43,70</t>
  </si>
  <si>
    <t>44,00</t>
  </si>
  <si>
    <t>44,40</t>
  </si>
  <si>
    <t>47,50</t>
  </si>
  <si>
    <t>50,50</t>
  </si>
  <si>
    <t>57,20</t>
  </si>
  <si>
    <t>09345333</t>
  </si>
  <si>
    <t>32,00</t>
  </si>
  <si>
    <t>6,40</t>
  </si>
  <si>
    <t>9,50</t>
  </si>
  <si>
    <t>600,00</t>
  </si>
  <si>
    <t>19,60</t>
  </si>
  <si>
    <t>21,00</t>
  </si>
  <si>
    <t>23,50</t>
  </si>
  <si>
    <t>31,00</t>
  </si>
  <si>
    <t>09345333_1</t>
  </si>
  <si>
    <t>25,10</t>
  </si>
  <si>
    <t>37,70</t>
  </si>
  <si>
    <t>46,80</t>
  </si>
  <si>
    <t>47,30</t>
  </si>
  <si>
    <t>09345334</t>
  </si>
  <si>
    <t>30,40</t>
  </si>
  <si>
    <t>16,80</t>
  </si>
  <si>
    <t>E</t>
  </si>
  <si>
    <t xml:space="preserve">Schadhafter Anschluss Anschluss verstopft </t>
  </si>
  <si>
    <t>900,00</t>
  </si>
  <si>
    <t>26,80</t>
  </si>
  <si>
    <t>28,00</t>
  </si>
  <si>
    <t>29,40</t>
  </si>
  <si>
    <t>09345335</t>
  </si>
  <si>
    <t>49,70</t>
  </si>
  <si>
    <t>H</t>
  </si>
  <si>
    <t xml:space="preserve">Andere Hindernisse Gegenstand/Objekt in den Rohrkörper eingebaut </t>
  </si>
  <si>
    <t>39,20</t>
  </si>
  <si>
    <t>45,90</t>
  </si>
  <si>
    <t>47,90</t>
  </si>
  <si>
    <t>48,70</t>
  </si>
  <si>
    <t>09345336</t>
  </si>
  <si>
    <t>37,60</t>
  </si>
  <si>
    <t>4,90</t>
  </si>
  <si>
    <t>5,10</t>
  </si>
  <si>
    <t>2 - 3</t>
  </si>
  <si>
    <t>17,00</t>
  </si>
  <si>
    <t>25,90</t>
  </si>
  <si>
    <t>09345337</t>
  </si>
  <si>
    <t>6,00</t>
  </si>
  <si>
    <t>09345338</t>
  </si>
  <si>
    <t>3 - 7</t>
  </si>
  <si>
    <t>12,70</t>
  </si>
  <si>
    <t>09345339</t>
  </si>
  <si>
    <t>8,60</t>
  </si>
  <si>
    <t>09345340</t>
  </si>
  <si>
    <t>11,10</t>
  </si>
  <si>
    <t>12,10</t>
  </si>
  <si>
    <t>14,10</t>
  </si>
  <si>
    <t>1 - 7</t>
  </si>
  <si>
    <t>24,20</t>
  </si>
  <si>
    <t>09345341</t>
  </si>
  <si>
    <t>09345342</t>
  </si>
  <si>
    <t>17,90</t>
  </si>
  <si>
    <t>22,00</t>
  </si>
  <si>
    <t>23,00</t>
  </si>
  <si>
    <t>24,00</t>
  </si>
  <si>
    <t>34,00</t>
  </si>
  <si>
    <t>09345342_1</t>
  </si>
  <si>
    <t>09345455</t>
  </si>
  <si>
    <t>58,61</t>
  </si>
  <si>
    <t>1 - 9</t>
  </si>
  <si>
    <t>8,20</t>
  </si>
  <si>
    <t>9,20</t>
  </si>
  <si>
    <t>80,00</t>
  </si>
  <si>
    <t>16,30</t>
  </si>
  <si>
    <t>20,30</t>
  </si>
  <si>
    <t>26,40</t>
  </si>
  <si>
    <t>10 - 12</t>
  </si>
  <si>
    <t>30,50</t>
  </si>
  <si>
    <t>43,10</t>
  </si>
  <si>
    <t>8 - 12</t>
  </si>
  <si>
    <t>49,50</t>
  </si>
  <si>
    <t>09345487</t>
  </si>
  <si>
    <t>32,60</t>
  </si>
  <si>
    <t>10,70</t>
  </si>
  <si>
    <t>2 - 7</t>
  </si>
  <si>
    <t>13,90</t>
  </si>
  <si>
    <t xml:space="preserve">Wurzeln Pfahlwurzel </t>
  </si>
  <si>
    <t>31,10</t>
  </si>
  <si>
    <t>09345488</t>
  </si>
  <si>
    <t>36,80</t>
  </si>
  <si>
    <t>12 - 5</t>
  </si>
  <si>
    <t>35,80</t>
  </si>
  <si>
    <t>09345577</t>
  </si>
  <si>
    <t>12,00</t>
  </si>
  <si>
    <t>11,80</t>
  </si>
  <si>
    <t>09345819</t>
  </si>
  <si>
    <t>6,70</t>
  </si>
  <si>
    <t>10,30</t>
  </si>
  <si>
    <t>PVC</t>
  </si>
  <si>
    <t xml:space="preserve">Rohrbruch / Einsturz Einsturz </t>
  </si>
  <si>
    <t>25,20</t>
  </si>
  <si>
    <t>31,30</t>
  </si>
  <si>
    <t>31,40</t>
  </si>
  <si>
    <t>39,10</t>
  </si>
  <si>
    <t>45,40</t>
  </si>
  <si>
    <t>09345820</t>
  </si>
  <si>
    <t>21,10</t>
  </si>
  <si>
    <t>24,30</t>
  </si>
  <si>
    <t>24,40</t>
  </si>
  <si>
    <t>31,90</t>
  </si>
  <si>
    <t>32,10</t>
  </si>
  <si>
    <t>38,20</t>
  </si>
  <si>
    <t>38,40</t>
  </si>
  <si>
    <t>38,50</t>
  </si>
  <si>
    <t>45,00</t>
  </si>
  <si>
    <t>09345821</t>
  </si>
  <si>
    <t>18,40</t>
  </si>
  <si>
    <t>44,50</t>
  </si>
  <si>
    <t>09340048SE03</t>
  </si>
  <si>
    <t>1,60</t>
  </si>
  <si>
    <t>150</t>
  </si>
  <si>
    <t>09340049SE02</t>
  </si>
  <si>
    <t>09340052SE02</t>
  </si>
  <si>
    <t>09340053RR02</t>
  </si>
  <si>
    <t>7,50</t>
  </si>
  <si>
    <t>BCC</t>
  </si>
  <si>
    <t>Y / A</t>
  </si>
  <si>
    <t>Krümmung der Leitung nicht erkennbar nach oben</t>
  </si>
  <si>
    <t>Y / B</t>
  </si>
  <si>
    <t>Krümmung der Leitung nicht erkennbar nach unten</t>
  </si>
  <si>
    <t>09340053SE01</t>
  </si>
  <si>
    <t>1,90</t>
  </si>
  <si>
    <t>09340054SE01</t>
  </si>
  <si>
    <t>22,20</t>
  </si>
  <si>
    <t>2,70</t>
  </si>
  <si>
    <t>09340054SE02</t>
  </si>
  <si>
    <t>09340056GA04</t>
  </si>
  <si>
    <t>AEC</t>
  </si>
  <si>
    <t>1,80</t>
  </si>
  <si>
    <t>Inspektion endet vor dem Endknoten nicht erkennbar Inspektionsziel vor Erreichen des Endknotens erreicht</t>
  </si>
  <si>
    <t>09340056GA06</t>
  </si>
  <si>
    <t>Krümmung der Leitung nach links nach unten</t>
  </si>
  <si>
    <t>B / Y</t>
  </si>
  <si>
    <t>Krümmung der Leitung nach rechts nicht erkennbar</t>
  </si>
  <si>
    <t>09340056NN01</t>
  </si>
  <si>
    <t>4</t>
  </si>
  <si>
    <t>Krümmung der Leitung nach rechts nach unten</t>
  </si>
  <si>
    <t>0,40</t>
  </si>
  <si>
    <t>A / Y</t>
  </si>
  <si>
    <t>Krümmung der Leitung nach links nicht erkennbar</t>
  </si>
  <si>
    <t>09340056SE02</t>
  </si>
  <si>
    <t>0,70</t>
  </si>
  <si>
    <t>09340056SE03</t>
  </si>
  <si>
    <t>10,60</t>
  </si>
  <si>
    <t>09340056SE05</t>
  </si>
  <si>
    <t xml:space="preserve">Verschobene Verbindung in längsrichtung </t>
  </si>
  <si>
    <t>09340585GA01</t>
  </si>
  <si>
    <t>90,00</t>
  </si>
  <si>
    <t>GGG</t>
  </si>
  <si>
    <t>09340585GA02</t>
  </si>
  <si>
    <t>09340585GA04</t>
  </si>
  <si>
    <t>100</t>
  </si>
  <si>
    <t>09340585GA06</t>
  </si>
  <si>
    <t>9 - 3</t>
  </si>
  <si>
    <t>09340585GA08</t>
  </si>
  <si>
    <t>09340585GA09</t>
  </si>
  <si>
    <t>09340585GA10</t>
  </si>
  <si>
    <t>09340585NN05</t>
  </si>
  <si>
    <t>09340585NN11</t>
  </si>
  <si>
    <t>09340585RR03</t>
  </si>
  <si>
    <t>09340585RR07</t>
  </si>
  <si>
    <t>09340611RS03</t>
  </si>
  <si>
    <t>09340611SE02</t>
  </si>
  <si>
    <t>Krümmung der Leitung nach links nach oben</t>
  </si>
  <si>
    <t>09342380GA01</t>
  </si>
  <si>
    <t>49,90</t>
  </si>
  <si>
    <t>12,60</t>
  </si>
  <si>
    <t>Rissbildung Oberflächenriss (Haarriss) in Längsrichtung</t>
  </si>
  <si>
    <t>27,60</t>
  </si>
  <si>
    <t>27,80</t>
  </si>
  <si>
    <t>32,30</t>
  </si>
  <si>
    <t>32,80</t>
  </si>
  <si>
    <t>35,00</t>
  </si>
  <si>
    <t>38,60</t>
  </si>
  <si>
    <t>47,60</t>
  </si>
  <si>
    <t>48,00</t>
  </si>
  <si>
    <t>48,40</t>
  </si>
  <si>
    <t>49,30</t>
  </si>
  <si>
    <t>49,40</t>
  </si>
  <si>
    <t>09342380GA03</t>
  </si>
  <si>
    <t>09342380GA04</t>
  </si>
  <si>
    <t>2,60</t>
  </si>
  <si>
    <t>09342380GA05</t>
  </si>
  <si>
    <t>09342380GA06</t>
  </si>
  <si>
    <t>09342380GA07</t>
  </si>
  <si>
    <t>09342380GA08</t>
  </si>
  <si>
    <t>09342380GA09</t>
  </si>
  <si>
    <t>09342380GA10</t>
  </si>
  <si>
    <t>09342380GA11</t>
  </si>
  <si>
    <t>3,10</t>
  </si>
  <si>
    <t>09342380GA12</t>
  </si>
  <si>
    <t>09342380GA13</t>
  </si>
  <si>
    <t>09342380GA14</t>
  </si>
  <si>
    <t>09342380GA15</t>
  </si>
  <si>
    <t>09342380GA17</t>
  </si>
  <si>
    <t>09342380GA18</t>
  </si>
  <si>
    <t>09342380GA20</t>
  </si>
  <si>
    <t>09342380NN02</t>
  </si>
  <si>
    <t>09342380NN16</t>
  </si>
  <si>
    <t>09342380NN19</t>
  </si>
  <si>
    <t>09342380NN21</t>
  </si>
  <si>
    <t>09342380NN22</t>
  </si>
  <si>
    <t>09342381GA01</t>
  </si>
  <si>
    <t>49,80</t>
  </si>
  <si>
    <t>18,90</t>
  </si>
  <si>
    <t>26,90</t>
  </si>
  <si>
    <t>29,90</t>
  </si>
  <si>
    <t>33,10</t>
  </si>
  <si>
    <t>39,60</t>
  </si>
  <si>
    <t>40,90</t>
  </si>
  <si>
    <t>41,30</t>
  </si>
  <si>
    <t>45,30</t>
  </si>
  <si>
    <t>48,10</t>
  </si>
  <si>
    <t>49,20</t>
  </si>
  <si>
    <t>2 - 5</t>
  </si>
  <si>
    <t>09342381GA03</t>
  </si>
  <si>
    <t>09342381GA04</t>
  </si>
  <si>
    <t>09342381GA05</t>
  </si>
  <si>
    <t>09342381GA06</t>
  </si>
  <si>
    <t>09342381GA07</t>
  </si>
  <si>
    <t>09342381GA08</t>
  </si>
  <si>
    <t>09342381GA09</t>
  </si>
  <si>
    <t>09342381GA10</t>
  </si>
  <si>
    <t>09342381GA11</t>
  </si>
  <si>
    <t>09342381GA12</t>
  </si>
  <si>
    <t>09342381GA13</t>
  </si>
  <si>
    <t>09342381GA14</t>
  </si>
  <si>
    <t>09342381GA15</t>
  </si>
  <si>
    <t>09342381GA16</t>
  </si>
  <si>
    <t>09342381GA17</t>
  </si>
  <si>
    <t>09342381GA18</t>
  </si>
  <si>
    <t>09342381GA19</t>
  </si>
  <si>
    <t>09342381RS20</t>
  </si>
  <si>
    <t>09342382GA01</t>
  </si>
  <si>
    <t>50,90</t>
  </si>
  <si>
    <t>16,70</t>
  </si>
  <si>
    <t>20,50</t>
  </si>
  <si>
    <t>27,10</t>
  </si>
  <si>
    <t>32,20</t>
  </si>
  <si>
    <t>33,00</t>
  </si>
  <si>
    <t>36,70</t>
  </si>
  <si>
    <t>40,20</t>
  </si>
  <si>
    <t>40,70</t>
  </si>
  <si>
    <t>46,90</t>
  </si>
  <si>
    <t>48,90</t>
  </si>
  <si>
    <t>50,40</t>
  </si>
  <si>
    <t>09342382GA04</t>
  </si>
  <si>
    <t>09342382GA05</t>
  </si>
  <si>
    <t>5 - 10</t>
  </si>
  <si>
    <t>09342382GA06</t>
  </si>
  <si>
    <t>09342382GA08</t>
  </si>
  <si>
    <t>09342382GA09</t>
  </si>
  <si>
    <t>09342382GA10</t>
  </si>
  <si>
    <t>09342382GA12</t>
  </si>
  <si>
    <t>09342382GA13</t>
  </si>
  <si>
    <t>09342382GA14</t>
  </si>
  <si>
    <t>09342382GA16</t>
  </si>
  <si>
    <t>09342382GA17</t>
  </si>
  <si>
    <t>09342382GA18</t>
  </si>
  <si>
    <t>09342382GA20</t>
  </si>
  <si>
    <t>09342382GA21</t>
  </si>
  <si>
    <t>09342382GA22</t>
  </si>
  <si>
    <t>09342382GA24</t>
  </si>
  <si>
    <t>09342382GA25</t>
  </si>
  <si>
    <t>09342382NN15</t>
  </si>
  <si>
    <t>09342382NN19</t>
  </si>
  <si>
    <t>09342382NN23</t>
  </si>
  <si>
    <t>09342382RV03</t>
  </si>
  <si>
    <t>09342382RV07</t>
  </si>
  <si>
    <t>09342382RV11</t>
  </si>
  <si>
    <t>09342383GA01</t>
  </si>
  <si>
    <t>3,50</t>
  </si>
  <si>
    <t>13,60</t>
  </si>
  <si>
    <t>15,70</t>
  </si>
  <si>
    <t>26,50</t>
  </si>
  <si>
    <t>28,30</t>
  </si>
  <si>
    <t>32,90</t>
  </si>
  <si>
    <t>33,90</t>
  </si>
  <si>
    <t>35,70</t>
  </si>
  <si>
    <t>39,90</t>
  </si>
  <si>
    <t>41,80</t>
  </si>
  <si>
    <t>42,10</t>
  </si>
  <si>
    <t>46,30</t>
  </si>
  <si>
    <t>47,40</t>
  </si>
  <si>
    <t>09342383GA04</t>
  </si>
  <si>
    <t>09342383GA05</t>
  </si>
  <si>
    <t>09342383GA06</t>
  </si>
  <si>
    <t>09342383GA08</t>
  </si>
  <si>
    <t>09342383GA09</t>
  </si>
  <si>
    <t xml:space="preserve">Andere Hindernisse Bruchstücke einer Abwasserleitung oder eines Abwasserkanals liegen in der _x000D_
Rohrsohle </t>
  </si>
  <si>
    <t>09342383GA10</t>
  </si>
  <si>
    <t>09342383GA12</t>
  </si>
  <si>
    <t>09342383GA13</t>
  </si>
  <si>
    <t>70,00</t>
  </si>
  <si>
    <t>09342383GA14</t>
  </si>
  <si>
    <t>09342383GA16</t>
  </si>
  <si>
    <t>09342383GA17</t>
  </si>
  <si>
    <t>09342383GA18</t>
  </si>
  <si>
    <t>09342383GA20</t>
  </si>
  <si>
    <t>09342383GA21</t>
  </si>
  <si>
    <t>09342383GA22</t>
  </si>
  <si>
    <t>09342383GA24</t>
  </si>
  <si>
    <t>09342383GA25</t>
  </si>
  <si>
    <t>09342383NN07</t>
  </si>
  <si>
    <t>09342383NN15</t>
  </si>
  <si>
    <t>09342383NN19</t>
  </si>
  <si>
    <t>09342383NN23</t>
  </si>
  <si>
    <t>09342383RV03</t>
  </si>
  <si>
    <t>09342383RV11</t>
  </si>
  <si>
    <t>09342384GA01</t>
  </si>
  <si>
    <t>Krümmung der Leitung nach rechts nach oben</t>
  </si>
  <si>
    <t>8</t>
  </si>
  <si>
    <t>6,60</t>
  </si>
  <si>
    <t>09342384GA03</t>
  </si>
  <si>
    <t>4,70</t>
  </si>
  <si>
    <t>7,10</t>
  </si>
  <si>
    <t>09342384GA05</t>
  </si>
  <si>
    <t>4,60</t>
  </si>
  <si>
    <t>09342384GA07</t>
  </si>
  <si>
    <t>8,90</t>
  </si>
  <si>
    <t>09342384GA09</t>
  </si>
  <si>
    <t>5 - 9</t>
  </si>
  <si>
    <t>34,70</t>
  </si>
  <si>
    <t>36,30</t>
  </si>
  <si>
    <t>37,30</t>
  </si>
  <si>
    <t xml:space="preserve">Anhaftende Stoffe Fett </t>
  </si>
  <si>
    <t>09342384GA10</t>
  </si>
  <si>
    <t>09342384GA11</t>
  </si>
  <si>
    <t>09342384GA12</t>
  </si>
  <si>
    <t>09342384GA13</t>
  </si>
  <si>
    <t>09342384GA15</t>
  </si>
  <si>
    <t>09342384GA16</t>
  </si>
  <si>
    <t>09342384GA17</t>
  </si>
  <si>
    <t>09342384GA18</t>
  </si>
  <si>
    <t>09342384GA19</t>
  </si>
  <si>
    <t>09342384GA20</t>
  </si>
  <si>
    <t>09342384NN14</t>
  </si>
  <si>
    <t>09342384RV02</t>
  </si>
  <si>
    <t>09342384RV04</t>
  </si>
  <si>
    <t>09342384RV06</t>
  </si>
  <si>
    <t>09342384RV08</t>
  </si>
  <si>
    <t>09342385GA02</t>
  </si>
  <si>
    <t>22,30</t>
  </si>
  <si>
    <t>42,70</t>
  </si>
  <si>
    <t>09342385GA03</t>
  </si>
  <si>
    <t>09342385GA04</t>
  </si>
  <si>
    <t>09342385GA06</t>
  </si>
  <si>
    <t>09342385GA07</t>
  </si>
  <si>
    <t>09342385GA09</t>
  </si>
  <si>
    <t>09342385NN05</t>
  </si>
  <si>
    <t>09342385NN08</t>
  </si>
  <si>
    <t>09342385NN10</t>
  </si>
  <si>
    <t>09342385NN11</t>
  </si>
  <si>
    <t>09342385NN12</t>
  </si>
  <si>
    <t>09342385RV01</t>
  </si>
  <si>
    <t>09342386GA01</t>
  </si>
  <si>
    <t>09342386GA04</t>
  </si>
  <si>
    <t>09342386RV02</t>
  </si>
  <si>
    <t>09342386RV03</t>
  </si>
  <si>
    <t>09342387GA02</t>
  </si>
  <si>
    <t>09342387GA04</t>
  </si>
  <si>
    <t>09342387NN06</t>
  </si>
  <si>
    <t>09342387RS08</t>
  </si>
  <si>
    <t>09342387RV03</t>
  </si>
  <si>
    <t>09342387RV05</t>
  </si>
  <si>
    <t>09342387RV07</t>
  </si>
  <si>
    <t>09342668GA02</t>
  </si>
  <si>
    <t>09342668GA03</t>
  </si>
  <si>
    <t>6,10</t>
  </si>
  <si>
    <t>09342668GA04</t>
  </si>
  <si>
    <t>09342668GA05</t>
  </si>
  <si>
    <t>09342668RS07</t>
  </si>
  <si>
    <t>09342668RV06</t>
  </si>
  <si>
    <t>09342668SE01</t>
  </si>
  <si>
    <t>09342668_1SE01</t>
  </si>
  <si>
    <t>09342669GA02</t>
  </si>
  <si>
    <t>09342669GA03</t>
  </si>
  <si>
    <t>09342669GA04</t>
  </si>
  <si>
    <t>09342669GA05</t>
  </si>
  <si>
    <t>09342669GA06</t>
  </si>
  <si>
    <t>09342669RV01</t>
  </si>
  <si>
    <t>09342670RS03</t>
  </si>
  <si>
    <t>09342670RV01</t>
  </si>
  <si>
    <t>09342670SE02</t>
  </si>
  <si>
    <t>09342671GA01</t>
  </si>
  <si>
    <t>7,60</t>
  </si>
  <si>
    <t>09342671GA02</t>
  </si>
  <si>
    <t>09342671GA04</t>
  </si>
  <si>
    <t>09342671GA05</t>
  </si>
  <si>
    <t>09342671GA06</t>
  </si>
  <si>
    <t>09342671GA07</t>
  </si>
  <si>
    <t>09342671GA08</t>
  </si>
  <si>
    <t>09342671SE03</t>
  </si>
  <si>
    <t>09342829GA01</t>
  </si>
  <si>
    <t>09342829GA03</t>
  </si>
  <si>
    <t>09342829GA05</t>
  </si>
  <si>
    <t>09342829GA09</t>
  </si>
  <si>
    <t>125</t>
  </si>
  <si>
    <t>09342829GA10</t>
  </si>
  <si>
    <t>09342829GA11</t>
  </si>
  <si>
    <t>09342829NN07</t>
  </si>
  <si>
    <t>09342829RS02</t>
  </si>
  <si>
    <t>09342829RS04</t>
  </si>
  <si>
    <t>09342829RS06</t>
  </si>
  <si>
    <t>3,80</t>
  </si>
  <si>
    <t>09342829RS08</t>
  </si>
  <si>
    <t>09342831GA02</t>
  </si>
  <si>
    <t>09342831GA04</t>
  </si>
  <si>
    <t>09342831GA06</t>
  </si>
  <si>
    <t>09342831GA08</t>
  </si>
  <si>
    <t>09342831GA10</t>
  </si>
  <si>
    <t>09342831NN03</t>
  </si>
  <si>
    <t>09342831RR01</t>
  </si>
  <si>
    <t>09342831RR05</t>
  </si>
  <si>
    <t>09342831RR07</t>
  </si>
  <si>
    <t>PVCU</t>
  </si>
  <si>
    <t>09342831RR09</t>
  </si>
  <si>
    <t>09342832GA02</t>
  </si>
  <si>
    <t>09342832GA04</t>
  </si>
  <si>
    <t>09342832GA06</t>
  </si>
  <si>
    <t>09342832GA08</t>
  </si>
  <si>
    <t>09342832GA10</t>
  </si>
  <si>
    <t>09342832RR01</t>
  </si>
  <si>
    <t>09342832RR03</t>
  </si>
  <si>
    <t>09342832RR05</t>
  </si>
  <si>
    <t>09342832RR07</t>
  </si>
  <si>
    <t>09342832RR09</t>
  </si>
  <si>
    <t>09342833GA02</t>
  </si>
  <si>
    <t>09342833GA03</t>
  </si>
  <si>
    <t>09342833GA04</t>
  </si>
  <si>
    <t>09342833GA05</t>
  </si>
  <si>
    <t>09342833GA06</t>
  </si>
  <si>
    <t>09342833GA07</t>
  </si>
  <si>
    <t>09342833NN01</t>
  </si>
  <si>
    <t>09342834GA01</t>
  </si>
  <si>
    <t>09342834RS04</t>
  </si>
  <si>
    <t>09342834RS07</t>
  </si>
  <si>
    <t>09342834RS09</t>
  </si>
  <si>
    <t>09342834RV03</t>
  </si>
  <si>
    <t>09342834RV05</t>
  </si>
  <si>
    <t>09342834RV08</t>
  </si>
  <si>
    <t>09342834SE02</t>
  </si>
  <si>
    <t>09342838GA01</t>
  </si>
  <si>
    <t>09342838GA03</t>
  </si>
  <si>
    <t>09342838GA05</t>
  </si>
  <si>
    <t>09342838GA07</t>
  </si>
  <si>
    <t>09342838GA09</t>
  </si>
  <si>
    <t>09342838GA10</t>
  </si>
  <si>
    <t>09342838NN11</t>
  </si>
  <si>
    <t>09342838RS02</t>
  </si>
  <si>
    <t>6 - 12</t>
  </si>
  <si>
    <t>09342838RS04</t>
  </si>
  <si>
    <t>09342838RS06</t>
  </si>
  <si>
    <t>09342838RS08</t>
  </si>
  <si>
    <t>09342839GA01</t>
  </si>
  <si>
    <t>09342839GA03</t>
  </si>
  <si>
    <t>09342839GA05</t>
  </si>
  <si>
    <t>09342839GA07</t>
  </si>
  <si>
    <t>09342839GA11</t>
  </si>
  <si>
    <t>09342839NN09</t>
  </si>
  <si>
    <t>09342839RS02</t>
  </si>
  <si>
    <t>09342839RS04</t>
  </si>
  <si>
    <t>09342839RS06</t>
  </si>
  <si>
    <t>09342839RS08</t>
  </si>
  <si>
    <t>09342839RS10</t>
  </si>
  <si>
    <t>09342840GA03</t>
  </si>
  <si>
    <t>09342840GA04</t>
  </si>
  <si>
    <t>09342840NN05</t>
  </si>
  <si>
    <t>1 - 11</t>
  </si>
  <si>
    <t>09342840RS01</t>
  </si>
  <si>
    <t>09342840RV02</t>
  </si>
  <si>
    <t>09342841</t>
  </si>
  <si>
    <t>Y / Z</t>
  </si>
  <si>
    <t>Inspektion endet vor dem Endknoten nicht erkennbar andere</t>
  </si>
  <si>
    <t>09343174</t>
  </si>
  <si>
    <t>58,41</t>
  </si>
  <si>
    <t>09343175GA01</t>
  </si>
  <si>
    <t>09343175GA03</t>
  </si>
  <si>
    <t>09343175RR02</t>
  </si>
  <si>
    <t>09345300GA02</t>
  </si>
  <si>
    <t>09345300GA03</t>
  </si>
  <si>
    <t>09345300GA04</t>
  </si>
  <si>
    <t>09345300NN01</t>
  </si>
  <si>
    <t>09345300RR05</t>
  </si>
  <si>
    <t>09345333GA04</t>
  </si>
  <si>
    <t>09345333NN01</t>
  </si>
  <si>
    <t>09345333NN02</t>
  </si>
  <si>
    <t>09345333NN05</t>
  </si>
  <si>
    <t>09345333SE03</t>
  </si>
  <si>
    <t>09345333_1GA02</t>
  </si>
  <si>
    <t>09345333_1GA03</t>
  </si>
  <si>
    <t>09345333_1GA05</t>
  </si>
  <si>
    <t>09345333_1GA06</t>
  </si>
  <si>
    <t>09345333_1NN04</t>
  </si>
  <si>
    <t>09345333_1RR01</t>
  </si>
  <si>
    <t>09345334GA02</t>
  </si>
  <si>
    <t>09345334GA04</t>
  </si>
  <si>
    <t>09345334NN03</t>
  </si>
  <si>
    <t>99,00</t>
  </si>
  <si>
    <t>09345334NN06</t>
  </si>
  <si>
    <t>09345334RV01</t>
  </si>
  <si>
    <t>09345334RV05</t>
  </si>
  <si>
    <t>09345335NN01</t>
  </si>
  <si>
    <t>09345335NN02</t>
  </si>
  <si>
    <t>09345335NN03</t>
  </si>
  <si>
    <t>09345335NN04</t>
  </si>
  <si>
    <t>09345335NN05</t>
  </si>
  <si>
    <t>09345335NN06</t>
  </si>
  <si>
    <t>09345335RV07</t>
  </si>
  <si>
    <t>09345336GA01</t>
  </si>
  <si>
    <t>09345336GA06</t>
  </si>
  <si>
    <t>09345336NN04</t>
  </si>
  <si>
    <t>4 - 10</t>
  </si>
  <si>
    <t>09345336NN05</t>
  </si>
  <si>
    <t>09345336RS02</t>
  </si>
  <si>
    <t>09345336RV03</t>
  </si>
  <si>
    <t>09345338GA01</t>
  </si>
  <si>
    <t>09345338RS02</t>
  </si>
  <si>
    <t>09345338SE03</t>
  </si>
  <si>
    <t>09345339NN02</t>
  </si>
  <si>
    <t>09345339SE01</t>
  </si>
  <si>
    <t>09345339SE03</t>
  </si>
  <si>
    <t>09345340GA01</t>
  </si>
  <si>
    <t>09345342_1NN01</t>
  </si>
  <si>
    <t>09345455NN01</t>
  </si>
  <si>
    <t>80</t>
  </si>
  <si>
    <t>09345455NN02</t>
  </si>
  <si>
    <t>09345455NN03</t>
  </si>
  <si>
    <t>09345455NN04</t>
  </si>
  <si>
    <t>09345455NN05</t>
  </si>
  <si>
    <t>09345455NN06</t>
  </si>
  <si>
    <t>09345455NN07</t>
  </si>
  <si>
    <t>09345487GA02</t>
  </si>
  <si>
    <t>09345487RS02</t>
  </si>
  <si>
    <t>14,00</t>
  </si>
  <si>
    <t>09345488NN01</t>
  </si>
  <si>
    <t>09345488NN03</t>
  </si>
  <si>
    <t>09345488SE02</t>
  </si>
  <si>
    <t>09345540</t>
  </si>
  <si>
    <t>60,07</t>
  </si>
  <si>
    <t>09345577NN01</t>
  </si>
  <si>
    <t>09345577NN02</t>
  </si>
  <si>
    <t>09345819NN01</t>
  </si>
  <si>
    <t>09345819NN03</t>
  </si>
  <si>
    <t>09345819RR02</t>
  </si>
  <si>
    <t>09345819RR04</t>
  </si>
  <si>
    <t>09345819RR05</t>
  </si>
  <si>
    <t>09345819RR06</t>
  </si>
  <si>
    <t>09345820NN04</t>
  </si>
  <si>
    <t>09345820NN05</t>
  </si>
  <si>
    <t>09345820RR01</t>
  </si>
  <si>
    <t>09345820RR02</t>
  </si>
  <si>
    <t>09345820RR03</t>
  </si>
  <si>
    <t>09345821RR01</t>
  </si>
  <si>
    <t>09345821RR02</t>
  </si>
  <si>
    <t>09345821RR03</t>
  </si>
  <si>
    <t>09345821RR04</t>
  </si>
  <si>
    <t>09345821RR05</t>
  </si>
  <si>
    <t>09345821RR06</t>
  </si>
  <si>
    <t>09346098</t>
  </si>
  <si>
    <t>09346099</t>
  </si>
  <si>
    <t>09346100</t>
  </si>
  <si>
    <t>09346101</t>
  </si>
  <si>
    <t>09346102</t>
  </si>
  <si>
    <t xml:space="preserve">Wasserspiegel klar (Sohle sichtbar) </t>
  </si>
  <si>
    <t>Vorschlag Sanierung fehlt noch</t>
  </si>
  <si>
    <t xml:space="preserve">BAF </t>
  </si>
  <si>
    <t xml:space="preserve">Kurzliner </t>
  </si>
  <si>
    <t>keine Reparatur wirtschaftlich</t>
  </si>
  <si>
    <t>Kurzliner</t>
  </si>
  <si>
    <t>Anschluss Sattelanschluss – gemeißelt offen (nicht fachgerecht)</t>
  </si>
  <si>
    <t>Stutzensanierung</t>
  </si>
  <si>
    <t>Einmessen,Öffnen,Stsan</t>
  </si>
  <si>
    <t xml:space="preserve">Info: Steinzeughaltung. Diverse Muffenversätze, vor einer Schlauchlinersanierung wegen Haltungsgröße DN300 vorab nicht anzufräsen. Sanierung mittelfristig. Stutzen angeschlagen, Hohlräume teilweise sichtbar. </t>
  </si>
  <si>
    <t>Änderungen:</t>
  </si>
  <si>
    <t>Haltungsbezeichnung immer von … nach  angeben. Haltungsbezeichung alleine reicht nicht aus.</t>
  </si>
  <si>
    <t>Info: Haltung Beton, deutliche Alterserscheinigungen, beginnende Betonkorrosion. Schlauchliner mittelfristig zu empfehlen. Stutzen nicht fachgerecht und undicht. Sanierungsempfehlung:</t>
  </si>
  <si>
    <t>Sanierungsempfehlung:</t>
  </si>
  <si>
    <t>Haltungsbewertung:</t>
  </si>
  <si>
    <t xml:space="preserve"> Renovation Schlauch</t>
  </si>
  <si>
    <t>09340051 - 09340050</t>
  </si>
  <si>
    <t>Info: Haltung Beton, deutliche Alterserscheinigungen, beginnende Betonkorrosion. Schlauchliner mittelfristig zu empfehlen. Stutzen nicht fachgerecht und undicht. Sanieriung im Reparaturverfahren nicht zu empfehlen</t>
  </si>
  <si>
    <t>09340052 - 09340051</t>
  </si>
  <si>
    <t>Hinweis:</t>
  </si>
  <si>
    <t>TV-Befahrung:</t>
  </si>
  <si>
    <t>Sohle sichtbar:</t>
  </si>
  <si>
    <t>% Wasser in der Sohle</t>
  </si>
  <si>
    <t>09340053 - 09340052</t>
  </si>
  <si>
    <t>Einzelbaugrube</t>
  </si>
  <si>
    <t>Einmessen,Öffnen,</t>
  </si>
  <si>
    <t>Info: Haltung Beton, deutliche Alterserscheinigungen, fortgeschrittene Betonkorrosion. Schlauchliner kurzfristig zu empfehlen. Stutzen nicht fachgerecht und undicht. Sanierung im Reparaturverfahren nicht zu empfehlen.                    Stutzen bei 8,50 m in geschlossener Bauweise nicht fachgerecht sanierbar, Einzelbaugrube</t>
  </si>
  <si>
    <t>Sohle nicht einsehbar</t>
  </si>
  <si>
    <t xml:space="preserve">Einmessen,Öffnen, </t>
  </si>
  <si>
    <t>Info: Haltung Beton, deutliche Alterserscheinigungen, fortgeschrittene Betonkorrosion. Schlauchliner kurzfristig zu empfehlen. Stutzen nicht fachgerecht und undicht. Sanierung im Reparaturverfahren nicht zu empfehlen.                                                                                                                                                                                                  Stutzen bei 18,00 m in geschlossener Bauweise nicht fachgerecht sanierbar, Einzelbaugrube</t>
  </si>
  <si>
    <t>09340054 -  09340053</t>
  </si>
  <si>
    <t>9340054 - 09340613</t>
  </si>
  <si>
    <t>Info: Haltung Beton, deutliche Alterserscheinigungen, fortgeschrittene Betonkorrosion. Schlauchliner kurzfristig zu empfehlen. Stutzen nicht fachgerecht und undicht. Sanierung im Reparaturverfahren nicht zu empfehlen.                                                                                                                                                                                                  Stutzen bei 27,50m in geschlossener Bauweise nicht fachgerecht sanierbar, Einzelbaugrube</t>
  </si>
  <si>
    <t>keine Sanierung erforderl</t>
  </si>
  <si>
    <t>09340056 - 09340054</t>
  </si>
  <si>
    <t>Kanal gereinigt:</t>
  </si>
  <si>
    <t>nein</t>
  </si>
  <si>
    <t>Info: Haltung neueren Datums, keine sichtbaren Schäden. Anschlussleitungen wurnden in PP erneuert (KG2000). Endschacht ebenfalls erneuert. Startschacht nicht bekannt. Keine Sanierung erforderlich.</t>
  </si>
  <si>
    <t>langfristig + TV-neu in 10 Jahren:</t>
  </si>
  <si>
    <t>ja</t>
  </si>
  <si>
    <t>Besichtigung Schacht erforderlich, ob Haltung abgesackt</t>
  </si>
  <si>
    <t xml:space="preserve"> 09340612 - 09340585</t>
  </si>
  <si>
    <t>Material HA</t>
  </si>
  <si>
    <t>Steinzeug</t>
  </si>
  <si>
    <t>Beton</t>
  </si>
  <si>
    <t>stark korrdiert</t>
  </si>
  <si>
    <t>Zustand</t>
  </si>
  <si>
    <t>gut</t>
  </si>
  <si>
    <t>einragend</t>
  </si>
  <si>
    <t>Steinezeug</t>
  </si>
  <si>
    <t>Scherbe am RA</t>
  </si>
  <si>
    <t>stark korrodiert</t>
  </si>
  <si>
    <t>Info: Haltung Beton, deutliche Alterserscheinigungen, sehr starke Betonkorrosion. Schlauchliner kurzfristig zu empfehlen. Stutzen nicht fachgerecht und undicht. Sanierung im Reparaturverfahren nicht zu empfehlen.                                                                                                                                                                                                  Anfang der Haltung unklar, ob Haltung abgesackt. Teilweise Rissbildung im Sohlbereich &gt; Vier-Gelenkriss. Sanierung mit gewebeverstärktem Preliner wegen freiligenden Zuschlagstoffe</t>
  </si>
  <si>
    <t>kaum korrodiert</t>
  </si>
  <si>
    <t>09340612 - 09340611</t>
  </si>
  <si>
    <t xml:space="preserve">Info: Haltung Beton, deutliche Alterserscheinigungen, sehr starke Betonkorrosion. Schlauchliner kurzfristig zu empfehlen. Stutzen nicht fachgerecht und undicht. Sanierung im Reparaturverfahren nicht zu empfehlen.                                                                                                                                                                                                  </t>
  </si>
  <si>
    <t>wenn Hinweis Sattelschluss, dann Stutzensanierung</t>
  </si>
  <si>
    <t>Streckenschaden! Sanierungsvorschlag automatisch Schlauch=</t>
  </si>
  <si>
    <t>Möglichkeit alle untersuchten Haltungen und Leitungen in eigene Zusammenfassungen zu bringen, damit eine Übersicht entsteht + Massen?</t>
  </si>
  <si>
    <t>xa39328</t>
  </si>
  <si>
    <t>xa39329</t>
  </si>
  <si>
    <t>xa39330</t>
  </si>
  <si>
    <t>xa39331</t>
  </si>
  <si>
    <t>xa39332</t>
  </si>
  <si>
    <t>xa39333</t>
  </si>
  <si>
    <t>xa39334</t>
  </si>
  <si>
    <t>xa39335</t>
  </si>
  <si>
    <t>xa39336</t>
  </si>
  <si>
    <t>xa39337</t>
  </si>
  <si>
    <t>xa39338</t>
  </si>
  <si>
    <t>xa39339</t>
  </si>
  <si>
    <t>xa39340</t>
  </si>
  <si>
    <t>xa39341</t>
  </si>
  <si>
    <t>xa39342</t>
  </si>
  <si>
    <t>xa39343</t>
  </si>
  <si>
    <t>xa39344</t>
  </si>
  <si>
    <t>xa39345</t>
  </si>
  <si>
    <t>xa39346</t>
  </si>
  <si>
    <t>Sanierungskosten</t>
  </si>
  <si>
    <t>Priorität</t>
  </si>
  <si>
    <t>TV-Neubefahrung</t>
  </si>
  <si>
    <t>Kurzfristig</t>
  </si>
  <si>
    <t>Bemerkung</t>
  </si>
  <si>
    <t>Befahrung mangelhaft</t>
  </si>
  <si>
    <t>Summe:</t>
  </si>
  <si>
    <t>Schlauch</t>
  </si>
  <si>
    <t>Zusammenfassung:</t>
  </si>
  <si>
    <t>Schlauchlining</t>
  </si>
  <si>
    <t>Erneuerung</t>
  </si>
  <si>
    <t>Erneuerng</t>
  </si>
  <si>
    <t>Gesamt:</t>
  </si>
  <si>
    <t>kurzfristig</t>
  </si>
  <si>
    <t>Haltungen</t>
  </si>
  <si>
    <t>Kontrollsumme:</t>
  </si>
  <si>
    <t>Sanierungskosten:</t>
  </si>
  <si>
    <t>Sanierungpriorität:</t>
  </si>
  <si>
    <t>Abschließende Bewertung:</t>
  </si>
  <si>
    <t>Upgrade Haltungen empfohlen:</t>
  </si>
  <si>
    <t>3 Haltungen von mittelfristig in kurzfristig (manuelle Auswertung)</t>
  </si>
  <si>
    <t>Haltung unvollständig befahren</t>
  </si>
  <si>
    <t>Orstsbesichtigung ob Tiefbau möglich</t>
  </si>
  <si>
    <t>Haltung sehr flach, wenn möglich Erneuerung</t>
  </si>
  <si>
    <t>Info: Haltung Beton, deutliche Alterserscheinigungen, beginnende Betonkorrosion. Schlauchliner mittelfristig zu empfehlen. Stutzen nicht fachgerecht und undicht. Sanierung im Reparaturverfahren nicht zu empfehlen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</si>
</sst>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_)"/>
  </numFmts>
  <fonts count="10" x14ac:knownFonts="1">
    <font>
      <sz val="11"/>
      <name val="Calibri"/>
    </font>
    <font>
      <sz val="11"/>
      <name val="Calibri"/>
    </font>
    <font>
      <b/>
      <sz val="11"/>
      <name val="Calibri"/>
    </font>
    <font>
      <sz val="11"/>
      <color rgb="FFFF0000"/>
      <name val="Calibri"/>
      <family val="2"/>
    </font>
    <font>
      <sz val="11"/>
      <name val="Calibri"/>
      <family val="2"/>
    </font>
    <font>
      <sz val="9"/>
      <color indexed="81"/>
      <name val="Segoe UI"/>
      <family val="2"/>
    </font>
    <font>
      <b/>
      <sz val="9"/>
      <color indexed="81"/>
      <name val="Segoe UI"/>
      <family val="2"/>
    </font>
    <font>
      <b/>
      <sz val="11"/>
      <name val="Calibri"/>
      <family val="2"/>
    </font>
    <font>
      <b/>
      <sz val="11"/>
      <color rgb="FFFF0000"/>
      <name val="Calibri"/>
      <family val="2"/>
    </font>
    <font>
      <b/>
      <u/>
      <sz val="11"/>
      <name val="Calibri"/>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1" fillId="0" borderId="1"/>
    <xf numFmtId="0" fontId="2" fillId="0" borderId="1"/>
    <xf numFmtId="0" fontId="1" fillId="0" borderId="2"/>
    <xf numFmtId="44" fontId="1" fillId="0" borderId="0" applyFont="0" applyFill="0" applyBorder="0" applyAlignment="0" applyProtection="0"/>
  </cellStyleXfs>
  <cellXfs count="119">
    <xf numFmtId="0" fontId="0" fillId="0" borderId="0" xfId="0"/>
    <xf numFmtId="0" fontId="2" fillId="0" borderId="1" xfId="2"/>
    <xf numFmtId="0" fontId="1" fillId="0" borderId="1" xfId="1"/>
    <xf numFmtId="0" fontId="1" fillId="0" borderId="2" xfId="3"/>
    <xf numFmtId="164" fontId="2" fillId="0" borderId="1" xfId="2" applyNumberFormat="1"/>
    <xf numFmtId="164" fontId="1" fillId="0" borderId="1" xfId="1" applyNumberFormat="1"/>
    <xf numFmtId="164" fontId="0" fillId="0" borderId="0" xfId="0" applyNumberFormat="1"/>
    <xf numFmtId="164" fontId="1" fillId="0" borderId="2" xfId="3" applyNumberFormat="1"/>
    <xf numFmtId="0" fontId="1" fillId="2" borderId="1" xfId="1" applyFill="1"/>
    <xf numFmtId="164" fontId="1" fillId="2" borderId="1" xfId="1" applyNumberFormat="1" applyFill="1"/>
    <xf numFmtId="0" fontId="0" fillId="2" borderId="0" xfId="0" applyFill="1"/>
    <xf numFmtId="0" fontId="3" fillId="0" borderId="1" xfId="1" applyFont="1"/>
    <xf numFmtId="0" fontId="3" fillId="2" borderId="1" xfId="1" applyFont="1" applyFill="1"/>
    <xf numFmtId="0" fontId="4" fillId="0" borderId="0" xfId="0" applyFont="1"/>
    <xf numFmtId="0" fontId="1" fillId="0" borderId="4" xfId="3" applyBorder="1"/>
    <xf numFmtId="164" fontId="1" fillId="0" borderId="4" xfId="3" applyNumberFormat="1" applyBorder="1"/>
    <xf numFmtId="0" fontId="1" fillId="0" borderId="5" xfId="1" applyBorder="1"/>
    <xf numFmtId="0" fontId="1" fillId="0" borderId="6" xfId="1" applyBorder="1"/>
    <xf numFmtId="164" fontId="1" fillId="0" borderId="7" xfId="1" applyNumberFormat="1" applyBorder="1"/>
    <xf numFmtId="0" fontId="1" fillId="0" borderId="8" xfId="1" applyBorder="1"/>
    <xf numFmtId="164" fontId="1" fillId="0" borderId="9" xfId="1" applyNumberFormat="1" applyBorder="1"/>
    <xf numFmtId="0" fontId="1" fillId="0" borderId="10" xfId="1" applyBorder="1"/>
    <xf numFmtId="0" fontId="1" fillId="0" borderId="11" xfId="1" applyBorder="1"/>
    <xf numFmtId="164" fontId="1" fillId="0" borderId="12" xfId="1" applyNumberFormat="1" applyBorder="1"/>
    <xf numFmtId="0" fontId="1" fillId="0" borderId="13" xfId="1" applyBorder="1"/>
    <xf numFmtId="0" fontId="1" fillId="0" borderId="14" xfId="1" applyBorder="1"/>
    <xf numFmtId="164" fontId="1" fillId="0" borderId="15" xfId="1" applyNumberFormat="1" applyBorder="1"/>
    <xf numFmtId="0" fontId="2" fillId="0" borderId="5" xfId="2" applyBorder="1"/>
    <xf numFmtId="0" fontId="2" fillId="0" borderId="6" xfId="2" applyBorder="1"/>
    <xf numFmtId="164" fontId="2" fillId="0" borderId="7" xfId="2" applyNumberFormat="1" applyBorder="1"/>
    <xf numFmtId="0" fontId="1" fillId="0" borderId="10" xfId="3" applyBorder="1"/>
    <xf numFmtId="0" fontId="1" fillId="0" borderId="11" xfId="3" applyBorder="1"/>
    <xf numFmtId="164" fontId="1" fillId="0" borderId="12" xfId="3" applyNumberFormat="1" applyBorder="1"/>
    <xf numFmtId="0" fontId="1" fillId="3" borderId="1" xfId="1" applyFill="1"/>
    <xf numFmtId="0" fontId="3" fillId="3" borderId="1" xfId="1" applyFont="1" applyFill="1"/>
    <xf numFmtId="164" fontId="1" fillId="3" borderId="1" xfId="1" applyNumberFormat="1" applyFill="1"/>
    <xf numFmtId="0" fontId="4" fillId="3" borderId="1" xfId="1" applyFont="1" applyFill="1"/>
    <xf numFmtId="164" fontId="3" fillId="3" borderId="1" xfId="1" applyNumberFormat="1" applyFont="1" applyFill="1"/>
    <xf numFmtId="0" fontId="3" fillId="4" borderId="1" xfId="1" applyFont="1" applyFill="1"/>
    <xf numFmtId="0" fontId="0" fillId="4" borderId="0" xfId="0" applyFill="1"/>
    <xf numFmtId="0" fontId="7" fillId="0" borderId="3" xfId="0" applyFont="1" applyBorder="1"/>
    <xf numFmtId="0" fontId="7" fillId="0" borderId="16" xfId="0" applyFont="1" applyBorder="1"/>
    <xf numFmtId="0" fontId="7" fillId="0" borderId="25" xfId="0" applyFont="1" applyBorder="1"/>
    <xf numFmtId="0" fontId="1" fillId="4" borderId="1" xfId="1" applyFill="1"/>
    <xf numFmtId="0" fontId="4" fillId="4" borderId="1" xfId="1" applyFont="1" applyFill="1"/>
    <xf numFmtId="0" fontId="4" fillId="4" borderId="26" xfId="0" applyFont="1" applyFill="1" applyBorder="1"/>
    <xf numFmtId="0" fontId="4" fillId="4" borderId="27" xfId="0" applyFont="1" applyFill="1" applyBorder="1"/>
    <xf numFmtId="0" fontId="0" fillId="4" borderId="25" xfId="0" applyFill="1" applyBorder="1"/>
    <xf numFmtId="0" fontId="8" fillId="4" borderId="3" xfId="0" applyFont="1" applyFill="1" applyBorder="1" applyAlignment="1">
      <alignment horizontal="center"/>
    </xf>
    <xf numFmtId="0" fontId="1" fillId="3" borderId="8" xfId="1" applyFill="1" applyBorder="1"/>
    <xf numFmtId="0" fontId="0" fillId="3" borderId="0" xfId="0" applyFill="1"/>
    <xf numFmtId="164" fontId="1" fillId="3" borderId="9" xfId="1" applyNumberFormat="1" applyFill="1" applyBorder="1"/>
    <xf numFmtId="164" fontId="3" fillId="4" borderId="1" xfId="1" applyNumberFormat="1" applyFont="1" applyFill="1"/>
    <xf numFmtId="164" fontId="1" fillId="4" borderId="1" xfId="1" applyNumberFormat="1" applyFill="1"/>
    <xf numFmtId="0" fontId="3" fillId="0" borderId="0" xfId="0" applyFont="1"/>
    <xf numFmtId="0" fontId="3" fillId="4" borderId="0" xfId="0" applyFont="1" applyFill="1"/>
    <xf numFmtId="0" fontId="3" fillId="4" borderId="26" xfId="0" applyFont="1" applyFill="1" applyBorder="1"/>
    <xf numFmtId="0" fontId="3" fillId="4" borderId="25" xfId="0" applyFont="1" applyFill="1" applyBorder="1" applyAlignment="1">
      <alignment horizontal="center"/>
    </xf>
    <xf numFmtId="0" fontId="1" fillId="0" borderId="4" xfId="1" applyBorder="1"/>
    <xf numFmtId="0" fontId="3" fillId="4" borderId="3" xfId="1" applyFont="1" applyFill="1" applyBorder="1" applyAlignment="1">
      <alignment horizontal="center"/>
    </xf>
    <xf numFmtId="0" fontId="8" fillId="4" borderId="28" xfId="2" applyFont="1" applyFill="1" applyBorder="1"/>
    <xf numFmtId="0" fontId="3" fillId="4" borderId="28" xfId="1" applyFont="1" applyFill="1" applyBorder="1"/>
    <xf numFmtId="0" fontId="3" fillId="4" borderId="3" xfId="0" applyFont="1" applyFill="1" applyBorder="1"/>
    <xf numFmtId="0" fontId="9" fillId="0" borderId="0" xfId="0" applyFont="1"/>
    <xf numFmtId="0" fontId="0" fillId="0" borderId="1" xfId="0" applyBorder="1"/>
    <xf numFmtId="0" fontId="7" fillId="0" borderId="1" xfId="0" applyFont="1" applyBorder="1"/>
    <xf numFmtId="0" fontId="4" fillId="0" borderId="1" xfId="0" applyFont="1" applyBorder="1" applyAlignment="1">
      <alignment horizontal="center"/>
    </xf>
    <xf numFmtId="44" fontId="0" fillId="0" borderId="1" xfId="4" applyFont="1" applyBorder="1" applyAlignment="1">
      <alignment horizontal="center"/>
    </xf>
    <xf numFmtId="0" fontId="4" fillId="0" borderId="14" xfId="0" applyFont="1" applyBorder="1" applyAlignment="1">
      <alignment horizontal="center"/>
    </xf>
    <xf numFmtId="0" fontId="0" fillId="0" borderId="14" xfId="0" applyBorder="1"/>
    <xf numFmtId="44" fontId="0" fillId="0" borderId="14" xfId="4" applyFont="1" applyBorder="1" applyAlignment="1">
      <alignment wrapText="1"/>
    </xf>
    <xf numFmtId="0" fontId="4" fillId="0" borderId="5" xfId="0" applyFont="1" applyBorder="1" applyAlignment="1">
      <alignment horizontal="center"/>
    </xf>
    <xf numFmtId="0" fontId="4" fillId="0" borderId="6" xfId="0" applyFont="1" applyBorder="1" applyAlignment="1">
      <alignment horizontal="center"/>
    </xf>
    <xf numFmtId="44" fontId="0" fillId="0" borderId="6" xfId="4"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0" fillId="0" borderId="9" xfId="0"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0" fillId="0" borderId="12" xfId="0"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applyAlignment="1">
      <alignment horizontal="center"/>
    </xf>
    <xf numFmtId="44" fontId="0" fillId="0" borderId="11" xfId="4" applyFont="1" applyBorder="1" applyAlignment="1">
      <alignment horizontal="center"/>
    </xf>
    <xf numFmtId="0" fontId="3" fillId="0" borderId="8" xfId="0" applyFont="1" applyBorder="1" applyAlignment="1">
      <alignment horizontal="center"/>
    </xf>
    <xf numFmtId="0" fontId="3" fillId="0" borderId="1" xfId="0" applyFont="1" applyBorder="1" applyAlignment="1">
      <alignment horizontal="center"/>
    </xf>
    <xf numFmtId="44" fontId="3" fillId="0" borderId="1" xfId="4" applyFont="1" applyBorder="1" applyAlignment="1">
      <alignment horizontal="center"/>
    </xf>
    <xf numFmtId="0" fontId="3" fillId="0" borderId="9" xfId="0" applyFont="1" applyBorder="1" applyAlignment="1">
      <alignment horizontal="center"/>
    </xf>
    <xf numFmtId="0" fontId="7" fillId="0" borderId="0" xfId="0" applyFont="1" applyAlignment="1">
      <alignment horizontal="left"/>
    </xf>
    <xf numFmtId="0" fontId="7" fillId="0" borderId="0" xfId="0" applyFont="1"/>
    <xf numFmtId="44" fontId="7" fillId="0" borderId="1" xfId="0" applyNumberFormat="1" applyFont="1" applyBorder="1"/>
    <xf numFmtId="44" fontId="7" fillId="0" borderId="1" xfId="4" applyFont="1" applyBorder="1"/>
    <xf numFmtId="2" fontId="0" fillId="0" borderId="0" xfId="0" applyNumberFormat="1" applyAlignment="1">
      <alignment horizontal="center"/>
    </xf>
    <xf numFmtId="0" fontId="7" fillId="0" borderId="29" xfId="0" applyFont="1" applyBorder="1"/>
    <xf numFmtId="0" fontId="7" fillId="0" borderId="30" xfId="0" applyFont="1" applyBorder="1"/>
    <xf numFmtId="2" fontId="7" fillId="0" borderId="30" xfId="0" applyNumberFormat="1" applyFont="1" applyBorder="1" applyAlignment="1">
      <alignment horizontal="center"/>
    </xf>
    <xf numFmtId="44" fontId="7" fillId="0" borderId="31" xfId="0" applyNumberFormat="1" applyFont="1" applyBorder="1"/>
    <xf numFmtId="44" fontId="7" fillId="0" borderId="31" xfId="4" applyFont="1" applyBorder="1"/>
    <xf numFmtId="0" fontId="7" fillId="0" borderId="3" xfId="0" applyFont="1" applyBorder="1" applyAlignment="1">
      <alignment horizontal="center"/>
    </xf>
    <xf numFmtId="0" fontId="7" fillId="0" borderId="26" xfId="0" applyFont="1" applyBorder="1"/>
    <xf numFmtId="0" fontId="4" fillId="0" borderId="9" xfId="0" applyFont="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7" fillId="0" borderId="25" xfId="0" applyFont="1" applyBorder="1" applyAlignment="1">
      <alignment horizontal="center"/>
    </xf>
    <xf numFmtId="0" fontId="4" fillId="4" borderId="0" xfId="0" applyFont="1" applyFill="1" applyAlignment="1">
      <alignment horizontal="left" vertical="top" wrapText="1"/>
    </xf>
    <xf numFmtId="0" fontId="0" fillId="4" borderId="0" xfId="0" applyFill="1" applyAlignment="1">
      <alignment horizontal="left" vertical="top" wrapText="1"/>
    </xf>
    <xf numFmtId="0" fontId="4" fillId="4" borderId="17" xfId="0" applyFont="1" applyFill="1" applyBorder="1" applyAlignment="1">
      <alignment horizontal="left" vertical="top" wrapText="1"/>
    </xf>
    <xf numFmtId="0" fontId="0" fillId="4" borderId="18" xfId="0" applyFill="1" applyBorder="1" applyAlignment="1">
      <alignment horizontal="left" vertical="top" wrapText="1"/>
    </xf>
    <xf numFmtId="0" fontId="0" fillId="4" borderId="19" xfId="0" applyFill="1" applyBorder="1" applyAlignment="1">
      <alignment horizontal="left" vertical="top" wrapText="1"/>
    </xf>
    <xf numFmtId="0" fontId="0" fillId="4" borderId="20" xfId="0" applyFill="1" applyBorder="1" applyAlignment="1">
      <alignment horizontal="left" vertical="top" wrapText="1"/>
    </xf>
    <xf numFmtId="0" fontId="0" fillId="4" borderId="21" xfId="0" applyFill="1" applyBorder="1" applyAlignment="1">
      <alignment horizontal="left" vertical="top" wrapText="1"/>
    </xf>
    <xf numFmtId="0" fontId="0" fillId="4" borderId="22" xfId="0" applyFill="1" applyBorder="1" applyAlignment="1">
      <alignment horizontal="left" vertical="top" wrapText="1"/>
    </xf>
    <xf numFmtId="0" fontId="0" fillId="4" borderId="23" xfId="0" applyFill="1" applyBorder="1" applyAlignment="1">
      <alignment horizontal="left" vertical="top" wrapText="1"/>
    </xf>
    <xf numFmtId="0" fontId="0" fillId="4" borderId="24" xfId="0" applyFill="1" applyBorder="1" applyAlignment="1">
      <alignment horizontal="left" vertical="top" wrapText="1"/>
    </xf>
    <xf numFmtId="0" fontId="4" fillId="4" borderId="26" xfId="0" applyFont="1" applyFill="1" applyBorder="1" applyAlignment="1">
      <alignment horizontal="left" vertical="top" wrapText="1"/>
    </xf>
    <xf numFmtId="0" fontId="4" fillId="4" borderId="27" xfId="0" applyFont="1" applyFill="1" applyBorder="1" applyAlignment="1">
      <alignment horizontal="left" vertical="top" wrapText="1"/>
    </xf>
    <xf numFmtId="0" fontId="4" fillId="4" borderId="25" xfId="0" applyFont="1" applyFill="1" applyBorder="1" applyAlignment="1">
      <alignment horizontal="left" vertical="top" wrapText="1"/>
    </xf>
    <xf numFmtId="0" fontId="3" fillId="4" borderId="26" xfId="1" applyFont="1" applyFill="1" applyBorder="1" applyAlignment="1">
      <alignment horizontal="left"/>
    </xf>
    <xf numFmtId="0" fontId="3" fillId="4" borderId="25" xfId="1" applyFont="1" applyFill="1" applyBorder="1" applyAlignment="1">
      <alignment horizontal="left"/>
    </xf>
  </cellXfs>
  <cellStyles count="5">
    <cellStyle name="HeaderStyle" xfId="2" xr:uid="{00000000-0005-0000-0000-000007000000}"/>
    <cellStyle name="KodierungEndestyleStyle" xfId="3" xr:uid="{00000000-0005-0000-0000-000008000000}"/>
    <cellStyle name="MainStyle" xfId="1" xr:uid="{00000000-0005-0000-0000-000006000000}"/>
    <cellStyle name="Standard" xfId="0" builtinId="0"/>
    <cellStyle name="Währung" xfId="4" builtinId="4"/>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99" Type="http://schemas.openxmlformats.org/officeDocument/2006/relationships/worksheet" Target="worksheets/sheet299.xml"/><Relationship Id="rId21" Type="http://schemas.openxmlformats.org/officeDocument/2006/relationships/worksheet" Target="worksheets/sheet21.xml"/><Relationship Id="rId63" Type="http://schemas.openxmlformats.org/officeDocument/2006/relationships/worksheet" Target="worksheets/sheet63.xml"/><Relationship Id="rId159" Type="http://schemas.openxmlformats.org/officeDocument/2006/relationships/worksheet" Target="worksheets/sheet159.xml"/><Relationship Id="rId324" Type="http://schemas.openxmlformats.org/officeDocument/2006/relationships/worksheet" Target="worksheets/sheet324.xml"/><Relationship Id="rId366" Type="http://schemas.openxmlformats.org/officeDocument/2006/relationships/worksheet" Target="worksheets/sheet366.xml"/><Relationship Id="rId170" Type="http://schemas.openxmlformats.org/officeDocument/2006/relationships/worksheet" Target="worksheets/sheet170.xml"/><Relationship Id="rId226" Type="http://schemas.openxmlformats.org/officeDocument/2006/relationships/worksheet" Target="worksheets/sheet226.xml"/><Relationship Id="rId268" Type="http://schemas.openxmlformats.org/officeDocument/2006/relationships/worksheet" Target="worksheets/sheet268.xml"/><Relationship Id="rId32" Type="http://schemas.openxmlformats.org/officeDocument/2006/relationships/worksheet" Target="worksheets/sheet32.xml"/><Relationship Id="rId74" Type="http://schemas.openxmlformats.org/officeDocument/2006/relationships/worksheet" Target="worksheets/sheet74.xml"/><Relationship Id="rId128" Type="http://schemas.openxmlformats.org/officeDocument/2006/relationships/worksheet" Target="worksheets/sheet128.xml"/><Relationship Id="rId335" Type="http://schemas.openxmlformats.org/officeDocument/2006/relationships/worksheet" Target="worksheets/sheet335.xml"/><Relationship Id="rId377" Type="http://schemas.openxmlformats.org/officeDocument/2006/relationships/worksheet" Target="worksheets/sheet377.xml"/><Relationship Id="rId5" Type="http://schemas.openxmlformats.org/officeDocument/2006/relationships/worksheet" Target="worksheets/sheet5.xml"/><Relationship Id="rId181" Type="http://schemas.openxmlformats.org/officeDocument/2006/relationships/worksheet" Target="worksheets/sheet181.xml"/><Relationship Id="rId237" Type="http://schemas.openxmlformats.org/officeDocument/2006/relationships/worksheet" Target="worksheets/sheet237.xml"/><Relationship Id="rId279" Type="http://schemas.openxmlformats.org/officeDocument/2006/relationships/worksheet" Target="worksheets/sheet279.xml"/><Relationship Id="rId43" Type="http://schemas.openxmlformats.org/officeDocument/2006/relationships/worksheet" Target="worksheets/sheet43.xml"/><Relationship Id="rId139" Type="http://schemas.openxmlformats.org/officeDocument/2006/relationships/worksheet" Target="worksheets/sheet139.xml"/><Relationship Id="rId290" Type="http://schemas.openxmlformats.org/officeDocument/2006/relationships/worksheet" Target="worksheets/sheet290.xml"/><Relationship Id="rId304" Type="http://schemas.openxmlformats.org/officeDocument/2006/relationships/worksheet" Target="worksheets/sheet304.xml"/><Relationship Id="rId346" Type="http://schemas.openxmlformats.org/officeDocument/2006/relationships/worksheet" Target="worksheets/sheet346.xml"/><Relationship Id="rId388" Type="http://schemas.openxmlformats.org/officeDocument/2006/relationships/worksheet" Target="worksheets/sheet388.xml"/><Relationship Id="rId85" Type="http://schemas.openxmlformats.org/officeDocument/2006/relationships/worksheet" Target="worksheets/sheet85.xml"/><Relationship Id="rId150" Type="http://schemas.openxmlformats.org/officeDocument/2006/relationships/worksheet" Target="worksheets/sheet150.xml"/><Relationship Id="rId192" Type="http://schemas.openxmlformats.org/officeDocument/2006/relationships/worksheet" Target="worksheets/sheet192.xml"/><Relationship Id="rId206" Type="http://schemas.openxmlformats.org/officeDocument/2006/relationships/worksheet" Target="worksheets/sheet206.xml"/><Relationship Id="rId248" Type="http://schemas.openxmlformats.org/officeDocument/2006/relationships/worksheet" Target="worksheets/sheet248.xml"/><Relationship Id="rId12" Type="http://schemas.openxmlformats.org/officeDocument/2006/relationships/worksheet" Target="worksheets/sheet12.xml"/><Relationship Id="rId108" Type="http://schemas.openxmlformats.org/officeDocument/2006/relationships/worksheet" Target="worksheets/sheet108.xml"/><Relationship Id="rId315" Type="http://schemas.openxmlformats.org/officeDocument/2006/relationships/worksheet" Target="worksheets/sheet315.xml"/><Relationship Id="rId357" Type="http://schemas.openxmlformats.org/officeDocument/2006/relationships/worksheet" Target="worksheets/sheet357.xml"/><Relationship Id="rId54" Type="http://schemas.openxmlformats.org/officeDocument/2006/relationships/worksheet" Target="worksheets/sheet54.xml"/><Relationship Id="rId96" Type="http://schemas.openxmlformats.org/officeDocument/2006/relationships/worksheet" Target="worksheets/sheet96.xml"/><Relationship Id="rId161" Type="http://schemas.openxmlformats.org/officeDocument/2006/relationships/worksheet" Target="worksheets/sheet161.xml"/><Relationship Id="rId217" Type="http://schemas.openxmlformats.org/officeDocument/2006/relationships/worksheet" Target="worksheets/sheet217.xml"/><Relationship Id="rId399" Type="http://schemas.openxmlformats.org/officeDocument/2006/relationships/sharedStrings" Target="sharedStrings.xml"/><Relationship Id="rId259" Type="http://schemas.openxmlformats.org/officeDocument/2006/relationships/worksheet" Target="worksheets/sheet259.xml"/><Relationship Id="rId23" Type="http://schemas.openxmlformats.org/officeDocument/2006/relationships/worksheet" Target="worksheets/sheet23.xml"/><Relationship Id="rId119" Type="http://schemas.openxmlformats.org/officeDocument/2006/relationships/worksheet" Target="worksheets/sheet119.xml"/><Relationship Id="rId270" Type="http://schemas.openxmlformats.org/officeDocument/2006/relationships/worksheet" Target="worksheets/sheet270.xml"/><Relationship Id="rId326" Type="http://schemas.openxmlformats.org/officeDocument/2006/relationships/worksheet" Target="worksheets/sheet326.xml"/><Relationship Id="rId65" Type="http://schemas.openxmlformats.org/officeDocument/2006/relationships/worksheet" Target="worksheets/sheet65.xml"/><Relationship Id="rId130" Type="http://schemas.openxmlformats.org/officeDocument/2006/relationships/worksheet" Target="worksheets/sheet130.xml"/><Relationship Id="rId368" Type="http://schemas.openxmlformats.org/officeDocument/2006/relationships/worksheet" Target="worksheets/sheet368.xml"/><Relationship Id="rId172" Type="http://schemas.openxmlformats.org/officeDocument/2006/relationships/worksheet" Target="worksheets/sheet172.xml"/><Relationship Id="rId228" Type="http://schemas.openxmlformats.org/officeDocument/2006/relationships/worksheet" Target="worksheets/sheet228.xml"/><Relationship Id="rId281" Type="http://schemas.openxmlformats.org/officeDocument/2006/relationships/worksheet" Target="worksheets/sheet281.xml"/><Relationship Id="rId337" Type="http://schemas.openxmlformats.org/officeDocument/2006/relationships/worksheet" Target="worksheets/sheet337.xml"/><Relationship Id="rId34" Type="http://schemas.openxmlformats.org/officeDocument/2006/relationships/worksheet" Target="worksheets/sheet34.xml"/><Relationship Id="rId76" Type="http://schemas.openxmlformats.org/officeDocument/2006/relationships/worksheet" Target="worksheets/sheet76.xml"/><Relationship Id="rId141" Type="http://schemas.openxmlformats.org/officeDocument/2006/relationships/worksheet" Target="worksheets/sheet141.xml"/><Relationship Id="rId379" Type="http://schemas.openxmlformats.org/officeDocument/2006/relationships/worksheet" Target="worksheets/sheet379.xml"/><Relationship Id="rId7" Type="http://schemas.openxmlformats.org/officeDocument/2006/relationships/worksheet" Target="worksheets/sheet7.xml"/><Relationship Id="rId183" Type="http://schemas.openxmlformats.org/officeDocument/2006/relationships/worksheet" Target="worksheets/sheet183.xml"/><Relationship Id="rId239" Type="http://schemas.openxmlformats.org/officeDocument/2006/relationships/worksheet" Target="worksheets/sheet239.xml"/><Relationship Id="rId390" Type="http://schemas.openxmlformats.org/officeDocument/2006/relationships/worksheet" Target="worksheets/sheet390.xml"/><Relationship Id="rId250" Type="http://schemas.openxmlformats.org/officeDocument/2006/relationships/worksheet" Target="worksheets/sheet250.xml"/><Relationship Id="rId292" Type="http://schemas.openxmlformats.org/officeDocument/2006/relationships/worksheet" Target="worksheets/sheet292.xml"/><Relationship Id="rId306" Type="http://schemas.openxmlformats.org/officeDocument/2006/relationships/worksheet" Target="worksheets/sheet306.xml"/><Relationship Id="rId45" Type="http://schemas.openxmlformats.org/officeDocument/2006/relationships/worksheet" Target="worksheets/sheet45.xml"/><Relationship Id="rId87" Type="http://schemas.openxmlformats.org/officeDocument/2006/relationships/worksheet" Target="worksheets/sheet87.xml"/><Relationship Id="rId110" Type="http://schemas.openxmlformats.org/officeDocument/2006/relationships/worksheet" Target="worksheets/sheet110.xml"/><Relationship Id="rId348" Type="http://schemas.openxmlformats.org/officeDocument/2006/relationships/worksheet" Target="worksheets/sheet348.xml"/><Relationship Id="rId152" Type="http://schemas.openxmlformats.org/officeDocument/2006/relationships/worksheet" Target="worksheets/sheet152.xml"/><Relationship Id="rId194" Type="http://schemas.openxmlformats.org/officeDocument/2006/relationships/worksheet" Target="worksheets/sheet194.xml"/><Relationship Id="rId208" Type="http://schemas.openxmlformats.org/officeDocument/2006/relationships/worksheet" Target="worksheets/sheet208.xml"/><Relationship Id="rId261" Type="http://schemas.openxmlformats.org/officeDocument/2006/relationships/worksheet" Target="worksheets/sheet261.xml"/><Relationship Id="rId14" Type="http://schemas.openxmlformats.org/officeDocument/2006/relationships/worksheet" Target="worksheets/sheet14.xml"/><Relationship Id="rId56" Type="http://schemas.openxmlformats.org/officeDocument/2006/relationships/worksheet" Target="worksheets/sheet56.xml"/><Relationship Id="rId317" Type="http://schemas.openxmlformats.org/officeDocument/2006/relationships/worksheet" Target="worksheets/sheet317.xml"/><Relationship Id="rId359" Type="http://schemas.openxmlformats.org/officeDocument/2006/relationships/worksheet" Target="worksheets/sheet359.xml"/><Relationship Id="rId98" Type="http://schemas.openxmlformats.org/officeDocument/2006/relationships/worksheet" Target="worksheets/sheet98.xml"/><Relationship Id="rId121" Type="http://schemas.openxmlformats.org/officeDocument/2006/relationships/worksheet" Target="worksheets/sheet121.xml"/><Relationship Id="rId163" Type="http://schemas.openxmlformats.org/officeDocument/2006/relationships/worksheet" Target="worksheets/sheet163.xml"/><Relationship Id="rId219" Type="http://schemas.openxmlformats.org/officeDocument/2006/relationships/worksheet" Target="worksheets/sheet219.xml"/><Relationship Id="rId370" Type="http://schemas.openxmlformats.org/officeDocument/2006/relationships/worksheet" Target="worksheets/sheet370.xml"/><Relationship Id="rId230" Type="http://schemas.openxmlformats.org/officeDocument/2006/relationships/worksheet" Target="worksheets/sheet230.xml"/><Relationship Id="rId25" Type="http://schemas.openxmlformats.org/officeDocument/2006/relationships/worksheet" Target="worksheets/sheet25.xml"/><Relationship Id="rId67" Type="http://schemas.openxmlformats.org/officeDocument/2006/relationships/worksheet" Target="worksheets/sheet67.xml"/><Relationship Id="rId272" Type="http://schemas.openxmlformats.org/officeDocument/2006/relationships/worksheet" Target="worksheets/sheet272.xml"/><Relationship Id="rId328" Type="http://schemas.openxmlformats.org/officeDocument/2006/relationships/worksheet" Target="worksheets/sheet328.xml"/><Relationship Id="rId132" Type="http://schemas.openxmlformats.org/officeDocument/2006/relationships/worksheet" Target="worksheets/sheet132.xml"/><Relationship Id="rId174" Type="http://schemas.openxmlformats.org/officeDocument/2006/relationships/worksheet" Target="worksheets/sheet174.xml"/><Relationship Id="rId381" Type="http://schemas.openxmlformats.org/officeDocument/2006/relationships/worksheet" Target="worksheets/sheet381.xml"/><Relationship Id="rId241" Type="http://schemas.openxmlformats.org/officeDocument/2006/relationships/worksheet" Target="worksheets/sheet241.xml"/><Relationship Id="rId36" Type="http://schemas.openxmlformats.org/officeDocument/2006/relationships/worksheet" Target="worksheets/sheet36.xml"/><Relationship Id="rId283" Type="http://schemas.openxmlformats.org/officeDocument/2006/relationships/worksheet" Target="worksheets/sheet283.xml"/><Relationship Id="rId339" Type="http://schemas.openxmlformats.org/officeDocument/2006/relationships/worksheet" Target="worksheets/sheet339.xml"/><Relationship Id="rId78" Type="http://schemas.openxmlformats.org/officeDocument/2006/relationships/worksheet" Target="worksheets/sheet78.xml"/><Relationship Id="rId101" Type="http://schemas.openxmlformats.org/officeDocument/2006/relationships/worksheet" Target="worksheets/sheet101.xml"/><Relationship Id="rId143" Type="http://schemas.openxmlformats.org/officeDocument/2006/relationships/worksheet" Target="worksheets/sheet143.xml"/><Relationship Id="rId185" Type="http://schemas.openxmlformats.org/officeDocument/2006/relationships/worksheet" Target="worksheets/sheet185.xml"/><Relationship Id="rId350" Type="http://schemas.openxmlformats.org/officeDocument/2006/relationships/worksheet" Target="worksheets/sheet350.xml"/><Relationship Id="rId9" Type="http://schemas.openxmlformats.org/officeDocument/2006/relationships/worksheet" Target="worksheets/sheet9.xml"/><Relationship Id="rId210" Type="http://schemas.openxmlformats.org/officeDocument/2006/relationships/worksheet" Target="worksheets/sheet210.xml"/><Relationship Id="rId392" Type="http://schemas.openxmlformats.org/officeDocument/2006/relationships/worksheet" Target="worksheets/sheet392.xml"/><Relationship Id="rId252" Type="http://schemas.openxmlformats.org/officeDocument/2006/relationships/worksheet" Target="worksheets/sheet252.xml"/><Relationship Id="rId294" Type="http://schemas.openxmlformats.org/officeDocument/2006/relationships/worksheet" Target="worksheets/sheet294.xml"/><Relationship Id="rId308" Type="http://schemas.openxmlformats.org/officeDocument/2006/relationships/worksheet" Target="worksheets/sheet308.xml"/><Relationship Id="rId47" Type="http://schemas.openxmlformats.org/officeDocument/2006/relationships/worksheet" Target="worksheets/sheet47.xml"/><Relationship Id="rId89" Type="http://schemas.openxmlformats.org/officeDocument/2006/relationships/worksheet" Target="worksheets/sheet89.xml"/><Relationship Id="rId112" Type="http://schemas.openxmlformats.org/officeDocument/2006/relationships/worksheet" Target="worksheets/sheet112.xml"/><Relationship Id="rId154" Type="http://schemas.openxmlformats.org/officeDocument/2006/relationships/worksheet" Target="worksheets/sheet154.xml"/><Relationship Id="rId361" Type="http://schemas.openxmlformats.org/officeDocument/2006/relationships/worksheet" Target="worksheets/sheet361.xml"/><Relationship Id="rId196" Type="http://schemas.openxmlformats.org/officeDocument/2006/relationships/worksheet" Target="worksheets/sheet196.xml"/><Relationship Id="rId16" Type="http://schemas.openxmlformats.org/officeDocument/2006/relationships/worksheet" Target="worksheets/sheet16.xml"/><Relationship Id="rId221" Type="http://schemas.openxmlformats.org/officeDocument/2006/relationships/worksheet" Target="worksheets/sheet221.xml"/><Relationship Id="rId263" Type="http://schemas.openxmlformats.org/officeDocument/2006/relationships/worksheet" Target="worksheets/sheet263.xml"/><Relationship Id="rId319" Type="http://schemas.openxmlformats.org/officeDocument/2006/relationships/worksheet" Target="worksheets/sheet319.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330" Type="http://schemas.openxmlformats.org/officeDocument/2006/relationships/worksheet" Target="worksheets/sheet330.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351" Type="http://schemas.openxmlformats.org/officeDocument/2006/relationships/worksheet" Target="worksheets/sheet351.xml"/><Relationship Id="rId372" Type="http://schemas.openxmlformats.org/officeDocument/2006/relationships/worksheet" Target="worksheets/sheet372.xml"/><Relationship Id="rId393" Type="http://schemas.openxmlformats.org/officeDocument/2006/relationships/worksheet" Target="worksheets/sheet393.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4" Type="http://schemas.openxmlformats.org/officeDocument/2006/relationships/worksheet" Target="worksheets/sheet274.xml"/><Relationship Id="rId295" Type="http://schemas.openxmlformats.org/officeDocument/2006/relationships/worksheet" Target="worksheets/sheet295.xml"/><Relationship Id="rId309" Type="http://schemas.openxmlformats.org/officeDocument/2006/relationships/worksheet" Target="worksheets/sheet309.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320" Type="http://schemas.openxmlformats.org/officeDocument/2006/relationships/worksheet" Target="worksheets/sheet320.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341" Type="http://schemas.openxmlformats.org/officeDocument/2006/relationships/worksheet" Target="worksheets/sheet341.xml"/><Relationship Id="rId362" Type="http://schemas.openxmlformats.org/officeDocument/2006/relationships/worksheet" Target="worksheets/sheet362.xml"/><Relationship Id="rId383" Type="http://schemas.openxmlformats.org/officeDocument/2006/relationships/worksheet" Target="worksheets/sheet383.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264" Type="http://schemas.openxmlformats.org/officeDocument/2006/relationships/worksheet" Target="worksheets/sheet264.xml"/><Relationship Id="rId285" Type="http://schemas.openxmlformats.org/officeDocument/2006/relationships/worksheet" Target="worksheets/sheet28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310" Type="http://schemas.openxmlformats.org/officeDocument/2006/relationships/worksheet" Target="worksheets/sheet310.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331" Type="http://schemas.openxmlformats.org/officeDocument/2006/relationships/worksheet" Target="worksheets/sheet331.xml"/><Relationship Id="rId352" Type="http://schemas.openxmlformats.org/officeDocument/2006/relationships/worksheet" Target="worksheets/sheet352.xml"/><Relationship Id="rId373" Type="http://schemas.openxmlformats.org/officeDocument/2006/relationships/worksheet" Target="worksheets/sheet373.xml"/><Relationship Id="rId394" Type="http://schemas.openxmlformats.org/officeDocument/2006/relationships/worksheet" Target="worksheets/sheet394.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275" Type="http://schemas.openxmlformats.org/officeDocument/2006/relationships/worksheet" Target="worksheets/sheet275.xml"/><Relationship Id="rId296" Type="http://schemas.openxmlformats.org/officeDocument/2006/relationships/worksheet" Target="worksheets/sheet296.xml"/><Relationship Id="rId300" Type="http://schemas.openxmlformats.org/officeDocument/2006/relationships/worksheet" Target="worksheets/sheet300.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321" Type="http://schemas.openxmlformats.org/officeDocument/2006/relationships/worksheet" Target="worksheets/sheet321.xml"/><Relationship Id="rId342" Type="http://schemas.openxmlformats.org/officeDocument/2006/relationships/worksheet" Target="worksheets/sheet342.xml"/><Relationship Id="rId363" Type="http://schemas.openxmlformats.org/officeDocument/2006/relationships/worksheet" Target="worksheets/sheet363.xml"/><Relationship Id="rId384" Type="http://schemas.openxmlformats.org/officeDocument/2006/relationships/worksheet" Target="worksheets/sheet384.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worksheet" Target="worksheets/sheet265.xml"/><Relationship Id="rId286" Type="http://schemas.openxmlformats.org/officeDocument/2006/relationships/worksheet" Target="worksheets/sheet286.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311" Type="http://schemas.openxmlformats.org/officeDocument/2006/relationships/worksheet" Target="worksheets/sheet311.xml"/><Relationship Id="rId332" Type="http://schemas.openxmlformats.org/officeDocument/2006/relationships/worksheet" Target="worksheets/sheet332.xml"/><Relationship Id="rId353" Type="http://schemas.openxmlformats.org/officeDocument/2006/relationships/worksheet" Target="worksheets/sheet353.xml"/><Relationship Id="rId374" Type="http://schemas.openxmlformats.org/officeDocument/2006/relationships/worksheet" Target="worksheets/sheet374.xml"/><Relationship Id="rId395" Type="http://schemas.openxmlformats.org/officeDocument/2006/relationships/worksheet" Target="worksheets/sheet395.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worksheet" Target="worksheets/sheet255.xml"/><Relationship Id="rId276" Type="http://schemas.openxmlformats.org/officeDocument/2006/relationships/worksheet" Target="worksheets/sheet276.xml"/><Relationship Id="rId297" Type="http://schemas.openxmlformats.org/officeDocument/2006/relationships/worksheet" Target="worksheets/sheet297.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301" Type="http://schemas.openxmlformats.org/officeDocument/2006/relationships/worksheet" Target="worksheets/sheet301.xml"/><Relationship Id="rId322" Type="http://schemas.openxmlformats.org/officeDocument/2006/relationships/worksheet" Target="worksheets/sheet322.xml"/><Relationship Id="rId343" Type="http://schemas.openxmlformats.org/officeDocument/2006/relationships/worksheet" Target="worksheets/sheet343.xml"/><Relationship Id="rId364" Type="http://schemas.openxmlformats.org/officeDocument/2006/relationships/worksheet" Target="worksheets/sheet364.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385" Type="http://schemas.openxmlformats.org/officeDocument/2006/relationships/worksheet" Target="worksheets/sheet385.xml"/><Relationship Id="rId19" Type="http://schemas.openxmlformats.org/officeDocument/2006/relationships/worksheet" Target="worksheets/sheet19.xml"/><Relationship Id="rId224" Type="http://schemas.openxmlformats.org/officeDocument/2006/relationships/worksheet" Target="worksheets/sheet224.xml"/><Relationship Id="rId245" Type="http://schemas.openxmlformats.org/officeDocument/2006/relationships/worksheet" Target="worksheets/sheet245.xml"/><Relationship Id="rId266" Type="http://schemas.openxmlformats.org/officeDocument/2006/relationships/worksheet" Target="worksheets/sheet266.xml"/><Relationship Id="rId287" Type="http://schemas.openxmlformats.org/officeDocument/2006/relationships/worksheet" Target="worksheets/sheet287.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312" Type="http://schemas.openxmlformats.org/officeDocument/2006/relationships/worksheet" Target="worksheets/sheet312.xml"/><Relationship Id="rId333" Type="http://schemas.openxmlformats.org/officeDocument/2006/relationships/worksheet" Target="worksheets/sheet333.xml"/><Relationship Id="rId354" Type="http://schemas.openxmlformats.org/officeDocument/2006/relationships/worksheet" Target="worksheets/sheet354.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75" Type="http://schemas.openxmlformats.org/officeDocument/2006/relationships/worksheet" Target="worksheets/sheet375.xml"/><Relationship Id="rId396" Type="http://schemas.openxmlformats.org/officeDocument/2006/relationships/worksheet" Target="worksheets/sheet396.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256" Type="http://schemas.openxmlformats.org/officeDocument/2006/relationships/worksheet" Target="worksheets/sheet256.xml"/><Relationship Id="rId277" Type="http://schemas.openxmlformats.org/officeDocument/2006/relationships/worksheet" Target="worksheets/sheet277.xml"/><Relationship Id="rId298" Type="http://schemas.openxmlformats.org/officeDocument/2006/relationships/worksheet" Target="worksheets/sheet298.xml"/><Relationship Id="rId400" Type="http://schemas.openxmlformats.org/officeDocument/2006/relationships/calcChain" Target="calcChain.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302" Type="http://schemas.openxmlformats.org/officeDocument/2006/relationships/worksheet" Target="worksheets/sheet302.xml"/><Relationship Id="rId323" Type="http://schemas.openxmlformats.org/officeDocument/2006/relationships/worksheet" Target="worksheets/sheet323.xml"/><Relationship Id="rId344" Type="http://schemas.openxmlformats.org/officeDocument/2006/relationships/worksheet" Target="worksheets/sheet344.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365" Type="http://schemas.openxmlformats.org/officeDocument/2006/relationships/worksheet" Target="worksheets/sheet365.xml"/><Relationship Id="rId386" Type="http://schemas.openxmlformats.org/officeDocument/2006/relationships/worksheet" Target="worksheets/sheet386.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 Id="rId246" Type="http://schemas.openxmlformats.org/officeDocument/2006/relationships/worksheet" Target="worksheets/sheet246.xml"/><Relationship Id="rId267" Type="http://schemas.openxmlformats.org/officeDocument/2006/relationships/worksheet" Target="worksheets/sheet267.xml"/><Relationship Id="rId288" Type="http://schemas.openxmlformats.org/officeDocument/2006/relationships/worksheet" Target="worksheets/sheet288.xml"/><Relationship Id="rId106" Type="http://schemas.openxmlformats.org/officeDocument/2006/relationships/worksheet" Target="worksheets/sheet106.xml"/><Relationship Id="rId127" Type="http://schemas.openxmlformats.org/officeDocument/2006/relationships/worksheet" Target="worksheets/sheet127.xml"/><Relationship Id="rId313" Type="http://schemas.openxmlformats.org/officeDocument/2006/relationships/worksheet" Target="worksheets/sheet313.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worksheet" Target="worksheets/sheet148.xml"/><Relationship Id="rId169" Type="http://schemas.openxmlformats.org/officeDocument/2006/relationships/worksheet" Target="worksheets/sheet169.xml"/><Relationship Id="rId334" Type="http://schemas.openxmlformats.org/officeDocument/2006/relationships/worksheet" Target="worksheets/sheet334.xml"/><Relationship Id="rId355" Type="http://schemas.openxmlformats.org/officeDocument/2006/relationships/worksheet" Target="worksheets/sheet355.xml"/><Relationship Id="rId376" Type="http://schemas.openxmlformats.org/officeDocument/2006/relationships/worksheet" Target="worksheets/sheet376.xml"/><Relationship Id="rId397" Type="http://schemas.openxmlformats.org/officeDocument/2006/relationships/theme" Target="theme/theme1.xml"/><Relationship Id="rId4" Type="http://schemas.openxmlformats.org/officeDocument/2006/relationships/worksheet" Target="worksheets/sheet4.xml"/><Relationship Id="rId180" Type="http://schemas.openxmlformats.org/officeDocument/2006/relationships/worksheet" Target="worksheets/sheet18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worksheet" Target="worksheets/sheet257.xml"/><Relationship Id="rId278" Type="http://schemas.openxmlformats.org/officeDocument/2006/relationships/worksheet" Target="worksheets/sheet278.xml"/><Relationship Id="rId303" Type="http://schemas.openxmlformats.org/officeDocument/2006/relationships/worksheet" Target="worksheets/sheet303.xml"/><Relationship Id="rId42" Type="http://schemas.openxmlformats.org/officeDocument/2006/relationships/worksheet" Target="worksheets/sheet42.xml"/><Relationship Id="rId84" Type="http://schemas.openxmlformats.org/officeDocument/2006/relationships/worksheet" Target="worksheets/sheet84.xml"/><Relationship Id="rId138" Type="http://schemas.openxmlformats.org/officeDocument/2006/relationships/worksheet" Target="worksheets/sheet138.xml"/><Relationship Id="rId345" Type="http://schemas.openxmlformats.org/officeDocument/2006/relationships/worksheet" Target="worksheets/sheet345.xml"/><Relationship Id="rId387" Type="http://schemas.openxmlformats.org/officeDocument/2006/relationships/worksheet" Target="worksheets/sheet387.xml"/><Relationship Id="rId191" Type="http://schemas.openxmlformats.org/officeDocument/2006/relationships/worksheet" Target="worksheets/sheet191.xml"/><Relationship Id="rId205" Type="http://schemas.openxmlformats.org/officeDocument/2006/relationships/worksheet" Target="worksheets/sheet205.xml"/><Relationship Id="rId247" Type="http://schemas.openxmlformats.org/officeDocument/2006/relationships/worksheet" Target="worksheets/sheet247.xml"/><Relationship Id="rId107" Type="http://schemas.openxmlformats.org/officeDocument/2006/relationships/worksheet" Target="worksheets/sheet107.xml"/><Relationship Id="rId289" Type="http://schemas.openxmlformats.org/officeDocument/2006/relationships/worksheet" Target="worksheets/sheet289.xml"/><Relationship Id="rId11" Type="http://schemas.openxmlformats.org/officeDocument/2006/relationships/worksheet" Target="worksheets/sheet11.xml"/><Relationship Id="rId53" Type="http://schemas.openxmlformats.org/officeDocument/2006/relationships/worksheet" Target="worksheets/sheet53.xml"/><Relationship Id="rId149" Type="http://schemas.openxmlformats.org/officeDocument/2006/relationships/worksheet" Target="worksheets/sheet149.xml"/><Relationship Id="rId314" Type="http://schemas.openxmlformats.org/officeDocument/2006/relationships/worksheet" Target="worksheets/sheet314.xml"/><Relationship Id="rId356" Type="http://schemas.openxmlformats.org/officeDocument/2006/relationships/worksheet" Target="worksheets/sheet356.xml"/><Relationship Id="rId398" Type="http://schemas.openxmlformats.org/officeDocument/2006/relationships/styles" Target="styles.xml"/><Relationship Id="rId95" Type="http://schemas.openxmlformats.org/officeDocument/2006/relationships/worksheet" Target="worksheets/sheet95.xml"/><Relationship Id="rId160" Type="http://schemas.openxmlformats.org/officeDocument/2006/relationships/worksheet" Target="worksheets/sheet160.xml"/><Relationship Id="rId216" Type="http://schemas.openxmlformats.org/officeDocument/2006/relationships/worksheet" Target="worksheets/sheet216.xml"/><Relationship Id="rId258" Type="http://schemas.openxmlformats.org/officeDocument/2006/relationships/worksheet" Target="worksheets/sheet258.xml"/><Relationship Id="rId22" Type="http://schemas.openxmlformats.org/officeDocument/2006/relationships/worksheet" Target="worksheets/sheet22.xml"/><Relationship Id="rId64" Type="http://schemas.openxmlformats.org/officeDocument/2006/relationships/worksheet" Target="worksheets/sheet64.xml"/><Relationship Id="rId118" Type="http://schemas.openxmlformats.org/officeDocument/2006/relationships/worksheet" Target="worksheets/sheet118.xml"/><Relationship Id="rId325" Type="http://schemas.openxmlformats.org/officeDocument/2006/relationships/worksheet" Target="worksheets/sheet325.xml"/><Relationship Id="rId367" Type="http://schemas.openxmlformats.org/officeDocument/2006/relationships/worksheet" Target="worksheets/sheet367.xml"/><Relationship Id="rId171" Type="http://schemas.openxmlformats.org/officeDocument/2006/relationships/worksheet" Target="worksheets/sheet171.xml"/><Relationship Id="rId227" Type="http://schemas.openxmlformats.org/officeDocument/2006/relationships/worksheet" Target="worksheets/sheet227.xml"/><Relationship Id="rId269" Type="http://schemas.openxmlformats.org/officeDocument/2006/relationships/worksheet" Target="worksheets/sheet269.xml"/><Relationship Id="rId33" Type="http://schemas.openxmlformats.org/officeDocument/2006/relationships/worksheet" Target="worksheets/sheet33.xml"/><Relationship Id="rId129" Type="http://schemas.openxmlformats.org/officeDocument/2006/relationships/worksheet" Target="worksheets/sheet129.xml"/><Relationship Id="rId280" Type="http://schemas.openxmlformats.org/officeDocument/2006/relationships/worksheet" Target="worksheets/sheet280.xml"/><Relationship Id="rId336" Type="http://schemas.openxmlformats.org/officeDocument/2006/relationships/worksheet" Target="worksheets/sheet336.xml"/><Relationship Id="rId75" Type="http://schemas.openxmlformats.org/officeDocument/2006/relationships/worksheet" Target="worksheets/sheet75.xml"/><Relationship Id="rId140" Type="http://schemas.openxmlformats.org/officeDocument/2006/relationships/worksheet" Target="worksheets/sheet140.xml"/><Relationship Id="rId182" Type="http://schemas.openxmlformats.org/officeDocument/2006/relationships/worksheet" Target="worksheets/sheet182.xml"/><Relationship Id="rId378" Type="http://schemas.openxmlformats.org/officeDocument/2006/relationships/worksheet" Target="worksheets/sheet378.xml"/><Relationship Id="rId6" Type="http://schemas.openxmlformats.org/officeDocument/2006/relationships/worksheet" Target="worksheets/sheet6.xml"/><Relationship Id="rId238" Type="http://schemas.openxmlformats.org/officeDocument/2006/relationships/worksheet" Target="worksheets/sheet238.xml"/><Relationship Id="rId291" Type="http://schemas.openxmlformats.org/officeDocument/2006/relationships/worksheet" Target="worksheets/sheet291.xml"/><Relationship Id="rId305" Type="http://schemas.openxmlformats.org/officeDocument/2006/relationships/worksheet" Target="worksheets/sheet305.xml"/><Relationship Id="rId347" Type="http://schemas.openxmlformats.org/officeDocument/2006/relationships/worksheet" Target="worksheets/sheet347.xml"/><Relationship Id="rId44" Type="http://schemas.openxmlformats.org/officeDocument/2006/relationships/worksheet" Target="worksheets/sheet44.xml"/><Relationship Id="rId86" Type="http://schemas.openxmlformats.org/officeDocument/2006/relationships/worksheet" Target="worksheets/sheet86.xml"/><Relationship Id="rId151" Type="http://schemas.openxmlformats.org/officeDocument/2006/relationships/worksheet" Target="worksheets/sheet151.xml"/><Relationship Id="rId389" Type="http://schemas.openxmlformats.org/officeDocument/2006/relationships/worksheet" Target="worksheets/sheet389.xml"/><Relationship Id="rId193" Type="http://schemas.openxmlformats.org/officeDocument/2006/relationships/worksheet" Target="worksheets/sheet193.xml"/><Relationship Id="rId207" Type="http://schemas.openxmlformats.org/officeDocument/2006/relationships/worksheet" Target="worksheets/sheet207.xml"/><Relationship Id="rId249" Type="http://schemas.openxmlformats.org/officeDocument/2006/relationships/worksheet" Target="worksheets/sheet249.xml"/><Relationship Id="rId13" Type="http://schemas.openxmlformats.org/officeDocument/2006/relationships/worksheet" Target="worksheets/sheet13.xml"/><Relationship Id="rId109" Type="http://schemas.openxmlformats.org/officeDocument/2006/relationships/worksheet" Target="worksheets/sheet109.xml"/><Relationship Id="rId260" Type="http://schemas.openxmlformats.org/officeDocument/2006/relationships/worksheet" Target="worksheets/sheet260.xml"/><Relationship Id="rId316" Type="http://schemas.openxmlformats.org/officeDocument/2006/relationships/worksheet" Target="worksheets/sheet316.xml"/><Relationship Id="rId55" Type="http://schemas.openxmlformats.org/officeDocument/2006/relationships/worksheet" Target="worksheets/sheet55.xml"/><Relationship Id="rId97" Type="http://schemas.openxmlformats.org/officeDocument/2006/relationships/worksheet" Target="worksheets/sheet97.xml"/><Relationship Id="rId120" Type="http://schemas.openxmlformats.org/officeDocument/2006/relationships/worksheet" Target="worksheets/sheet120.xml"/><Relationship Id="rId358" Type="http://schemas.openxmlformats.org/officeDocument/2006/relationships/worksheet" Target="worksheets/sheet358.xml"/><Relationship Id="rId162" Type="http://schemas.openxmlformats.org/officeDocument/2006/relationships/worksheet" Target="worksheets/sheet162.xml"/><Relationship Id="rId218" Type="http://schemas.openxmlformats.org/officeDocument/2006/relationships/worksheet" Target="worksheets/sheet218.xml"/><Relationship Id="rId271" Type="http://schemas.openxmlformats.org/officeDocument/2006/relationships/worksheet" Target="worksheets/sheet271.xml"/><Relationship Id="rId24" Type="http://schemas.openxmlformats.org/officeDocument/2006/relationships/worksheet" Target="worksheets/sheet24.xml"/><Relationship Id="rId66" Type="http://schemas.openxmlformats.org/officeDocument/2006/relationships/worksheet" Target="worksheets/sheet66.xml"/><Relationship Id="rId131" Type="http://schemas.openxmlformats.org/officeDocument/2006/relationships/worksheet" Target="worksheets/sheet131.xml"/><Relationship Id="rId327" Type="http://schemas.openxmlformats.org/officeDocument/2006/relationships/worksheet" Target="worksheets/sheet327.xml"/><Relationship Id="rId369" Type="http://schemas.openxmlformats.org/officeDocument/2006/relationships/worksheet" Target="worksheets/sheet369.xml"/><Relationship Id="rId173" Type="http://schemas.openxmlformats.org/officeDocument/2006/relationships/worksheet" Target="worksheets/sheet173.xml"/><Relationship Id="rId229" Type="http://schemas.openxmlformats.org/officeDocument/2006/relationships/worksheet" Target="worksheets/sheet229.xml"/><Relationship Id="rId380" Type="http://schemas.openxmlformats.org/officeDocument/2006/relationships/worksheet" Target="worksheets/sheet380.xml"/><Relationship Id="rId240" Type="http://schemas.openxmlformats.org/officeDocument/2006/relationships/worksheet" Target="worksheets/sheet240.xml"/><Relationship Id="rId35" Type="http://schemas.openxmlformats.org/officeDocument/2006/relationships/worksheet" Target="worksheets/sheet35.xml"/><Relationship Id="rId77" Type="http://schemas.openxmlformats.org/officeDocument/2006/relationships/worksheet" Target="worksheets/sheet77.xml"/><Relationship Id="rId100" Type="http://schemas.openxmlformats.org/officeDocument/2006/relationships/worksheet" Target="worksheets/sheet100.xml"/><Relationship Id="rId282" Type="http://schemas.openxmlformats.org/officeDocument/2006/relationships/worksheet" Target="worksheets/sheet282.xml"/><Relationship Id="rId338" Type="http://schemas.openxmlformats.org/officeDocument/2006/relationships/worksheet" Target="worksheets/sheet338.xml"/><Relationship Id="rId8" Type="http://schemas.openxmlformats.org/officeDocument/2006/relationships/worksheet" Target="worksheets/sheet8.xml"/><Relationship Id="rId142" Type="http://schemas.openxmlformats.org/officeDocument/2006/relationships/worksheet" Target="worksheets/sheet142.xml"/><Relationship Id="rId184" Type="http://schemas.openxmlformats.org/officeDocument/2006/relationships/worksheet" Target="worksheets/sheet184.xml"/><Relationship Id="rId391" Type="http://schemas.openxmlformats.org/officeDocument/2006/relationships/worksheet" Target="worksheets/sheet391.xml"/><Relationship Id="rId251" Type="http://schemas.openxmlformats.org/officeDocument/2006/relationships/worksheet" Target="worksheets/sheet251.xml"/><Relationship Id="rId46" Type="http://schemas.openxmlformats.org/officeDocument/2006/relationships/worksheet" Target="worksheets/sheet46.xml"/><Relationship Id="rId293" Type="http://schemas.openxmlformats.org/officeDocument/2006/relationships/worksheet" Target="worksheets/sheet293.xml"/><Relationship Id="rId307" Type="http://schemas.openxmlformats.org/officeDocument/2006/relationships/worksheet" Target="worksheets/sheet307.xml"/><Relationship Id="rId349" Type="http://schemas.openxmlformats.org/officeDocument/2006/relationships/worksheet" Target="worksheets/sheet349.xml"/><Relationship Id="rId88" Type="http://schemas.openxmlformats.org/officeDocument/2006/relationships/worksheet" Target="worksheets/sheet88.xml"/><Relationship Id="rId111" Type="http://schemas.openxmlformats.org/officeDocument/2006/relationships/worksheet" Target="worksheets/sheet111.xml"/><Relationship Id="rId153" Type="http://schemas.openxmlformats.org/officeDocument/2006/relationships/worksheet" Target="worksheets/sheet153.xml"/><Relationship Id="rId195" Type="http://schemas.openxmlformats.org/officeDocument/2006/relationships/worksheet" Target="worksheets/sheet195.xml"/><Relationship Id="rId209" Type="http://schemas.openxmlformats.org/officeDocument/2006/relationships/worksheet" Target="worksheets/sheet209.xml"/><Relationship Id="rId360" Type="http://schemas.openxmlformats.org/officeDocument/2006/relationships/worksheet" Target="worksheets/sheet360.xml"/><Relationship Id="rId220" Type="http://schemas.openxmlformats.org/officeDocument/2006/relationships/worksheet" Target="worksheets/sheet220.xml"/><Relationship Id="rId15" Type="http://schemas.openxmlformats.org/officeDocument/2006/relationships/worksheet" Target="worksheets/sheet15.xml"/><Relationship Id="rId57" Type="http://schemas.openxmlformats.org/officeDocument/2006/relationships/worksheet" Target="worksheets/sheet57.xml"/><Relationship Id="rId262" Type="http://schemas.openxmlformats.org/officeDocument/2006/relationships/worksheet" Target="worksheets/sheet262.xml"/><Relationship Id="rId318" Type="http://schemas.openxmlformats.org/officeDocument/2006/relationships/worksheet" Target="worksheets/sheet318.xml"/><Relationship Id="rId99" Type="http://schemas.openxmlformats.org/officeDocument/2006/relationships/worksheet" Target="worksheets/sheet99.xml"/><Relationship Id="rId122" Type="http://schemas.openxmlformats.org/officeDocument/2006/relationships/worksheet" Target="worksheets/sheet122.xml"/><Relationship Id="rId164" Type="http://schemas.openxmlformats.org/officeDocument/2006/relationships/worksheet" Target="worksheets/sheet164.xml"/><Relationship Id="rId371" Type="http://schemas.openxmlformats.org/officeDocument/2006/relationships/worksheet" Target="worksheets/sheet371.xml"/><Relationship Id="rId26" Type="http://schemas.openxmlformats.org/officeDocument/2006/relationships/worksheet" Target="worksheets/sheet26.xml"/><Relationship Id="rId231" Type="http://schemas.openxmlformats.org/officeDocument/2006/relationships/worksheet" Target="worksheets/sheet231.xml"/><Relationship Id="rId273" Type="http://schemas.openxmlformats.org/officeDocument/2006/relationships/worksheet" Target="worksheets/sheet273.xml"/><Relationship Id="rId329" Type="http://schemas.openxmlformats.org/officeDocument/2006/relationships/worksheet" Target="worksheets/sheet329.xml"/><Relationship Id="rId68" Type="http://schemas.openxmlformats.org/officeDocument/2006/relationships/worksheet" Target="worksheets/sheet68.xml"/><Relationship Id="rId133" Type="http://schemas.openxmlformats.org/officeDocument/2006/relationships/worksheet" Target="worksheets/sheet133.xml"/><Relationship Id="rId175" Type="http://schemas.openxmlformats.org/officeDocument/2006/relationships/worksheet" Target="worksheets/sheet175.xml"/><Relationship Id="rId340" Type="http://schemas.openxmlformats.org/officeDocument/2006/relationships/worksheet" Target="worksheets/sheet340.xml"/><Relationship Id="rId200" Type="http://schemas.openxmlformats.org/officeDocument/2006/relationships/worksheet" Target="worksheets/sheet200.xml"/><Relationship Id="rId382" Type="http://schemas.openxmlformats.org/officeDocument/2006/relationships/worksheet" Target="worksheets/sheet382.xml"/><Relationship Id="rId242" Type="http://schemas.openxmlformats.org/officeDocument/2006/relationships/worksheet" Target="worksheets/sheet242.xml"/><Relationship Id="rId284" Type="http://schemas.openxmlformats.org/officeDocument/2006/relationships/worksheet" Target="worksheets/sheet284.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5CC0B-959E-4A74-9BDD-EC4511DBD054}">
  <sheetPr codeName="Tabelle396"/>
  <dimension ref="A1:N62"/>
  <sheetViews>
    <sheetView workbookViewId="0">
      <selection activeCell="C9" sqref="C9"/>
    </sheetView>
  </sheetViews>
  <sheetFormatPr baseColWidth="10" defaultRowHeight="15" x14ac:dyDescent="0.25"/>
  <cols>
    <col min="2" max="2" width="13.140625" customWidth="1"/>
    <col min="3" max="3" width="18.5703125" bestFit="1" customWidth="1"/>
    <col min="4" max="4" width="16.28515625" bestFit="1" customWidth="1"/>
    <col min="5" max="5" width="16.5703125" customWidth="1"/>
    <col min="6" max="6" width="16.5703125" bestFit="1" customWidth="1"/>
    <col min="7" max="7" width="29.140625" customWidth="1"/>
    <col min="8" max="8" width="40.7109375" customWidth="1"/>
  </cols>
  <sheetData>
    <row r="1" spans="1:14" x14ac:dyDescent="0.25">
      <c r="K1" t="s">
        <v>63</v>
      </c>
      <c r="N1" t="s">
        <v>21</v>
      </c>
    </row>
    <row r="2" spans="1:14" x14ac:dyDescent="0.25">
      <c r="A2" s="10" t="s">
        <v>28</v>
      </c>
      <c r="B2" s="8" t="s">
        <v>32</v>
      </c>
      <c r="C2" s="10"/>
      <c r="D2" s="10"/>
      <c r="E2" s="10"/>
      <c r="K2" t="s">
        <v>1141</v>
      </c>
      <c r="N2" t="s">
        <v>1143</v>
      </c>
    </row>
    <row r="3" spans="1:14" x14ac:dyDescent="0.25">
      <c r="A3" s="10" t="s">
        <v>1142</v>
      </c>
      <c r="B3" s="10" t="s">
        <v>98</v>
      </c>
      <c r="C3" s="10"/>
      <c r="D3" s="10"/>
      <c r="E3" s="10"/>
      <c r="F3" s="10"/>
      <c r="G3" s="10"/>
      <c r="K3" t="s">
        <v>1141</v>
      </c>
      <c r="N3" t="s">
        <v>1144</v>
      </c>
    </row>
    <row r="4" spans="1:14" x14ac:dyDescent="0.25">
      <c r="A4" s="8" t="s">
        <v>41</v>
      </c>
      <c r="B4" s="10" t="s">
        <v>45</v>
      </c>
      <c r="C4" s="10"/>
      <c r="D4" s="10"/>
      <c r="E4" s="10"/>
      <c r="F4" s="10"/>
      <c r="G4" s="10"/>
      <c r="H4" s="10"/>
      <c r="I4" s="10"/>
      <c r="J4" s="10"/>
    </row>
    <row r="10" spans="1:14" x14ac:dyDescent="0.25">
      <c r="A10" s="13" t="s">
        <v>1150</v>
      </c>
    </row>
    <row r="11" spans="1:14" x14ac:dyDescent="0.25">
      <c r="A11" s="54" t="s">
        <v>1151</v>
      </c>
      <c r="B11" s="54"/>
      <c r="C11" s="54"/>
      <c r="D11" s="54"/>
      <c r="E11" s="54"/>
      <c r="F11" s="54"/>
      <c r="G11" s="54"/>
    </row>
    <row r="13" spans="1:14" x14ac:dyDescent="0.25">
      <c r="A13" s="13" t="s">
        <v>1198</v>
      </c>
    </row>
    <row r="14" spans="1:14" ht="15.75" thickBot="1" x14ac:dyDescent="0.3"/>
    <row r="15" spans="1:14" ht="15.75" thickBot="1" x14ac:dyDescent="0.3">
      <c r="A15" s="80" t="s">
        <v>0</v>
      </c>
      <c r="B15" s="81"/>
      <c r="C15" s="81" t="s">
        <v>21</v>
      </c>
      <c r="D15" s="81" t="s">
        <v>1218</v>
      </c>
      <c r="E15" s="81" t="s">
        <v>1219</v>
      </c>
      <c r="F15" s="81" t="s">
        <v>1220</v>
      </c>
      <c r="G15" s="82" t="s">
        <v>1220</v>
      </c>
      <c r="H15" s="82" t="s">
        <v>1222</v>
      </c>
    </row>
    <row r="16" spans="1:14" x14ac:dyDescent="0.25">
      <c r="A16" s="71" t="s">
        <v>1199</v>
      </c>
      <c r="B16" s="72" t="s">
        <v>1200</v>
      </c>
      <c r="C16" s="72" t="s">
        <v>1225</v>
      </c>
      <c r="D16" s="73">
        <v>15000</v>
      </c>
      <c r="E16" s="72" t="s">
        <v>1221</v>
      </c>
      <c r="F16" s="72" t="s">
        <v>1179</v>
      </c>
      <c r="G16" s="74" t="s">
        <v>1223</v>
      </c>
      <c r="H16" s="74"/>
    </row>
    <row r="17" spans="1:8" x14ac:dyDescent="0.25">
      <c r="A17" s="75" t="s">
        <v>1200</v>
      </c>
      <c r="B17" s="66" t="s">
        <v>1201</v>
      </c>
      <c r="C17" s="66" t="s">
        <v>59</v>
      </c>
      <c r="D17" s="67">
        <v>1200</v>
      </c>
      <c r="E17" s="66" t="s">
        <v>69</v>
      </c>
      <c r="F17" s="66" t="s">
        <v>1176</v>
      </c>
      <c r="G17" s="76"/>
      <c r="H17" s="76"/>
    </row>
    <row r="18" spans="1:8" x14ac:dyDescent="0.25">
      <c r="A18" s="75" t="s">
        <v>1201</v>
      </c>
      <c r="B18" s="66" t="s">
        <v>1202</v>
      </c>
      <c r="C18" s="66" t="s">
        <v>1225</v>
      </c>
      <c r="D18" s="67">
        <v>8000</v>
      </c>
      <c r="E18" s="66" t="s">
        <v>72</v>
      </c>
      <c r="F18" s="66" t="s">
        <v>1176</v>
      </c>
      <c r="G18" s="76"/>
      <c r="H18" s="87" t="s">
        <v>1241</v>
      </c>
    </row>
    <row r="19" spans="1:8" x14ac:dyDescent="0.25">
      <c r="A19" s="75" t="s">
        <v>1202</v>
      </c>
      <c r="B19" s="66" t="s">
        <v>1203</v>
      </c>
      <c r="C19" s="66" t="s">
        <v>1225</v>
      </c>
      <c r="D19" s="67">
        <v>7500</v>
      </c>
      <c r="E19" s="66" t="s">
        <v>1221</v>
      </c>
      <c r="F19" s="66" t="s">
        <v>1176</v>
      </c>
      <c r="G19" s="76"/>
      <c r="H19" s="76"/>
    </row>
    <row r="20" spans="1:8" x14ac:dyDescent="0.25">
      <c r="A20" s="75" t="s">
        <v>1203</v>
      </c>
      <c r="B20" s="66" t="s">
        <v>1204</v>
      </c>
      <c r="C20" s="66" t="s">
        <v>1225</v>
      </c>
      <c r="D20" s="67">
        <v>4500</v>
      </c>
      <c r="E20" s="66" t="s">
        <v>69</v>
      </c>
      <c r="F20" s="66" t="s">
        <v>1176</v>
      </c>
      <c r="G20" s="76"/>
      <c r="H20" s="76"/>
    </row>
    <row r="21" spans="1:8" x14ac:dyDescent="0.25">
      <c r="A21" s="75" t="s">
        <v>1204</v>
      </c>
      <c r="B21" s="66" t="s">
        <v>1205</v>
      </c>
      <c r="C21" s="66" t="s">
        <v>1225</v>
      </c>
      <c r="D21" s="67">
        <v>21000</v>
      </c>
      <c r="E21" s="66" t="s">
        <v>69</v>
      </c>
      <c r="F21" s="66" t="s">
        <v>1176</v>
      </c>
      <c r="G21" s="76"/>
      <c r="H21" s="76"/>
    </row>
    <row r="22" spans="1:8" x14ac:dyDescent="0.25">
      <c r="A22" s="75" t="s">
        <v>1205</v>
      </c>
      <c r="B22" s="66" t="s">
        <v>1206</v>
      </c>
      <c r="C22" s="66" t="s">
        <v>1225</v>
      </c>
      <c r="D22" s="67">
        <v>12000</v>
      </c>
      <c r="E22" s="66" t="s">
        <v>1221</v>
      </c>
      <c r="F22" s="66" t="s">
        <v>1176</v>
      </c>
      <c r="G22" s="76"/>
      <c r="H22" s="76"/>
    </row>
    <row r="23" spans="1:8" x14ac:dyDescent="0.25">
      <c r="A23" s="75" t="s">
        <v>1206</v>
      </c>
      <c r="B23" s="66" t="s">
        <v>1207</v>
      </c>
      <c r="C23" s="66" t="s">
        <v>1225</v>
      </c>
      <c r="D23" s="67">
        <v>11000</v>
      </c>
      <c r="E23" s="66" t="s">
        <v>1221</v>
      </c>
      <c r="F23" s="66" t="s">
        <v>1176</v>
      </c>
      <c r="G23" s="76"/>
      <c r="H23" s="76"/>
    </row>
    <row r="24" spans="1:8" x14ac:dyDescent="0.25">
      <c r="A24" s="75" t="s">
        <v>1207</v>
      </c>
      <c r="B24" s="66" t="s">
        <v>1208</v>
      </c>
      <c r="C24" s="66" t="s">
        <v>1225</v>
      </c>
      <c r="D24" s="67">
        <v>8500</v>
      </c>
      <c r="E24" s="66" t="s">
        <v>1221</v>
      </c>
      <c r="F24" s="66" t="s">
        <v>1179</v>
      </c>
      <c r="G24" s="100" t="s">
        <v>1167</v>
      </c>
      <c r="H24" s="76"/>
    </row>
    <row r="25" spans="1:8" x14ac:dyDescent="0.25">
      <c r="A25" s="75" t="s">
        <v>1208</v>
      </c>
      <c r="B25" s="66" t="s">
        <v>1209</v>
      </c>
      <c r="C25" s="66" t="s">
        <v>1225</v>
      </c>
      <c r="D25" s="67">
        <v>9000</v>
      </c>
      <c r="E25" s="66" t="s">
        <v>69</v>
      </c>
      <c r="F25" s="66" t="s">
        <v>1179</v>
      </c>
      <c r="G25" s="100" t="s">
        <v>1239</v>
      </c>
      <c r="H25" s="76"/>
    </row>
    <row r="26" spans="1:8" x14ac:dyDescent="0.25">
      <c r="A26" s="84" t="s">
        <v>1209</v>
      </c>
      <c r="B26" s="85" t="s">
        <v>1210</v>
      </c>
      <c r="C26" s="85" t="s">
        <v>1228</v>
      </c>
      <c r="D26" s="86">
        <v>45000</v>
      </c>
      <c r="E26" s="85" t="s">
        <v>1221</v>
      </c>
      <c r="F26" s="85" t="s">
        <v>1179</v>
      </c>
      <c r="G26" s="87" t="s">
        <v>1167</v>
      </c>
      <c r="H26" s="87" t="s">
        <v>1240</v>
      </c>
    </row>
    <row r="27" spans="1:8" x14ac:dyDescent="0.25">
      <c r="A27" s="75" t="s">
        <v>1210</v>
      </c>
      <c r="B27" s="66" t="s">
        <v>1211</v>
      </c>
      <c r="C27" s="66" t="s">
        <v>59</v>
      </c>
      <c r="D27" s="67">
        <v>2550</v>
      </c>
      <c r="E27" s="66" t="s">
        <v>72</v>
      </c>
      <c r="F27" s="66" t="s">
        <v>1176</v>
      </c>
      <c r="G27" s="76"/>
      <c r="H27" s="76"/>
    </row>
    <row r="28" spans="1:8" x14ac:dyDescent="0.25">
      <c r="A28" s="75" t="s">
        <v>1211</v>
      </c>
      <c r="B28" s="66" t="s">
        <v>1212</v>
      </c>
      <c r="C28" s="66" t="s">
        <v>59</v>
      </c>
      <c r="D28" s="67">
        <v>2100</v>
      </c>
      <c r="E28" s="66" t="s">
        <v>72</v>
      </c>
      <c r="F28" s="66" t="s">
        <v>1176</v>
      </c>
      <c r="G28" s="76"/>
      <c r="H28" s="76"/>
    </row>
    <row r="29" spans="1:8" x14ac:dyDescent="0.25">
      <c r="A29" s="75" t="s">
        <v>1212</v>
      </c>
      <c r="B29" s="66" t="s">
        <v>1213</v>
      </c>
      <c r="C29" s="66" t="s">
        <v>59</v>
      </c>
      <c r="D29" s="67">
        <v>900</v>
      </c>
      <c r="E29" s="66" t="s">
        <v>72</v>
      </c>
      <c r="F29" s="66" t="s">
        <v>1176</v>
      </c>
      <c r="G29" s="76"/>
      <c r="H29" s="76"/>
    </row>
    <row r="30" spans="1:8" x14ac:dyDescent="0.25">
      <c r="A30" s="75" t="s">
        <v>1213</v>
      </c>
      <c r="B30" s="66" t="s">
        <v>1214</v>
      </c>
      <c r="C30" s="66" t="s">
        <v>1225</v>
      </c>
      <c r="D30" s="67">
        <v>1860</v>
      </c>
      <c r="E30" s="66" t="s">
        <v>69</v>
      </c>
      <c r="F30" s="66" t="s">
        <v>1176</v>
      </c>
      <c r="G30" s="76"/>
      <c r="H30" s="76"/>
    </row>
    <row r="31" spans="1:8" x14ac:dyDescent="0.25">
      <c r="A31" s="75" t="s">
        <v>1214</v>
      </c>
      <c r="B31" s="66" t="s">
        <v>1215</v>
      </c>
      <c r="C31" s="66" t="s">
        <v>1225</v>
      </c>
      <c r="D31" s="67">
        <v>12000</v>
      </c>
      <c r="E31" s="66" t="s">
        <v>69</v>
      </c>
      <c r="F31" s="66" t="s">
        <v>1176</v>
      </c>
      <c r="G31" s="76"/>
      <c r="H31" s="76"/>
    </row>
    <row r="32" spans="1:8" x14ac:dyDescent="0.25">
      <c r="A32" s="75" t="s">
        <v>1215</v>
      </c>
      <c r="B32" s="66" t="s">
        <v>1216</v>
      </c>
      <c r="C32" s="66" t="s">
        <v>59</v>
      </c>
      <c r="D32" s="67">
        <v>500</v>
      </c>
      <c r="E32" s="66" t="s">
        <v>1221</v>
      </c>
      <c r="F32" s="66" t="s">
        <v>1176</v>
      </c>
      <c r="G32" s="76"/>
      <c r="H32" s="76"/>
    </row>
    <row r="33" spans="1:8" ht="15.75" thickBot="1" x14ac:dyDescent="0.3">
      <c r="A33" s="77" t="s">
        <v>1216</v>
      </c>
      <c r="B33" s="78" t="s">
        <v>1217</v>
      </c>
      <c r="C33" s="78" t="s">
        <v>59</v>
      </c>
      <c r="D33" s="83">
        <v>990</v>
      </c>
      <c r="E33" s="78" t="s">
        <v>1221</v>
      </c>
      <c r="F33" s="78" t="s">
        <v>1176</v>
      </c>
      <c r="G33" s="79"/>
      <c r="H33" s="79"/>
    </row>
    <row r="34" spans="1:8" x14ac:dyDescent="0.25">
      <c r="B34" s="68" t="s">
        <v>1224</v>
      </c>
      <c r="C34" s="69"/>
      <c r="D34" s="70">
        <f>SUM(D16:D33)</f>
        <v>163600</v>
      </c>
    </row>
    <row r="36" spans="1:8" x14ac:dyDescent="0.25">
      <c r="A36" s="88" t="s">
        <v>1226</v>
      </c>
    </row>
    <row r="37" spans="1:8" x14ac:dyDescent="0.25">
      <c r="A37" s="89"/>
      <c r="C37" s="89"/>
    </row>
    <row r="38" spans="1:8" x14ac:dyDescent="0.25">
      <c r="A38" s="65" t="s">
        <v>1227</v>
      </c>
      <c r="B38" s="64"/>
      <c r="C38" s="90">
        <f>SUM(D31,D30,D18:D25,D16)</f>
        <v>110360</v>
      </c>
    </row>
    <row r="39" spans="1:8" x14ac:dyDescent="0.25">
      <c r="A39" s="89"/>
      <c r="C39" s="89"/>
    </row>
    <row r="40" spans="1:8" x14ac:dyDescent="0.25">
      <c r="A40" s="65" t="s">
        <v>59</v>
      </c>
      <c r="B40" s="64"/>
      <c r="C40" s="90">
        <f>SUM(D32:D33,D27:D29,D17)</f>
        <v>8240</v>
      </c>
    </row>
    <row r="41" spans="1:8" x14ac:dyDescent="0.25">
      <c r="A41" s="89"/>
      <c r="C41" s="89"/>
    </row>
    <row r="42" spans="1:8" x14ac:dyDescent="0.25">
      <c r="A42" s="65" t="s">
        <v>1229</v>
      </c>
      <c r="B42" s="64"/>
      <c r="C42" s="90">
        <f>SUM(D26)</f>
        <v>45000</v>
      </c>
    </row>
    <row r="43" spans="1:8" x14ac:dyDescent="0.25">
      <c r="A43" s="89"/>
      <c r="C43" s="89"/>
    </row>
    <row r="44" spans="1:8" x14ac:dyDescent="0.25">
      <c r="A44" s="65" t="s">
        <v>1230</v>
      </c>
      <c r="B44" s="64"/>
      <c r="C44" s="91">
        <f>SUM(C37:C43)</f>
        <v>163600</v>
      </c>
    </row>
    <row r="46" spans="1:8" ht="15.75" thickBot="1" x14ac:dyDescent="0.3"/>
    <row r="47" spans="1:8" ht="15.75" thickBot="1" x14ac:dyDescent="0.3">
      <c r="A47" s="101" t="s">
        <v>1235</v>
      </c>
      <c r="B47" s="102"/>
      <c r="C47" s="102"/>
      <c r="D47" s="103"/>
      <c r="E47" s="98" t="s">
        <v>1234</v>
      </c>
    </row>
    <row r="48" spans="1:8" ht="15.75" thickBot="1" x14ac:dyDescent="0.3"/>
    <row r="49" spans="1:5" ht="15.75" thickBot="1" x14ac:dyDescent="0.3">
      <c r="A49" s="93" t="s">
        <v>1231</v>
      </c>
      <c r="B49" s="94"/>
      <c r="C49" s="95">
        <v>8</v>
      </c>
      <c r="D49" s="94" t="s">
        <v>1232</v>
      </c>
      <c r="E49" s="96">
        <f>SUM(D32:D33,D26,D24,D23,D22,D19,D16)</f>
        <v>100490</v>
      </c>
    </row>
    <row r="50" spans="1:5" ht="15.75" thickBot="1" x14ac:dyDescent="0.3">
      <c r="C50" s="92"/>
    </row>
    <row r="51" spans="1:5" ht="15.75" thickBot="1" x14ac:dyDescent="0.3">
      <c r="A51" s="93" t="s">
        <v>69</v>
      </c>
      <c r="B51" s="94"/>
      <c r="C51" s="95">
        <v>6</v>
      </c>
      <c r="D51" s="94" t="s">
        <v>1232</v>
      </c>
      <c r="E51" s="97">
        <f>SUM(D30:D31,D25,D20:D21,D17)</f>
        <v>49560</v>
      </c>
    </row>
    <row r="52" spans="1:5" ht="15.75" thickBot="1" x14ac:dyDescent="0.3">
      <c r="C52" s="92"/>
    </row>
    <row r="53" spans="1:5" ht="15.75" thickBot="1" x14ac:dyDescent="0.3">
      <c r="A53" s="93" t="s">
        <v>72</v>
      </c>
      <c r="B53" s="94"/>
      <c r="C53" s="95">
        <v>4</v>
      </c>
      <c r="D53" s="94" t="s">
        <v>1232</v>
      </c>
      <c r="E53" s="96">
        <f>SUM(D18,D27:D29)</f>
        <v>13550</v>
      </c>
    </row>
    <row r="54" spans="1:5" ht="15.75" thickBot="1" x14ac:dyDescent="0.3">
      <c r="C54" s="92"/>
    </row>
    <row r="55" spans="1:5" ht="15.75" thickBot="1" x14ac:dyDescent="0.3">
      <c r="D55" s="93" t="s">
        <v>1233</v>
      </c>
      <c r="E55" s="96">
        <f>SUM(E49:E53)</f>
        <v>163600</v>
      </c>
    </row>
    <row r="57" spans="1:5" ht="15.75" thickBot="1" x14ac:dyDescent="0.3"/>
    <row r="58" spans="1:5" ht="15.75" thickBot="1" x14ac:dyDescent="0.3">
      <c r="A58" s="99" t="s">
        <v>1236</v>
      </c>
      <c r="B58" s="42"/>
    </row>
    <row r="60" spans="1:5" x14ac:dyDescent="0.25">
      <c r="A60" s="89" t="s">
        <v>1237</v>
      </c>
    </row>
    <row r="61" spans="1:5" x14ac:dyDescent="0.25">
      <c r="A61" s="89"/>
    </row>
    <row r="62" spans="1:5" x14ac:dyDescent="0.25">
      <c r="A62" s="89" t="s">
        <v>1238</v>
      </c>
    </row>
  </sheetData>
  <mergeCells count="1">
    <mergeCell ref="A47:D47"/>
  </mergeCells>
  <pageMargins left="0.7" right="0.7" top="0.78740157499999996" bottom="0.78740157499999996" header="0.3" footer="0.3"/>
  <pageSetup paperSize="9" orientation="portrait" horizontalDpi="30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Q142"/>
  <sheetViews>
    <sheetView topLeftCell="A112" zoomScale="115" zoomScaleNormal="115" workbookViewId="0">
      <selection activeCell="A130" sqref="A130:E142"/>
    </sheetView>
  </sheetViews>
  <sheetFormatPr baseColWidth="10" defaultColWidth="9.140625" defaultRowHeight="15" x14ac:dyDescent="0.25"/>
  <cols>
    <col min="1" max="1" width="22.7109375" bestFit="1" customWidth="1"/>
    <col min="2" max="2" width="18.85546875" bestFit="1" customWidth="1"/>
    <col min="3" max="3" width="18.42578125" customWidth="1"/>
    <col min="4" max="4" width="17.28515625" customWidth="1"/>
    <col min="5" max="5" width="21.5703125" customWidth="1"/>
    <col min="6" max="6" width="4" bestFit="1" customWidth="1"/>
    <col min="7" max="7" width="103.5703125" bestFit="1" customWidth="1"/>
    <col min="8" max="8" width="9.28515625" bestFit="1" customWidth="1"/>
    <col min="9" max="9" width="22.5703125" bestFit="1" customWidth="1"/>
    <col min="10" max="10" width="12.5703125" bestFit="1" customWidth="1"/>
    <col min="11" max="11" width="11.7109375" bestFit="1" customWidth="1"/>
  </cols>
  <sheetData>
    <row r="1" spans="1:17" x14ac:dyDescent="0.25">
      <c r="A1" s="1" t="s">
        <v>0</v>
      </c>
      <c r="B1" s="1" t="s">
        <v>1</v>
      </c>
      <c r="C1" s="1" t="s">
        <v>2</v>
      </c>
      <c r="D1" s="1" t="s">
        <v>3</v>
      </c>
      <c r="E1" s="1" t="s">
        <v>4</v>
      </c>
      <c r="F1" s="1"/>
      <c r="G1" s="1" t="s">
        <v>5</v>
      </c>
      <c r="H1" s="1"/>
      <c r="I1" s="1" t="s">
        <v>6</v>
      </c>
      <c r="J1" s="4" t="s">
        <v>7</v>
      </c>
    </row>
    <row r="2" spans="1:17" x14ac:dyDescent="0.25">
      <c r="A2" s="38" t="s">
        <v>1181</v>
      </c>
      <c r="B2" s="2" t="s">
        <v>9</v>
      </c>
      <c r="C2" s="2" t="s">
        <v>221</v>
      </c>
      <c r="D2" s="2" t="s">
        <v>159</v>
      </c>
      <c r="E2" s="2" t="s">
        <v>11</v>
      </c>
      <c r="F2" s="2"/>
      <c r="G2" s="2"/>
      <c r="H2" s="2"/>
      <c r="I2" s="2" t="s">
        <v>160</v>
      </c>
      <c r="J2" s="5" t="s">
        <v>42</v>
      </c>
    </row>
    <row r="3" spans="1:17" x14ac:dyDescent="0.25">
      <c r="J3" s="6"/>
    </row>
    <row r="4" spans="1:17" x14ac:dyDescent="0.25">
      <c r="A4" s="1" t="s">
        <v>14</v>
      </c>
      <c r="B4" s="1" t="s">
        <v>15</v>
      </c>
      <c r="C4" s="1" t="s">
        <v>16</v>
      </c>
      <c r="D4" s="1" t="s">
        <v>17</v>
      </c>
      <c r="E4" s="1" t="s">
        <v>18</v>
      </c>
      <c r="F4" s="1"/>
      <c r="G4" s="1" t="s">
        <v>19</v>
      </c>
      <c r="H4" s="1" t="s">
        <v>20</v>
      </c>
      <c r="I4" s="1" t="s">
        <v>21</v>
      </c>
      <c r="J4" s="4" t="s">
        <v>22</v>
      </c>
      <c r="K4" s="60" t="s">
        <v>1182</v>
      </c>
      <c r="L4" s="60" t="s">
        <v>1186</v>
      </c>
    </row>
    <row r="5" spans="1:17" x14ac:dyDescent="0.25">
      <c r="A5" s="2" t="s">
        <v>23</v>
      </c>
      <c r="B5" s="2" t="s">
        <v>24</v>
      </c>
      <c r="C5" s="2" t="s">
        <v>25</v>
      </c>
      <c r="D5" s="2"/>
      <c r="E5" s="2"/>
      <c r="F5" s="2"/>
      <c r="G5" s="2" t="s">
        <v>26</v>
      </c>
      <c r="H5" s="2"/>
      <c r="I5" s="2"/>
      <c r="J5" s="5"/>
    </row>
    <row r="6" spans="1:17" x14ac:dyDescent="0.25">
      <c r="A6" s="38" t="s">
        <v>161</v>
      </c>
      <c r="B6" s="38" t="s">
        <v>162</v>
      </c>
      <c r="C6" s="38" t="s">
        <v>42</v>
      </c>
      <c r="D6" s="38" t="s">
        <v>163</v>
      </c>
      <c r="E6" s="38" t="s">
        <v>164</v>
      </c>
      <c r="F6" s="38" t="s">
        <v>44</v>
      </c>
      <c r="G6" s="38" t="s">
        <v>165</v>
      </c>
      <c r="H6" s="2"/>
      <c r="I6" s="2" t="s">
        <v>128</v>
      </c>
      <c r="J6" s="5">
        <v>50</v>
      </c>
      <c r="M6" s="38" t="s">
        <v>161</v>
      </c>
      <c r="N6" s="55" t="s">
        <v>1180</v>
      </c>
      <c r="O6" s="55"/>
      <c r="P6" s="55"/>
      <c r="Q6" s="55"/>
    </row>
    <row r="7" spans="1:17" x14ac:dyDescent="0.25">
      <c r="A7" s="2" t="s">
        <v>166</v>
      </c>
      <c r="B7" s="2" t="s">
        <v>117</v>
      </c>
      <c r="C7" s="2" t="s">
        <v>107</v>
      </c>
      <c r="D7" s="2" t="s">
        <v>167</v>
      </c>
      <c r="E7" s="2"/>
      <c r="F7" s="2"/>
      <c r="G7" s="2" t="s">
        <v>119</v>
      </c>
      <c r="H7" s="2" t="s">
        <v>88</v>
      </c>
      <c r="I7" s="2"/>
      <c r="J7" s="5"/>
    </row>
    <row r="8" spans="1:17" x14ac:dyDescent="0.25">
      <c r="A8" s="2" t="s">
        <v>168</v>
      </c>
      <c r="B8" s="2" t="s">
        <v>117</v>
      </c>
      <c r="C8" s="2" t="s">
        <v>107</v>
      </c>
      <c r="D8" s="2"/>
      <c r="E8" s="2"/>
      <c r="F8" s="2"/>
      <c r="G8" s="2" t="s">
        <v>119</v>
      </c>
      <c r="H8" s="2" t="s">
        <v>42</v>
      </c>
      <c r="I8" s="2"/>
      <c r="J8" s="5"/>
    </row>
    <row r="9" spans="1:17" x14ac:dyDescent="0.25">
      <c r="A9" s="2" t="s">
        <v>168</v>
      </c>
      <c r="B9" s="2" t="s">
        <v>124</v>
      </c>
      <c r="C9" s="2" t="s">
        <v>125</v>
      </c>
      <c r="D9" s="2" t="s">
        <v>84</v>
      </c>
      <c r="E9" s="2" t="s">
        <v>31</v>
      </c>
      <c r="F9" s="2" t="s">
        <v>44</v>
      </c>
      <c r="G9" s="2" t="s">
        <v>127</v>
      </c>
      <c r="H9" s="2"/>
      <c r="I9" s="43" t="s">
        <v>128</v>
      </c>
      <c r="J9" s="53">
        <v>50</v>
      </c>
    </row>
    <row r="10" spans="1:17" x14ac:dyDescent="0.25">
      <c r="A10" s="2" t="s">
        <v>169</v>
      </c>
      <c r="B10" s="2" t="s">
        <v>124</v>
      </c>
      <c r="C10" s="2" t="s">
        <v>125</v>
      </c>
      <c r="D10" s="2" t="s">
        <v>84</v>
      </c>
      <c r="E10" s="2" t="s">
        <v>31</v>
      </c>
      <c r="F10" s="2" t="s">
        <v>44</v>
      </c>
      <c r="G10" s="2" t="s">
        <v>127</v>
      </c>
      <c r="H10" s="2"/>
      <c r="I10" s="2" t="s">
        <v>128</v>
      </c>
      <c r="J10" s="5">
        <v>50</v>
      </c>
    </row>
    <row r="11" spans="1:17" x14ac:dyDescent="0.25">
      <c r="A11" s="2" t="s">
        <v>169</v>
      </c>
      <c r="B11" s="2" t="s">
        <v>96</v>
      </c>
      <c r="C11" s="2" t="s">
        <v>97</v>
      </c>
      <c r="D11" s="2"/>
      <c r="E11" s="2" t="s">
        <v>31</v>
      </c>
      <c r="F11" s="2"/>
      <c r="G11" s="2" t="s">
        <v>98</v>
      </c>
      <c r="H11" s="2" t="s">
        <v>88</v>
      </c>
      <c r="I11" s="2"/>
      <c r="J11" s="5"/>
    </row>
    <row r="12" spans="1:17" x14ac:dyDescent="0.25">
      <c r="A12" s="2" t="s">
        <v>169</v>
      </c>
      <c r="B12" s="2" t="s">
        <v>170</v>
      </c>
      <c r="C12" s="2"/>
      <c r="D12" s="2"/>
      <c r="E12" s="2" t="s">
        <v>31</v>
      </c>
      <c r="F12" s="2"/>
      <c r="G12" s="2" t="s">
        <v>171</v>
      </c>
      <c r="H12" s="2" t="s">
        <v>88</v>
      </c>
      <c r="I12" s="2"/>
      <c r="J12" s="5"/>
    </row>
    <row r="13" spans="1:17" x14ac:dyDescent="0.25">
      <c r="A13" s="2" t="s">
        <v>172</v>
      </c>
      <c r="B13" s="2" t="s">
        <v>96</v>
      </c>
      <c r="C13" s="2" t="s">
        <v>97</v>
      </c>
      <c r="D13" s="2"/>
      <c r="E13" s="2" t="s">
        <v>31</v>
      </c>
      <c r="F13" s="2"/>
      <c r="G13" s="2" t="s">
        <v>98</v>
      </c>
      <c r="H13" s="2" t="s">
        <v>107</v>
      </c>
      <c r="I13" s="2"/>
      <c r="J13" s="5"/>
    </row>
    <row r="14" spans="1:17" x14ac:dyDescent="0.25">
      <c r="A14" s="2" t="s">
        <v>173</v>
      </c>
      <c r="B14" s="2" t="s">
        <v>117</v>
      </c>
      <c r="C14" s="2" t="s">
        <v>107</v>
      </c>
      <c r="D14" s="2" t="s">
        <v>167</v>
      </c>
      <c r="E14" s="2"/>
      <c r="F14" s="2"/>
      <c r="G14" s="2" t="s">
        <v>119</v>
      </c>
      <c r="H14" s="2" t="s">
        <v>88</v>
      </c>
      <c r="I14" s="2"/>
      <c r="J14" s="5"/>
    </row>
    <row r="15" spans="1:17" x14ac:dyDescent="0.25">
      <c r="A15" s="2" t="s">
        <v>174</v>
      </c>
      <c r="B15" s="2" t="s">
        <v>162</v>
      </c>
      <c r="C15" s="2" t="s">
        <v>42</v>
      </c>
      <c r="D15" s="2" t="s">
        <v>163</v>
      </c>
      <c r="E15" s="2" t="s">
        <v>164</v>
      </c>
      <c r="F15" s="2" t="s">
        <v>44</v>
      </c>
      <c r="G15" s="2" t="s">
        <v>165</v>
      </c>
      <c r="H15" s="2"/>
      <c r="I15" s="2" t="s">
        <v>128</v>
      </c>
      <c r="J15" s="5">
        <v>50</v>
      </c>
    </row>
    <row r="16" spans="1:17" x14ac:dyDescent="0.25">
      <c r="A16" s="2" t="s">
        <v>175</v>
      </c>
      <c r="B16" s="2" t="s">
        <v>176</v>
      </c>
      <c r="C16" s="2" t="s">
        <v>42</v>
      </c>
      <c r="D16" s="2" t="s">
        <v>30</v>
      </c>
      <c r="E16" s="2" t="s">
        <v>31</v>
      </c>
      <c r="F16" s="2" t="s">
        <v>44</v>
      </c>
      <c r="G16" s="2" t="s">
        <v>177</v>
      </c>
      <c r="H16" s="2"/>
      <c r="I16" s="2" t="s">
        <v>128</v>
      </c>
      <c r="J16" s="5">
        <v>50</v>
      </c>
    </row>
    <row r="17" spans="1:14" x14ac:dyDescent="0.25">
      <c r="A17" s="2" t="s">
        <v>178</v>
      </c>
      <c r="B17" s="2" t="s">
        <v>176</v>
      </c>
      <c r="C17" s="2" t="s">
        <v>42</v>
      </c>
      <c r="D17" s="2" t="s">
        <v>30</v>
      </c>
      <c r="E17" s="2" t="s">
        <v>31</v>
      </c>
      <c r="F17" s="2" t="s">
        <v>44</v>
      </c>
      <c r="G17" s="2" t="s">
        <v>177</v>
      </c>
      <c r="H17" s="2"/>
      <c r="I17" s="2" t="s">
        <v>128</v>
      </c>
      <c r="J17" s="5">
        <v>50</v>
      </c>
    </row>
    <row r="18" spans="1:14" x14ac:dyDescent="0.25">
      <c r="A18" s="2" t="s">
        <v>179</v>
      </c>
      <c r="B18" s="2" t="s">
        <v>28</v>
      </c>
      <c r="C18" s="2" t="s">
        <v>83</v>
      </c>
      <c r="D18" s="2" t="s">
        <v>30</v>
      </c>
      <c r="E18" s="2" t="s">
        <v>111</v>
      </c>
      <c r="F18" s="2" t="s">
        <v>44</v>
      </c>
      <c r="G18" s="2" t="s">
        <v>85</v>
      </c>
      <c r="H18" s="2"/>
      <c r="I18" s="2"/>
      <c r="J18" s="5"/>
    </row>
    <row r="19" spans="1:14" x14ac:dyDescent="0.25">
      <c r="A19" s="2" t="s">
        <v>180</v>
      </c>
      <c r="B19" s="2" t="s">
        <v>28</v>
      </c>
      <c r="C19" s="2" t="s">
        <v>83</v>
      </c>
      <c r="D19" s="2" t="s">
        <v>30</v>
      </c>
      <c r="E19" s="2" t="s">
        <v>181</v>
      </c>
      <c r="F19" s="2"/>
      <c r="G19" s="2" t="s">
        <v>85</v>
      </c>
      <c r="H19" s="2" t="s">
        <v>88</v>
      </c>
      <c r="I19" s="2"/>
      <c r="J19" s="5"/>
    </row>
    <row r="20" spans="1:14" x14ac:dyDescent="0.25">
      <c r="A20" s="2" t="s">
        <v>182</v>
      </c>
      <c r="B20" s="2" t="s">
        <v>117</v>
      </c>
      <c r="C20" s="2" t="s">
        <v>107</v>
      </c>
      <c r="D20" s="2"/>
      <c r="E20" s="2"/>
      <c r="F20" s="2"/>
      <c r="G20" s="2" t="s">
        <v>119</v>
      </c>
      <c r="H20" s="2" t="s">
        <v>42</v>
      </c>
      <c r="I20" s="2"/>
      <c r="J20" s="5"/>
    </row>
    <row r="21" spans="1:14" x14ac:dyDescent="0.25">
      <c r="A21" s="2" t="s">
        <v>183</v>
      </c>
      <c r="B21" s="2" t="s">
        <v>28</v>
      </c>
      <c r="C21" s="2" t="s">
        <v>83</v>
      </c>
      <c r="D21" s="2" t="s">
        <v>84</v>
      </c>
      <c r="E21" s="2" t="s">
        <v>181</v>
      </c>
      <c r="F21" s="2"/>
      <c r="G21" s="2" t="s">
        <v>85</v>
      </c>
      <c r="H21" s="2" t="s">
        <v>42</v>
      </c>
      <c r="I21" s="2"/>
      <c r="J21" s="5"/>
    </row>
    <row r="22" spans="1:14" x14ac:dyDescent="0.25">
      <c r="A22" s="2" t="s">
        <v>184</v>
      </c>
      <c r="B22" s="2" t="s">
        <v>28</v>
      </c>
      <c r="C22" s="2" t="s">
        <v>83</v>
      </c>
      <c r="D22" s="2" t="s">
        <v>185</v>
      </c>
      <c r="E22" s="2" t="s">
        <v>181</v>
      </c>
      <c r="F22" s="2"/>
      <c r="G22" s="2" t="s">
        <v>85</v>
      </c>
      <c r="H22" s="2" t="s">
        <v>88</v>
      </c>
      <c r="I22" s="2"/>
      <c r="J22" s="5"/>
    </row>
    <row r="23" spans="1:14" x14ac:dyDescent="0.25">
      <c r="A23" s="2" t="s">
        <v>186</v>
      </c>
      <c r="B23" s="2" t="s">
        <v>34</v>
      </c>
      <c r="C23" s="2" t="s">
        <v>35</v>
      </c>
      <c r="D23" s="2" t="s">
        <v>49</v>
      </c>
      <c r="E23" s="2" t="s">
        <v>187</v>
      </c>
      <c r="F23" s="2"/>
      <c r="G23" s="2" t="s">
        <v>38</v>
      </c>
      <c r="H23" s="2"/>
      <c r="I23" s="2"/>
      <c r="J23" s="5"/>
      <c r="K23" s="55" t="s">
        <v>1183</v>
      </c>
      <c r="L23" s="55" t="s">
        <v>1187</v>
      </c>
    </row>
    <row r="24" spans="1:14" x14ac:dyDescent="0.25">
      <c r="A24" s="2" t="s">
        <v>188</v>
      </c>
      <c r="B24" s="2" t="s">
        <v>28</v>
      </c>
      <c r="C24" s="2" t="s">
        <v>83</v>
      </c>
      <c r="D24" s="2" t="s">
        <v>185</v>
      </c>
      <c r="E24" s="2" t="s">
        <v>181</v>
      </c>
      <c r="F24" s="2"/>
      <c r="G24" s="2" t="s">
        <v>85</v>
      </c>
      <c r="H24" s="2" t="s">
        <v>42</v>
      </c>
      <c r="I24" s="2"/>
      <c r="J24" s="5"/>
      <c r="K24" s="13"/>
    </row>
    <row r="25" spans="1:14" x14ac:dyDescent="0.25">
      <c r="A25" s="2" t="s">
        <v>189</v>
      </c>
      <c r="B25" s="2" t="s">
        <v>34</v>
      </c>
      <c r="C25" s="2" t="s">
        <v>35</v>
      </c>
      <c r="D25" s="2" t="s">
        <v>49</v>
      </c>
      <c r="E25" s="2" t="s">
        <v>187</v>
      </c>
      <c r="F25" s="2"/>
      <c r="G25" s="2" t="s">
        <v>38</v>
      </c>
      <c r="H25" s="2"/>
      <c r="I25" s="2"/>
      <c r="J25" s="5"/>
      <c r="K25" s="55" t="s">
        <v>1183</v>
      </c>
      <c r="L25" s="55" t="s">
        <v>1187</v>
      </c>
    </row>
    <row r="26" spans="1:14" x14ac:dyDescent="0.25">
      <c r="A26" s="2" t="s">
        <v>190</v>
      </c>
      <c r="B26" s="2" t="s">
        <v>34</v>
      </c>
      <c r="C26" s="2" t="s">
        <v>35</v>
      </c>
      <c r="D26" s="2" t="s">
        <v>49</v>
      </c>
      <c r="E26" s="2" t="s">
        <v>50</v>
      </c>
      <c r="F26" s="2"/>
      <c r="G26" s="2" t="s">
        <v>38</v>
      </c>
      <c r="H26" s="2"/>
      <c r="I26" s="2"/>
      <c r="J26" s="5"/>
      <c r="K26" s="55" t="s">
        <v>1184</v>
      </c>
      <c r="L26" s="55" t="s">
        <v>1185</v>
      </c>
    </row>
    <row r="27" spans="1:14" x14ac:dyDescent="0.25">
      <c r="A27" s="2" t="s">
        <v>191</v>
      </c>
      <c r="B27" s="2" t="s">
        <v>34</v>
      </c>
      <c r="C27" s="2" t="s">
        <v>35</v>
      </c>
      <c r="D27" s="2" t="s">
        <v>192</v>
      </c>
      <c r="E27" s="2" t="s">
        <v>111</v>
      </c>
      <c r="F27" s="2"/>
      <c r="G27" s="2" t="s">
        <v>38</v>
      </c>
      <c r="H27" s="2"/>
      <c r="I27" s="2"/>
      <c r="J27" s="5"/>
      <c r="K27" s="55" t="s">
        <v>664</v>
      </c>
      <c r="L27" s="55" t="s">
        <v>1187</v>
      </c>
      <c r="M27" s="55" t="s">
        <v>1188</v>
      </c>
    </row>
    <row r="28" spans="1:14" x14ac:dyDescent="0.25">
      <c r="A28" s="2" t="s">
        <v>191</v>
      </c>
      <c r="B28" s="2" t="s">
        <v>193</v>
      </c>
      <c r="C28" s="2"/>
      <c r="D28" s="2" t="s">
        <v>163</v>
      </c>
      <c r="E28" s="2" t="s">
        <v>89</v>
      </c>
      <c r="F28" s="2"/>
      <c r="G28" s="2" t="s">
        <v>194</v>
      </c>
      <c r="H28" s="2"/>
      <c r="I28" s="2" t="s">
        <v>128</v>
      </c>
      <c r="J28" s="5">
        <v>50</v>
      </c>
    </row>
    <row r="29" spans="1:14" x14ac:dyDescent="0.25">
      <c r="A29" s="2" t="s">
        <v>195</v>
      </c>
      <c r="B29" s="2" t="s">
        <v>176</v>
      </c>
      <c r="C29" s="2" t="s">
        <v>42</v>
      </c>
      <c r="D29" s="2" t="s">
        <v>84</v>
      </c>
      <c r="E29" s="2" t="s">
        <v>31</v>
      </c>
      <c r="F29" s="2" t="s">
        <v>44</v>
      </c>
      <c r="G29" s="2" t="s">
        <v>177</v>
      </c>
      <c r="H29" s="2"/>
      <c r="I29" s="2" t="s">
        <v>128</v>
      </c>
      <c r="J29" s="5">
        <v>50</v>
      </c>
    </row>
    <row r="30" spans="1:14" x14ac:dyDescent="0.25">
      <c r="A30" s="2" t="s">
        <v>196</v>
      </c>
      <c r="B30" s="2" t="s">
        <v>34</v>
      </c>
      <c r="C30" s="2" t="s">
        <v>35</v>
      </c>
      <c r="D30" s="2" t="s">
        <v>49</v>
      </c>
      <c r="E30" s="2" t="s">
        <v>187</v>
      </c>
      <c r="F30" s="2"/>
      <c r="G30" s="2" t="s">
        <v>38</v>
      </c>
      <c r="H30" s="2"/>
      <c r="I30" s="2"/>
      <c r="J30" s="5"/>
    </row>
    <row r="31" spans="1:14" x14ac:dyDescent="0.25">
      <c r="A31" s="2" t="s">
        <v>196</v>
      </c>
      <c r="B31" s="2" t="s">
        <v>41</v>
      </c>
      <c r="C31" s="2" t="s">
        <v>197</v>
      </c>
      <c r="D31" s="2"/>
      <c r="E31" s="2" t="s">
        <v>31</v>
      </c>
      <c r="F31" s="2"/>
      <c r="G31" s="2" t="s">
        <v>198</v>
      </c>
      <c r="H31" s="2"/>
      <c r="I31" s="2"/>
      <c r="J31" s="5">
        <v>0</v>
      </c>
      <c r="K31" s="55" t="s">
        <v>1189</v>
      </c>
      <c r="L31" s="55" t="s">
        <v>1187</v>
      </c>
      <c r="M31" s="55" t="s">
        <v>1190</v>
      </c>
      <c r="N31" s="55"/>
    </row>
    <row r="32" spans="1:14" x14ac:dyDescent="0.25">
      <c r="A32" s="2" t="s">
        <v>199</v>
      </c>
      <c r="B32" s="2" t="s">
        <v>117</v>
      </c>
      <c r="C32" s="2" t="s">
        <v>107</v>
      </c>
      <c r="D32" s="2" t="s">
        <v>167</v>
      </c>
      <c r="E32" s="2"/>
      <c r="F32" s="2"/>
      <c r="G32" s="2" t="s">
        <v>119</v>
      </c>
      <c r="H32" s="2" t="s">
        <v>88</v>
      </c>
      <c r="I32" s="2"/>
      <c r="J32" s="5"/>
    </row>
    <row r="33" spans="1:13" x14ac:dyDescent="0.25">
      <c r="A33" s="2" t="s">
        <v>200</v>
      </c>
      <c r="B33" s="2" t="s">
        <v>46</v>
      </c>
      <c r="C33" s="2"/>
      <c r="D33" s="2"/>
      <c r="E33" s="2" t="s">
        <v>43</v>
      </c>
      <c r="F33" s="2" t="s">
        <v>44</v>
      </c>
      <c r="G33" s="2" t="s">
        <v>47</v>
      </c>
      <c r="H33" s="2"/>
      <c r="I33" s="2"/>
      <c r="J33" s="5"/>
    </row>
    <row r="34" spans="1:13" x14ac:dyDescent="0.25">
      <c r="A34" s="2" t="s">
        <v>200</v>
      </c>
      <c r="B34" s="2" t="s">
        <v>162</v>
      </c>
      <c r="C34" s="2" t="s">
        <v>42</v>
      </c>
      <c r="D34" s="2" t="s">
        <v>137</v>
      </c>
      <c r="E34" s="2" t="s">
        <v>187</v>
      </c>
      <c r="F34" s="2" t="s">
        <v>44</v>
      </c>
      <c r="G34" s="2" t="s">
        <v>165</v>
      </c>
      <c r="H34" s="2"/>
      <c r="I34" s="2" t="s">
        <v>128</v>
      </c>
      <c r="J34" s="5">
        <v>50</v>
      </c>
    </row>
    <row r="35" spans="1:13" x14ac:dyDescent="0.25">
      <c r="A35" s="2" t="s">
        <v>201</v>
      </c>
      <c r="B35" s="2" t="s">
        <v>117</v>
      </c>
      <c r="C35" s="2" t="s">
        <v>107</v>
      </c>
      <c r="D35" s="2"/>
      <c r="E35" s="2"/>
      <c r="F35" s="2"/>
      <c r="G35" s="2" t="s">
        <v>119</v>
      </c>
      <c r="H35" s="2" t="s">
        <v>42</v>
      </c>
      <c r="I35" s="2"/>
      <c r="J35" s="5"/>
    </row>
    <row r="36" spans="1:13" x14ac:dyDescent="0.25">
      <c r="A36" s="2" t="s">
        <v>202</v>
      </c>
      <c r="B36" s="2" t="s">
        <v>145</v>
      </c>
      <c r="C36" s="2" t="s">
        <v>42</v>
      </c>
      <c r="D36" s="2" t="s">
        <v>192</v>
      </c>
      <c r="E36" s="2" t="s">
        <v>181</v>
      </c>
      <c r="F36" s="2"/>
      <c r="G36" s="2" t="s">
        <v>148</v>
      </c>
      <c r="H36" s="2"/>
      <c r="I36" s="2"/>
      <c r="J36" s="5"/>
    </row>
    <row r="37" spans="1:13" x14ac:dyDescent="0.25">
      <c r="A37" s="2" t="s">
        <v>203</v>
      </c>
      <c r="B37" s="2" t="s">
        <v>204</v>
      </c>
      <c r="C37" s="2" t="s">
        <v>197</v>
      </c>
      <c r="D37" s="2" t="s">
        <v>84</v>
      </c>
      <c r="E37" s="2" t="s">
        <v>205</v>
      </c>
      <c r="F37" s="2"/>
      <c r="G37" s="2" t="s">
        <v>206</v>
      </c>
      <c r="H37" s="2"/>
      <c r="I37" s="2"/>
      <c r="J37" s="5"/>
    </row>
    <row r="38" spans="1:13" x14ac:dyDescent="0.25">
      <c r="A38" s="2" t="s">
        <v>207</v>
      </c>
      <c r="B38" s="2" t="s">
        <v>34</v>
      </c>
      <c r="C38" s="2" t="s">
        <v>35</v>
      </c>
      <c r="D38" s="2" t="s">
        <v>49</v>
      </c>
      <c r="E38" s="2" t="s">
        <v>187</v>
      </c>
      <c r="F38" s="2"/>
      <c r="G38" s="2" t="s">
        <v>38</v>
      </c>
      <c r="H38" s="2"/>
      <c r="I38" s="2"/>
      <c r="J38" s="5"/>
      <c r="K38" s="55" t="s">
        <v>1183</v>
      </c>
      <c r="L38" s="55" t="s">
        <v>1187</v>
      </c>
    </row>
    <row r="39" spans="1:13" x14ac:dyDescent="0.25">
      <c r="A39" s="2" t="s">
        <v>208</v>
      </c>
      <c r="B39" s="2" t="s">
        <v>34</v>
      </c>
      <c r="C39" s="2" t="s">
        <v>35</v>
      </c>
      <c r="D39" s="2" t="s">
        <v>49</v>
      </c>
      <c r="E39" s="2" t="s">
        <v>50</v>
      </c>
      <c r="F39" s="2"/>
      <c r="G39" s="2" t="s">
        <v>38</v>
      </c>
      <c r="H39" s="2"/>
      <c r="I39" s="2"/>
      <c r="J39" s="5"/>
      <c r="K39" s="61" t="s">
        <v>1184</v>
      </c>
      <c r="L39" s="61" t="s">
        <v>1191</v>
      </c>
      <c r="M39" s="55"/>
    </row>
    <row r="40" spans="1:13" x14ac:dyDescent="0.25">
      <c r="A40" s="2" t="s">
        <v>208</v>
      </c>
      <c r="B40" s="2" t="s">
        <v>41</v>
      </c>
      <c r="C40" s="2" t="s">
        <v>107</v>
      </c>
      <c r="D40" s="2"/>
      <c r="E40" s="2" t="s">
        <v>31</v>
      </c>
      <c r="F40" s="2" t="s">
        <v>44</v>
      </c>
      <c r="G40" s="2" t="s">
        <v>108</v>
      </c>
      <c r="H40" s="2"/>
      <c r="I40" s="2" t="s">
        <v>109</v>
      </c>
      <c r="J40" s="5">
        <v>450</v>
      </c>
      <c r="K40" s="55" t="s">
        <v>664</v>
      </c>
      <c r="L40" s="55" t="s">
        <v>1187</v>
      </c>
      <c r="M40" s="55" t="s">
        <v>1188</v>
      </c>
    </row>
    <row r="41" spans="1:13" x14ac:dyDescent="0.25">
      <c r="A41" s="2" t="s">
        <v>209</v>
      </c>
      <c r="B41" s="2" t="s">
        <v>34</v>
      </c>
      <c r="C41" s="2" t="s">
        <v>35</v>
      </c>
      <c r="D41" s="2" t="s">
        <v>192</v>
      </c>
      <c r="E41" s="2" t="s">
        <v>50</v>
      </c>
      <c r="F41" s="2"/>
      <c r="G41" s="2" t="s">
        <v>38</v>
      </c>
      <c r="H41" s="2"/>
      <c r="I41" s="2"/>
      <c r="J41" s="5"/>
    </row>
    <row r="42" spans="1:13" x14ac:dyDescent="0.25">
      <c r="A42" s="2" t="s">
        <v>209</v>
      </c>
      <c r="B42" s="2" t="s">
        <v>204</v>
      </c>
      <c r="C42" s="2" t="s">
        <v>197</v>
      </c>
      <c r="D42" s="2" t="s">
        <v>118</v>
      </c>
      <c r="E42" s="2" t="s">
        <v>210</v>
      </c>
      <c r="F42" s="2"/>
      <c r="G42" s="2" t="s">
        <v>206</v>
      </c>
      <c r="H42" s="2"/>
      <c r="I42" s="2"/>
      <c r="J42" s="5"/>
    </row>
    <row r="43" spans="1:13" x14ac:dyDescent="0.25">
      <c r="A43" s="2" t="s">
        <v>211</v>
      </c>
      <c r="B43" s="2" t="s">
        <v>193</v>
      </c>
      <c r="C43" s="2"/>
      <c r="D43" s="2" t="s">
        <v>118</v>
      </c>
      <c r="E43" s="2" t="s">
        <v>212</v>
      </c>
      <c r="F43" s="2"/>
      <c r="G43" s="2" t="s">
        <v>194</v>
      </c>
      <c r="H43" s="2"/>
      <c r="I43" s="2" t="s">
        <v>128</v>
      </c>
      <c r="J43" s="5">
        <v>50</v>
      </c>
      <c r="K43" s="55" t="s">
        <v>1183</v>
      </c>
      <c r="L43" s="55" t="s">
        <v>1187</v>
      </c>
      <c r="M43" s="55" t="s">
        <v>1188</v>
      </c>
    </row>
    <row r="44" spans="1:13" x14ac:dyDescent="0.25">
      <c r="A44" s="2" t="s">
        <v>211</v>
      </c>
      <c r="B44" s="2" t="s">
        <v>34</v>
      </c>
      <c r="C44" s="2" t="s">
        <v>35</v>
      </c>
      <c r="D44" s="2" t="s">
        <v>49</v>
      </c>
      <c r="E44" s="2" t="s">
        <v>50</v>
      </c>
      <c r="F44" s="2"/>
      <c r="G44" s="2" t="s">
        <v>38</v>
      </c>
      <c r="H44" s="2"/>
      <c r="I44" s="2"/>
      <c r="J44" s="5"/>
    </row>
    <row r="45" spans="1:13" x14ac:dyDescent="0.25">
      <c r="A45" s="2" t="s">
        <v>213</v>
      </c>
      <c r="B45" s="2" t="s">
        <v>214</v>
      </c>
      <c r="C45" s="2" t="s">
        <v>107</v>
      </c>
      <c r="D45" s="2" t="s">
        <v>84</v>
      </c>
      <c r="E45" s="2" t="s">
        <v>215</v>
      </c>
      <c r="F45" s="2"/>
      <c r="G45" s="2" t="s">
        <v>216</v>
      </c>
      <c r="H45" s="2" t="s">
        <v>88</v>
      </c>
      <c r="I45" s="2" t="s">
        <v>128</v>
      </c>
      <c r="J45" s="5">
        <v>50</v>
      </c>
    </row>
    <row r="46" spans="1:13" x14ac:dyDescent="0.25">
      <c r="A46" s="2" t="s">
        <v>217</v>
      </c>
      <c r="B46" s="2" t="s">
        <v>96</v>
      </c>
      <c r="C46" s="2" t="s">
        <v>97</v>
      </c>
      <c r="D46" s="2"/>
      <c r="E46" s="2" t="s">
        <v>31</v>
      </c>
      <c r="F46" s="2"/>
      <c r="G46" s="2" t="s">
        <v>98</v>
      </c>
      <c r="H46" s="2" t="s">
        <v>107</v>
      </c>
      <c r="I46" s="2"/>
      <c r="J46" s="5"/>
    </row>
    <row r="47" spans="1:13" x14ac:dyDescent="0.25">
      <c r="A47" s="2" t="s">
        <v>218</v>
      </c>
      <c r="B47" s="2" t="s">
        <v>34</v>
      </c>
      <c r="C47" s="2" t="s">
        <v>35</v>
      </c>
      <c r="D47" s="2" t="s">
        <v>49</v>
      </c>
      <c r="E47" s="2" t="s">
        <v>111</v>
      </c>
      <c r="F47" s="2"/>
      <c r="G47" s="2" t="s">
        <v>38</v>
      </c>
      <c r="H47" s="2"/>
      <c r="I47" s="2"/>
      <c r="J47" s="5"/>
      <c r="K47" s="55" t="s">
        <v>1183</v>
      </c>
      <c r="L47" s="55" t="s">
        <v>1187</v>
      </c>
      <c r="M47" s="55" t="s">
        <v>1188</v>
      </c>
    </row>
    <row r="48" spans="1:13" x14ac:dyDescent="0.25">
      <c r="A48" s="2" t="s">
        <v>218</v>
      </c>
      <c r="B48" s="2" t="s">
        <v>214</v>
      </c>
      <c r="C48" s="2" t="s">
        <v>107</v>
      </c>
      <c r="D48" s="2" t="s">
        <v>84</v>
      </c>
      <c r="E48" s="2" t="s">
        <v>219</v>
      </c>
      <c r="F48" s="2"/>
      <c r="G48" s="2" t="s">
        <v>216</v>
      </c>
      <c r="H48" s="2"/>
      <c r="I48" s="2" t="s">
        <v>128</v>
      </c>
      <c r="J48" s="5">
        <v>50</v>
      </c>
    </row>
    <row r="49" spans="1:10" x14ac:dyDescent="0.25">
      <c r="A49" s="2" t="s">
        <v>218</v>
      </c>
      <c r="B49" s="2" t="s">
        <v>193</v>
      </c>
      <c r="C49" s="2"/>
      <c r="D49" s="2" t="s">
        <v>84</v>
      </c>
      <c r="E49" s="2" t="s">
        <v>112</v>
      </c>
      <c r="F49" s="2"/>
      <c r="G49" s="2" t="s">
        <v>194</v>
      </c>
      <c r="H49" s="2"/>
      <c r="I49" s="2" t="s">
        <v>128</v>
      </c>
      <c r="J49" s="5">
        <v>50</v>
      </c>
    </row>
    <row r="50" spans="1:10" x14ac:dyDescent="0.25">
      <c r="A50" s="2" t="s">
        <v>220</v>
      </c>
      <c r="B50" s="2" t="s">
        <v>214</v>
      </c>
      <c r="C50" s="2" t="s">
        <v>107</v>
      </c>
      <c r="D50" s="2" t="s">
        <v>84</v>
      </c>
      <c r="E50" s="2" t="s">
        <v>215</v>
      </c>
      <c r="F50" s="2"/>
      <c r="G50" s="2" t="s">
        <v>216</v>
      </c>
      <c r="H50" s="2" t="s">
        <v>42</v>
      </c>
      <c r="I50" s="2" t="s">
        <v>128</v>
      </c>
      <c r="J50" s="5">
        <v>50</v>
      </c>
    </row>
    <row r="51" spans="1:10" x14ac:dyDescent="0.25">
      <c r="A51" s="2" t="s">
        <v>220</v>
      </c>
      <c r="B51" s="2" t="s">
        <v>96</v>
      </c>
      <c r="C51" s="2" t="s">
        <v>97</v>
      </c>
      <c r="D51" s="2"/>
      <c r="E51" s="2" t="s">
        <v>31</v>
      </c>
      <c r="F51" s="2"/>
      <c r="G51" s="2" t="s">
        <v>98</v>
      </c>
      <c r="H51" s="2" t="s">
        <v>42</v>
      </c>
      <c r="I51" s="2"/>
      <c r="J51" s="5"/>
    </row>
    <row r="52" spans="1:10" x14ac:dyDescent="0.25">
      <c r="A52" s="2" t="s">
        <v>220</v>
      </c>
      <c r="B52" s="2" t="s">
        <v>170</v>
      </c>
      <c r="C52" s="2"/>
      <c r="D52" s="2"/>
      <c r="E52" s="2" t="s">
        <v>31</v>
      </c>
      <c r="F52" s="2"/>
      <c r="G52" s="2" t="s">
        <v>171</v>
      </c>
      <c r="H52" s="2" t="s">
        <v>42</v>
      </c>
      <c r="I52" s="2"/>
      <c r="J52" s="5"/>
    </row>
    <row r="53" spans="1:10" ht="15.75" thickBot="1" x14ac:dyDescent="0.3">
      <c r="A53" s="3" t="s">
        <v>221</v>
      </c>
      <c r="B53" s="3" t="s">
        <v>56</v>
      </c>
      <c r="C53" s="3" t="s">
        <v>25</v>
      </c>
      <c r="D53" s="3"/>
      <c r="E53" s="3"/>
      <c r="F53" s="3"/>
      <c r="G53" s="3" t="s">
        <v>57</v>
      </c>
      <c r="H53" s="3"/>
      <c r="I53" s="3"/>
      <c r="J53" s="7"/>
    </row>
    <row r="54" spans="1:10" x14ac:dyDescent="0.25">
      <c r="G54" s="2" t="s">
        <v>58</v>
      </c>
      <c r="H54" s="2"/>
      <c r="I54" s="2"/>
      <c r="J54" s="5">
        <f>SUM(J5:J53)</f>
        <v>1150</v>
      </c>
    </row>
    <row r="55" spans="1:10" x14ac:dyDescent="0.25">
      <c r="A55" t="s">
        <v>59</v>
      </c>
      <c r="G55" s="2" t="s">
        <v>60</v>
      </c>
      <c r="H55" s="2">
        <v>10</v>
      </c>
      <c r="I55" s="2"/>
      <c r="J55" s="5">
        <f>(H55/100)*J54</f>
        <v>115</v>
      </c>
    </row>
    <row r="56" spans="1:10" x14ac:dyDescent="0.25">
      <c r="G56" s="2" t="s">
        <v>61</v>
      </c>
      <c r="H56" s="2">
        <v>5</v>
      </c>
      <c r="I56" s="2"/>
      <c r="J56" s="5">
        <f>(H56/100)*J54</f>
        <v>57.5</v>
      </c>
    </row>
    <row r="57" spans="1:10" x14ac:dyDescent="0.25">
      <c r="A57" s="1" t="s">
        <v>62</v>
      </c>
      <c r="C57" s="1" t="s">
        <v>63</v>
      </c>
      <c r="G57" s="2" t="s">
        <v>64</v>
      </c>
      <c r="H57" s="2">
        <v>12</v>
      </c>
      <c r="I57" s="2"/>
      <c r="J57" s="5">
        <f>(H57/100)*J54</f>
        <v>138</v>
      </c>
    </row>
    <row r="58" spans="1:10" x14ac:dyDescent="0.25">
      <c r="A58" s="2" t="s">
        <v>65</v>
      </c>
      <c r="B58" s="2" t="s">
        <v>66</v>
      </c>
      <c r="C58" s="2" t="s">
        <v>67</v>
      </c>
      <c r="G58" s="2" t="s">
        <v>68</v>
      </c>
      <c r="H58" s="2">
        <v>56.6</v>
      </c>
      <c r="I58" s="2">
        <v>2</v>
      </c>
      <c r="J58" s="5">
        <f>H58*I58</f>
        <v>113.2</v>
      </c>
    </row>
    <row r="59" spans="1:10" x14ac:dyDescent="0.25">
      <c r="A59" s="2" t="s">
        <v>69</v>
      </c>
      <c r="B59" s="2" t="s">
        <v>66</v>
      </c>
      <c r="C59" s="2" t="s">
        <v>70</v>
      </c>
      <c r="G59" s="2" t="s">
        <v>71</v>
      </c>
      <c r="H59" s="2">
        <v>56.6</v>
      </c>
      <c r="I59" s="2">
        <v>3</v>
      </c>
      <c r="J59" s="5">
        <f>H59*I59</f>
        <v>169.8</v>
      </c>
    </row>
    <row r="60" spans="1:10" x14ac:dyDescent="0.25">
      <c r="A60" s="2" t="s">
        <v>72</v>
      </c>
      <c r="B60" s="2" t="s">
        <v>66</v>
      </c>
      <c r="C60" s="2" t="s">
        <v>73</v>
      </c>
      <c r="G60" s="2" t="s">
        <v>74</v>
      </c>
      <c r="H60" s="2"/>
      <c r="I60" s="2"/>
      <c r="J60" s="5">
        <f>SUM(J54:J59)</f>
        <v>1743.5</v>
      </c>
    </row>
    <row r="61" spans="1:10" x14ac:dyDescent="0.25">
      <c r="G61" s="2" t="s">
        <v>75</v>
      </c>
      <c r="H61" s="2">
        <v>19</v>
      </c>
      <c r="I61" s="2"/>
      <c r="J61" s="5">
        <f>(H61/100)*J60</f>
        <v>331.26499999999999</v>
      </c>
    </row>
    <row r="62" spans="1:10" x14ac:dyDescent="0.25">
      <c r="A62" s="2" t="s">
        <v>76</v>
      </c>
      <c r="B62" s="2" t="s">
        <v>66</v>
      </c>
      <c r="G62" s="2" t="s">
        <v>77</v>
      </c>
      <c r="H62" s="2"/>
      <c r="I62" s="2"/>
      <c r="J62" s="5">
        <f>SUM(J60:J61)</f>
        <v>2074.7649999999999</v>
      </c>
    </row>
    <row r="63" spans="1:10" x14ac:dyDescent="0.25">
      <c r="J63" s="6"/>
    </row>
    <row r="64" spans="1:10" x14ac:dyDescent="0.25">
      <c r="J64" s="6"/>
    </row>
    <row r="65" spans="1:16" x14ac:dyDescent="0.25">
      <c r="J65" s="6"/>
    </row>
    <row r="66" spans="1:16" x14ac:dyDescent="0.25">
      <c r="J66" s="6"/>
    </row>
    <row r="67" spans="1:16" x14ac:dyDescent="0.25">
      <c r="A67" s="1" t="s">
        <v>0</v>
      </c>
      <c r="B67" s="1" t="s">
        <v>1</v>
      </c>
      <c r="C67" s="1" t="s">
        <v>2</v>
      </c>
      <c r="D67" s="1" t="s">
        <v>3</v>
      </c>
      <c r="E67" s="1" t="s">
        <v>4</v>
      </c>
      <c r="F67" s="1"/>
      <c r="G67" s="1" t="s">
        <v>5</v>
      </c>
      <c r="H67" s="1"/>
      <c r="I67" s="1" t="s">
        <v>6</v>
      </c>
      <c r="J67" s="4" t="s">
        <v>7</v>
      </c>
    </row>
    <row r="68" spans="1:16" x14ac:dyDescent="0.25">
      <c r="A68" s="38" t="s">
        <v>1181</v>
      </c>
      <c r="B68" s="2" t="s">
        <v>9</v>
      </c>
      <c r="C68" s="2" t="s">
        <v>221</v>
      </c>
      <c r="D68" s="2" t="s">
        <v>159</v>
      </c>
      <c r="E68" s="2" t="s">
        <v>11</v>
      </c>
      <c r="F68" s="2"/>
      <c r="G68" s="2"/>
      <c r="H68" s="2"/>
      <c r="I68" s="2" t="s">
        <v>160</v>
      </c>
      <c r="J68" s="5" t="s">
        <v>42</v>
      </c>
    </row>
    <row r="69" spans="1:16" x14ac:dyDescent="0.25">
      <c r="J69" s="6"/>
    </row>
    <row r="70" spans="1:16" x14ac:dyDescent="0.25">
      <c r="A70" s="1" t="s">
        <v>14</v>
      </c>
      <c r="B70" s="1" t="s">
        <v>15</v>
      </c>
      <c r="C70" s="1" t="s">
        <v>16</v>
      </c>
      <c r="D70" s="1" t="s">
        <v>17</v>
      </c>
      <c r="E70" s="1" t="s">
        <v>18</v>
      </c>
      <c r="F70" s="1"/>
      <c r="G70" s="1" t="s">
        <v>19</v>
      </c>
      <c r="H70" s="1" t="s">
        <v>20</v>
      </c>
      <c r="I70" s="1" t="s">
        <v>21</v>
      </c>
      <c r="J70" s="4" t="s">
        <v>22</v>
      </c>
      <c r="K70" s="60" t="s">
        <v>1182</v>
      </c>
      <c r="L70" s="60" t="s">
        <v>1186</v>
      </c>
    </row>
    <row r="71" spans="1:16" x14ac:dyDescent="0.25">
      <c r="A71" s="2" t="s">
        <v>23</v>
      </c>
      <c r="B71" s="2" t="s">
        <v>24</v>
      </c>
      <c r="C71" s="2" t="s">
        <v>25</v>
      </c>
      <c r="D71" s="2"/>
      <c r="E71" s="2"/>
      <c r="F71" s="2"/>
      <c r="G71" s="2" t="s">
        <v>26</v>
      </c>
      <c r="H71" s="2"/>
      <c r="I71" s="2"/>
      <c r="J71" s="5"/>
    </row>
    <row r="72" spans="1:16" x14ac:dyDescent="0.25">
      <c r="A72" s="2" t="s">
        <v>161</v>
      </c>
      <c r="B72" s="2" t="s">
        <v>162</v>
      </c>
      <c r="C72" s="2" t="s">
        <v>42</v>
      </c>
      <c r="D72" s="2" t="s">
        <v>163</v>
      </c>
      <c r="E72" s="2" t="s">
        <v>164</v>
      </c>
      <c r="F72" s="2" t="s">
        <v>44</v>
      </c>
      <c r="G72" s="2" t="s">
        <v>165</v>
      </c>
      <c r="H72" s="2"/>
      <c r="I72" s="2" t="s">
        <v>128</v>
      </c>
      <c r="J72" s="5">
        <v>50</v>
      </c>
      <c r="M72" s="38" t="s">
        <v>161</v>
      </c>
      <c r="N72" s="55" t="s">
        <v>1180</v>
      </c>
      <c r="O72" s="55"/>
      <c r="P72" s="55"/>
    </row>
    <row r="73" spans="1:16" x14ac:dyDescent="0.25">
      <c r="A73" s="2" t="s">
        <v>166</v>
      </c>
      <c r="B73" s="2" t="s">
        <v>117</v>
      </c>
      <c r="C73" s="2" t="s">
        <v>107</v>
      </c>
      <c r="D73" s="2" t="s">
        <v>167</v>
      </c>
      <c r="E73" s="2"/>
      <c r="F73" s="2"/>
      <c r="G73" s="2" t="s">
        <v>119</v>
      </c>
      <c r="H73" s="2" t="s">
        <v>88</v>
      </c>
      <c r="I73" s="2"/>
      <c r="J73" s="5"/>
    </row>
    <row r="74" spans="1:16" x14ac:dyDescent="0.25">
      <c r="A74" s="2" t="s">
        <v>168</v>
      </c>
      <c r="B74" s="2" t="s">
        <v>117</v>
      </c>
      <c r="C74" s="2" t="s">
        <v>107</v>
      </c>
      <c r="D74" s="2"/>
      <c r="E74" s="2"/>
      <c r="F74" s="2"/>
      <c r="G74" s="2" t="s">
        <v>119</v>
      </c>
      <c r="H74" s="2" t="s">
        <v>42</v>
      </c>
      <c r="I74" s="2"/>
      <c r="J74" s="5"/>
    </row>
    <row r="75" spans="1:16" x14ac:dyDescent="0.25">
      <c r="A75" s="2" t="s">
        <v>168</v>
      </c>
      <c r="B75" s="2" t="s">
        <v>124</v>
      </c>
      <c r="C75" s="2" t="s">
        <v>125</v>
      </c>
      <c r="D75" s="2" t="s">
        <v>84</v>
      </c>
      <c r="E75" s="2" t="s">
        <v>31</v>
      </c>
      <c r="F75" s="2" t="s">
        <v>44</v>
      </c>
      <c r="G75" s="2" t="s">
        <v>127</v>
      </c>
      <c r="H75" s="2"/>
      <c r="I75" s="2"/>
      <c r="J75" s="5"/>
    </row>
    <row r="76" spans="1:16" x14ac:dyDescent="0.25">
      <c r="A76" s="2" t="s">
        <v>169</v>
      </c>
      <c r="B76" s="2" t="s">
        <v>124</v>
      </c>
      <c r="C76" s="2" t="s">
        <v>125</v>
      </c>
      <c r="D76" s="2" t="s">
        <v>84</v>
      </c>
      <c r="E76" s="2" t="s">
        <v>31</v>
      </c>
      <c r="F76" s="2" t="s">
        <v>44</v>
      </c>
      <c r="G76" s="2" t="s">
        <v>127</v>
      </c>
      <c r="H76" s="2"/>
      <c r="I76" s="2"/>
      <c r="J76" s="5"/>
    </row>
    <row r="77" spans="1:16" x14ac:dyDescent="0.25">
      <c r="A77" s="2" t="s">
        <v>169</v>
      </c>
      <c r="B77" s="2" t="s">
        <v>96</v>
      </c>
      <c r="C77" s="2" t="s">
        <v>97</v>
      </c>
      <c r="D77" s="2"/>
      <c r="E77" s="2" t="s">
        <v>31</v>
      </c>
      <c r="F77" s="2"/>
      <c r="G77" s="2" t="s">
        <v>98</v>
      </c>
      <c r="H77" s="2" t="s">
        <v>88</v>
      </c>
      <c r="I77" s="2"/>
      <c r="J77" s="5"/>
    </row>
    <row r="78" spans="1:16" x14ac:dyDescent="0.25">
      <c r="A78" s="2" t="s">
        <v>169</v>
      </c>
      <c r="B78" s="2" t="s">
        <v>170</v>
      </c>
      <c r="C78" s="2"/>
      <c r="D78" s="2"/>
      <c r="E78" s="2" t="s">
        <v>31</v>
      </c>
      <c r="F78" s="2"/>
      <c r="G78" s="2" t="s">
        <v>171</v>
      </c>
      <c r="H78" s="2" t="s">
        <v>88</v>
      </c>
      <c r="I78" s="2"/>
      <c r="J78" s="5"/>
    </row>
    <row r="79" spans="1:16" x14ac:dyDescent="0.25">
      <c r="A79" s="2" t="s">
        <v>172</v>
      </c>
      <c r="B79" s="2" t="s">
        <v>96</v>
      </c>
      <c r="C79" s="2" t="s">
        <v>97</v>
      </c>
      <c r="D79" s="2"/>
      <c r="E79" s="2" t="s">
        <v>31</v>
      </c>
      <c r="F79" s="2"/>
      <c r="G79" s="2" t="s">
        <v>98</v>
      </c>
      <c r="H79" s="2" t="s">
        <v>107</v>
      </c>
      <c r="I79" s="2"/>
      <c r="J79" s="5"/>
    </row>
    <row r="80" spans="1:16" x14ac:dyDescent="0.25">
      <c r="A80" s="2" t="s">
        <v>173</v>
      </c>
      <c r="B80" s="2" t="s">
        <v>117</v>
      </c>
      <c r="C80" s="2" t="s">
        <v>107</v>
      </c>
      <c r="D80" s="2" t="s">
        <v>167</v>
      </c>
      <c r="E80" s="2"/>
      <c r="F80" s="2"/>
      <c r="G80" s="2" t="s">
        <v>119</v>
      </c>
      <c r="H80" s="2" t="s">
        <v>88</v>
      </c>
      <c r="I80" s="2"/>
      <c r="J80" s="5"/>
    </row>
    <row r="81" spans="1:13" x14ac:dyDescent="0.25">
      <c r="A81" s="2" t="s">
        <v>174</v>
      </c>
      <c r="B81" s="2" t="s">
        <v>162</v>
      </c>
      <c r="C81" s="2" t="s">
        <v>42</v>
      </c>
      <c r="D81" s="2" t="s">
        <v>163</v>
      </c>
      <c r="E81" s="2" t="s">
        <v>164</v>
      </c>
      <c r="F81" s="2" t="s">
        <v>44</v>
      </c>
      <c r="G81" s="2" t="s">
        <v>165</v>
      </c>
      <c r="H81" s="2"/>
      <c r="I81" s="2" t="s">
        <v>128</v>
      </c>
      <c r="J81" s="5">
        <v>50</v>
      </c>
    </row>
    <row r="82" spans="1:13" x14ac:dyDescent="0.25">
      <c r="A82" s="2" t="s">
        <v>175</v>
      </c>
      <c r="B82" s="2" t="s">
        <v>176</v>
      </c>
      <c r="C82" s="2" t="s">
        <v>42</v>
      </c>
      <c r="D82" s="2" t="s">
        <v>30</v>
      </c>
      <c r="E82" s="2" t="s">
        <v>31</v>
      </c>
      <c r="F82" s="2" t="s">
        <v>44</v>
      </c>
      <c r="G82" s="2" t="s">
        <v>177</v>
      </c>
      <c r="H82" s="2"/>
      <c r="I82" s="2" t="s">
        <v>128</v>
      </c>
      <c r="J82" s="5">
        <v>50</v>
      </c>
    </row>
    <row r="83" spans="1:13" x14ac:dyDescent="0.25">
      <c r="A83" s="2" t="s">
        <v>178</v>
      </c>
      <c r="B83" s="2" t="s">
        <v>176</v>
      </c>
      <c r="C83" s="2" t="s">
        <v>42</v>
      </c>
      <c r="D83" s="2" t="s">
        <v>30</v>
      </c>
      <c r="E83" s="2" t="s">
        <v>31</v>
      </c>
      <c r="F83" s="2" t="s">
        <v>44</v>
      </c>
      <c r="G83" s="2" t="s">
        <v>177</v>
      </c>
      <c r="H83" s="2"/>
      <c r="I83" s="2" t="s">
        <v>128</v>
      </c>
      <c r="J83" s="5">
        <v>50</v>
      </c>
    </row>
    <row r="84" spans="1:13" x14ac:dyDescent="0.25">
      <c r="A84" s="2" t="s">
        <v>179</v>
      </c>
      <c r="B84" s="2" t="s">
        <v>28</v>
      </c>
      <c r="C84" s="2" t="s">
        <v>83</v>
      </c>
      <c r="D84" s="2" t="s">
        <v>30</v>
      </c>
      <c r="E84" s="2" t="s">
        <v>111</v>
      </c>
      <c r="F84" s="2" t="s">
        <v>44</v>
      </c>
      <c r="G84" s="2" t="s">
        <v>85</v>
      </c>
      <c r="H84" s="2"/>
      <c r="I84" s="2"/>
      <c r="J84" s="5"/>
    </row>
    <row r="85" spans="1:13" x14ac:dyDescent="0.25">
      <c r="A85" s="2" t="s">
        <v>180</v>
      </c>
      <c r="B85" s="2" t="s">
        <v>28</v>
      </c>
      <c r="C85" s="2" t="s">
        <v>83</v>
      </c>
      <c r="D85" s="2" t="s">
        <v>30</v>
      </c>
      <c r="E85" s="2" t="s">
        <v>181</v>
      </c>
      <c r="F85" s="2"/>
      <c r="G85" s="2" t="s">
        <v>85</v>
      </c>
      <c r="H85" s="2" t="s">
        <v>88</v>
      </c>
      <c r="I85" s="2"/>
      <c r="J85" s="5"/>
    </row>
    <row r="86" spans="1:13" x14ac:dyDescent="0.25">
      <c r="A86" s="2" t="s">
        <v>182</v>
      </c>
      <c r="B86" s="2" t="s">
        <v>117</v>
      </c>
      <c r="C86" s="2" t="s">
        <v>107</v>
      </c>
      <c r="D86" s="2"/>
      <c r="E86" s="2"/>
      <c r="F86" s="2"/>
      <c r="G86" s="2" t="s">
        <v>119</v>
      </c>
      <c r="H86" s="2" t="s">
        <v>42</v>
      </c>
      <c r="I86" s="2"/>
      <c r="J86" s="5"/>
    </row>
    <row r="87" spans="1:13" x14ac:dyDescent="0.25">
      <c r="A87" s="2" t="s">
        <v>183</v>
      </c>
      <c r="B87" s="2" t="s">
        <v>28</v>
      </c>
      <c r="C87" s="2" t="s">
        <v>83</v>
      </c>
      <c r="D87" s="2" t="s">
        <v>84</v>
      </c>
      <c r="E87" s="2" t="s">
        <v>181</v>
      </c>
      <c r="F87" s="2"/>
      <c r="G87" s="2" t="s">
        <v>85</v>
      </c>
      <c r="H87" s="2" t="s">
        <v>42</v>
      </c>
      <c r="I87" s="2"/>
      <c r="J87" s="5"/>
    </row>
    <row r="88" spans="1:13" x14ac:dyDescent="0.25">
      <c r="A88" s="2" t="s">
        <v>184</v>
      </c>
      <c r="B88" s="2" t="s">
        <v>28</v>
      </c>
      <c r="C88" s="2" t="s">
        <v>83</v>
      </c>
      <c r="D88" s="2" t="s">
        <v>185</v>
      </c>
      <c r="E88" s="2" t="s">
        <v>181</v>
      </c>
      <c r="F88" s="2"/>
      <c r="G88" s="2" t="s">
        <v>85</v>
      </c>
      <c r="H88" s="2" t="s">
        <v>88</v>
      </c>
      <c r="I88" s="2"/>
      <c r="J88" s="5"/>
    </row>
    <row r="89" spans="1:13" x14ac:dyDescent="0.25">
      <c r="A89" s="2" t="s">
        <v>186</v>
      </c>
      <c r="B89" s="2" t="s">
        <v>34</v>
      </c>
      <c r="C89" s="2" t="s">
        <v>35</v>
      </c>
      <c r="D89" s="2" t="s">
        <v>49</v>
      </c>
      <c r="E89" s="2" t="s">
        <v>187</v>
      </c>
      <c r="F89" s="2"/>
      <c r="G89" s="2" t="s">
        <v>38</v>
      </c>
      <c r="H89" s="2"/>
      <c r="I89" s="2" t="s">
        <v>78</v>
      </c>
      <c r="J89" s="52">
        <v>600</v>
      </c>
      <c r="K89" s="55" t="s">
        <v>1183</v>
      </c>
      <c r="L89" s="55" t="s">
        <v>1187</v>
      </c>
    </row>
    <row r="90" spans="1:13" x14ac:dyDescent="0.25">
      <c r="A90" s="2" t="s">
        <v>188</v>
      </c>
      <c r="B90" s="2" t="s">
        <v>28</v>
      </c>
      <c r="C90" s="2" t="s">
        <v>83</v>
      </c>
      <c r="D90" s="2" t="s">
        <v>185</v>
      </c>
      <c r="E90" s="2" t="s">
        <v>181</v>
      </c>
      <c r="F90" s="2"/>
      <c r="G90" s="2" t="s">
        <v>85</v>
      </c>
      <c r="H90" s="2" t="s">
        <v>42</v>
      </c>
      <c r="I90" s="2"/>
      <c r="J90" s="5"/>
      <c r="K90" s="13"/>
    </row>
    <row r="91" spans="1:13" x14ac:dyDescent="0.25">
      <c r="A91" s="2" t="s">
        <v>189</v>
      </c>
      <c r="B91" s="2" t="s">
        <v>34</v>
      </c>
      <c r="C91" s="2" t="s">
        <v>35</v>
      </c>
      <c r="D91" s="2" t="s">
        <v>49</v>
      </c>
      <c r="E91" s="2" t="s">
        <v>187</v>
      </c>
      <c r="F91" s="2"/>
      <c r="G91" s="2" t="s">
        <v>38</v>
      </c>
      <c r="H91" s="2"/>
      <c r="I91" s="2" t="s">
        <v>78</v>
      </c>
      <c r="J91" s="52">
        <v>600</v>
      </c>
      <c r="K91" s="55" t="s">
        <v>1183</v>
      </c>
      <c r="L91" s="55" t="s">
        <v>1187</v>
      </c>
    </row>
    <row r="92" spans="1:13" x14ac:dyDescent="0.25">
      <c r="A92" s="2" t="s">
        <v>190</v>
      </c>
      <c r="B92" s="2" t="s">
        <v>34</v>
      </c>
      <c r="C92" s="2" t="s">
        <v>35</v>
      </c>
      <c r="D92" s="2" t="s">
        <v>49</v>
      </c>
      <c r="E92" s="2" t="s">
        <v>50</v>
      </c>
      <c r="F92" s="2"/>
      <c r="G92" s="2" t="s">
        <v>38</v>
      </c>
      <c r="H92" s="2"/>
      <c r="I92" s="2" t="s">
        <v>78</v>
      </c>
      <c r="J92" s="52">
        <v>600</v>
      </c>
      <c r="K92" s="55" t="s">
        <v>1184</v>
      </c>
      <c r="L92" s="55" t="s">
        <v>1185</v>
      </c>
    </row>
    <row r="93" spans="1:13" x14ac:dyDescent="0.25">
      <c r="A93" s="2" t="s">
        <v>191</v>
      </c>
      <c r="B93" s="2" t="s">
        <v>34</v>
      </c>
      <c r="C93" s="2" t="s">
        <v>35</v>
      </c>
      <c r="D93" s="2" t="s">
        <v>192</v>
      </c>
      <c r="E93" s="2" t="s">
        <v>111</v>
      </c>
      <c r="F93" s="2"/>
      <c r="G93" s="2" t="s">
        <v>38</v>
      </c>
      <c r="H93" s="2"/>
      <c r="I93" s="2" t="s">
        <v>78</v>
      </c>
      <c r="J93" s="52">
        <v>600</v>
      </c>
      <c r="K93" s="55" t="s">
        <v>664</v>
      </c>
      <c r="L93" s="55" t="s">
        <v>1187</v>
      </c>
      <c r="M93" s="55" t="s">
        <v>1188</v>
      </c>
    </row>
    <row r="94" spans="1:13" x14ac:dyDescent="0.25">
      <c r="A94" s="2" t="s">
        <v>191</v>
      </c>
      <c r="B94" s="2" t="s">
        <v>193</v>
      </c>
      <c r="C94" s="2"/>
      <c r="D94" s="2" t="s">
        <v>163</v>
      </c>
      <c r="E94" s="2" t="s">
        <v>89</v>
      </c>
      <c r="F94" s="2"/>
      <c r="G94" s="2" t="s">
        <v>194</v>
      </c>
      <c r="H94" s="2"/>
      <c r="I94" s="2"/>
      <c r="J94" s="5"/>
    </row>
    <row r="95" spans="1:13" x14ac:dyDescent="0.25">
      <c r="A95" s="2" t="s">
        <v>195</v>
      </c>
      <c r="B95" s="2" t="s">
        <v>176</v>
      </c>
      <c r="C95" s="2" t="s">
        <v>42</v>
      </c>
      <c r="D95" s="2" t="s">
        <v>84</v>
      </c>
      <c r="E95" s="2" t="s">
        <v>31</v>
      </c>
      <c r="F95" s="2" t="s">
        <v>44</v>
      </c>
      <c r="G95" s="2" t="s">
        <v>177</v>
      </c>
      <c r="H95" s="2"/>
      <c r="I95" s="2" t="s">
        <v>128</v>
      </c>
      <c r="J95" s="5">
        <v>50</v>
      </c>
    </row>
    <row r="96" spans="1:13" x14ac:dyDescent="0.25">
      <c r="A96" s="2" t="s">
        <v>196</v>
      </c>
      <c r="B96" s="2" t="s">
        <v>34</v>
      </c>
      <c r="C96" s="2" t="s">
        <v>35</v>
      </c>
      <c r="D96" s="2" t="s">
        <v>49</v>
      </c>
      <c r="E96" s="2" t="s">
        <v>187</v>
      </c>
      <c r="F96" s="2"/>
      <c r="G96" s="2" t="s">
        <v>38</v>
      </c>
      <c r="H96" s="2"/>
      <c r="I96" s="2" t="s">
        <v>78</v>
      </c>
      <c r="J96" s="52">
        <v>600</v>
      </c>
    </row>
    <row r="97" spans="1:14" x14ac:dyDescent="0.25">
      <c r="A97" s="2" t="s">
        <v>196</v>
      </c>
      <c r="B97" s="2" t="s">
        <v>41</v>
      </c>
      <c r="C97" s="2" t="s">
        <v>197</v>
      </c>
      <c r="D97" s="2"/>
      <c r="E97" s="2" t="s">
        <v>31</v>
      </c>
      <c r="F97" s="2"/>
      <c r="G97" s="2" t="s">
        <v>198</v>
      </c>
      <c r="H97" s="2"/>
      <c r="I97" s="2"/>
      <c r="J97" s="5"/>
      <c r="K97" s="55" t="s">
        <v>1189</v>
      </c>
      <c r="L97" s="55" t="s">
        <v>1187</v>
      </c>
      <c r="M97" s="55" t="s">
        <v>1190</v>
      </c>
      <c r="N97" s="55"/>
    </row>
    <row r="98" spans="1:14" x14ac:dyDescent="0.25">
      <c r="A98" s="2" t="s">
        <v>199</v>
      </c>
      <c r="B98" s="2" t="s">
        <v>117</v>
      </c>
      <c r="C98" s="2" t="s">
        <v>107</v>
      </c>
      <c r="D98" s="2" t="s">
        <v>167</v>
      </c>
      <c r="E98" s="2"/>
      <c r="F98" s="2"/>
      <c r="G98" s="2" t="s">
        <v>119</v>
      </c>
      <c r="H98" s="2" t="s">
        <v>88</v>
      </c>
      <c r="I98" s="2"/>
      <c r="J98" s="5"/>
    </row>
    <row r="99" spans="1:14" x14ac:dyDescent="0.25">
      <c r="A99" s="2" t="s">
        <v>200</v>
      </c>
      <c r="B99" s="2" t="s">
        <v>46</v>
      </c>
      <c r="C99" s="2"/>
      <c r="D99" s="2"/>
      <c r="E99" s="2" t="s">
        <v>43</v>
      </c>
      <c r="F99" s="2" t="s">
        <v>44</v>
      </c>
      <c r="G99" s="2" t="s">
        <v>47</v>
      </c>
      <c r="H99" s="2"/>
      <c r="I99" s="2"/>
      <c r="J99" s="5"/>
    </row>
    <row r="100" spans="1:14" x14ac:dyDescent="0.25">
      <c r="A100" s="2" t="s">
        <v>200</v>
      </c>
      <c r="B100" s="2" t="s">
        <v>162</v>
      </c>
      <c r="C100" s="2" t="s">
        <v>42</v>
      </c>
      <c r="D100" s="2" t="s">
        <v>137</v>
      </c>
      <c r="E100" s="2" t="s">
        <v>187</v>
      </c>
      <c r="F100" s="2" t="s">
        <v>44</v>
      </c>
      <c r="G100" s="2" t="s">
        <v>165</v>
      </c>
      <c r="H100" s="2"/>
      <c r="I100" s="2" t="s">
        <v>128</v>
      </c>
      <c r="J100" s="5">
        <v>50</v>
      </c>
    </row>
    <row r="101" spans="1:14" x14ac:dyDescent="0.25">
      <c r="A101" s="2" t="s">
        <v>201</v>
      </c>
      <c r="B101" s="2" t="s">
        <v>117</v>
      </c>
      <c r="C101" s="2" t="s">
        <v>107</v>
      </c>
      <c r="D101" s="2"/>
      <c r="E101" s="2"/>
      <c r="F101" s="2"/>
      <c r="G101" s="2" t="s">
        <v>119</v>
      </c>
      <c r="H101" s="2" t="s">
        <v>42</v>
      </c>
      <c r="I101" s="2"/>
      <c r="J101" s="5"/>
    </row>
    <row r="102" spans="1:14" x14ac:dyDescent="0.25">
      <c r="A102" s="2" t="s">
        <v>202</v>
      </c>
      <c r="B102" s="2" t="s">
        <v>145</v>
      </c>
      <c r="C102" s="2" t="s">
        <v>42</v>
      </c>
      <c r="D102" s="2" t="s">
        <v>192</v>
      </c>
      <c r="E102" s="2" t="s">
        <v>181</v>
      </c>
      <c r="F102" s="2"/>
      <c r="G102" s="2" t="s">
        <v>148</v>
      </c>
      <c r="H102" s="2"/>
      <c r="I102" s="2"/>
      <c r="J102" s="5"/>
    </row>
    <row r="103" spans="1:14" x14ac:dyDescent="0.25">
      <c r="A103" s="2" t="s">
        <v>203</v>
      </c>
      <c r="B103" s="2" t="s">
        <v>204</v>
      </c>
      <c r="C103" s="2" t="s">
        <v>197</v>
      </c>
      <c r="D103" s="2" t="s">
        <v>84</v>
      </c>
      <c r="E103" s="2" t="s">
        <v>205</v>
      </c>
      <c r="F103" s="2"/>
      <c r="G103" s="2" t="s">
        <v>206</v>
      </c>
      <c r="H103" s="2"/>
      <c r="I103" s="2"/>
      <c r="J103" s="5"/>
    </row>
    <row r="104" spans="1:14" x14ac:dyDescent="0.25">
      <c r="A104" s="2" t="s">
        <v>207</v>
      </c>
      <c r="B104" s="2" t="s">
        <v>34</v>
      </c>
      <c r="C104" s="2" t="s">
        <v>35</v>
      </c>
      <c r="D104" s="2" t="s">
        <v>49</v>
      </c>
      <c r="E104" s="2" t="s">
        <v>187</v>
      </c>
      <c r="F104" s="2"/>
      <c r="G104" s="2" t="s">
        <v>38</v>
      </c>
      <c r="H104" s="2"/>
      <c r="I104" s="2" t="s">
        <v>78</v>
      </c>
      <c r="J104" s="52">
        <v>600</v>
      </c>
      <c r="K104" s="55" t="s">
        <v>1183</v>
      </c>
      <c r="L104" s="55" t="s">
        <v>1187</v>
      </c>
    </row>
    <row r="105" spans="1:14" x14ac:dyDescent="0.25">
      <c r="A105" s="2" t="s">
        <v>208</v>
      </c>
      <c r="B105" s="2" t="s">
        <v>34</v>
      </c>
      <c r="C105" s="2" t="s">
        <v>35</v>
      </c>
      <c r="D105" s="2" t="s">
        <v>49</v>
      </c>
      <c r="E105" s="2" t="s">
        <v>50</v>
      </c>
      <c r="F105" s="2"/>
      <c r="G105" s="2" t="s">
        <v>38</v>
      </c>
      <c r="H105" s="2"/>
      <c r="I105" s="2" t="s">
        <v>78</v>
      </c>
      <c r="J105" s="52">
        <v>600</v>
      </c>
      <c r="K105" s="61" t="s">
        <v>1184</v>
      </c>
      <c r="L105" s="61" t="s">
        <v>1191</v>
      </c>
      <c r="M105" s="55"/>
    </row>
    <row r="106" spans="1:14" x14ac:dyDescent="0.25">
      <c r="A106" s="2" t="s">
        <v>208</v>
      </c>
      <c r="B106" s="2" t="s">
        <v>41</v>
      </c>
      <c r="C106" s="2" t="s">
        <v>107</v>
      </c>
      <c r="D106" s="2"/>
      <c r="E106" s="2" t="s">
        <v>31</v>
      </c>
      <c r="F106" s="2" t="s">
        <v>44</v>
      </c>
      <c r="G106" s="2" t="s">
        <v>108</v>
      </c>
      <c r="H106" s="2"/>
      <c r="I106" s="2"/>
      <c r="J106" s="5"/>
      <c r="K106" s="55" t="s">
        <v>664</v>
      </c>
      <c r="L106" s="55" t="s">
        <v>1187</v>
      </c>
      <c r="M106" s="55" t="s">
        <v>1188</v>
      </c>
    </row>
    <row r="107" spans="1:14" x14ac:dyDescent="0.25">
      <c r="A107" s="2" t="s">
        <v>209</v>
      </c>
      <c r="B107" s="2" t="s">
        <v>34</v>
      </c>
      <c r="C107" s="2" t="s">
        <v>35</v>
      </c>
      <c r="D107" s="2" t="s">
        <v>192</v>
      </c>
      <c r="E107" s="2" t="s">
        <v>50</v>
      </c>
      <c r="F107" s="2"/>
      <c r="G107" s="2" t="s">
        <v>38</v>
      </c>
      <c r="H107" s="2"/>
      <c r="I107" s="2" t="s">
        <v>78</v>
      </c>
      <c r="J107" s="52">
        <v>600</v>
      </c>
    </row>
    <row r="108" spans="1:14" x14ac:dyDescent="0.25">
      <c r="A108" s="2" t="s">
        <v>209</v>
      </c>
      <c r="B108" s="2" t="s">
        <v>204</v>
      </c>
      <c r="C108" s="2" t="s">
        <v>197</v>
      </c>
      <c r="D108" s="2" t="s">
        <v>118</v>
      </c>
      <c r="E108" s="2" t="s">
        <v>210</v>
      </c>
      <c r="F108" s="2"/>
      <c r="G108" s="2" t="s">
        <v>206</v>
      </c>
      <c r="H108" s="2"/>
      <c r="I108" s="2"/>
      <c r="J108" s="5"/>
    </row>
    <row r="109" spans="1:14" x14ac:dyDescent="0.25">
      <c r="A109" s="2" t="s">
        <v>211</v>
      </c>
      <c r="B109" s="2" t="s">
        <v>193</v>
      </c>
      <c r="C109" s="2"/>
      <c r="D109" s="2" t="s">
        <v>118</v>
      </c>
      <c r="E109" s="2" t="s">
        <v>212</v>
      </c>
      <c r="F109" s="2"/>
      <c r="G109" s="2" t="s">
        <v>194</v>
      </c>
      <c r="H109" s="2"/>
      <c r="I109" s="2"/>
      <c r="J109" s="5"/>
      <c r="K109" s="55" t="s">
        <v>1183</v>
      </c>
      <c r="L109" s="55" t="s">
        <v>1187</v>
      </c>
      <c r="M109" s="55" t="s">
        <v>1188</v>
      </c>
    </row>
    <row r="110" spans="1:14" x14ac:dyDescent="0.25">
      <c r="A110" s="2" t="s">
        <v>211</v>
      </c>
      <c r="B110" s="2" t="s">
        <v>34</v>
      </c>
      <c r="C110" s="2" t="s">
        <v>35</v>
      </c>
      <c r="D110" s="2" t="s">
        <v>49</v>
      </c>
      <c r="E110" s="2" t="s">
        <v>50</v>
      </c>
      <c r="F110" s="2"/>
      <c r="G110" s="2" t="s">
        <v>38</v>
      </c>
      <c r="H110" s="2"/>
      <c r="I110" s="2" t="s">
        <v>78</v>
      </c>
      <c r="J110" s="52">
        <v>600</v>
      </c>
    </row>
    <row r="111" spans="1:14" x14ac:dyDescent="0.25">
      <c r="A111" s="2" t="s">
        <v>213</v>
      </c>
      <c r="B111" s="2" t="s">
        <v>214</v>
      </c>
      <c r="C111" s="2" t="s">
        <v>107</v>
      </c>
      <c r="D111" s="2" t="s">
        <v>84</v>
      </c>
      <c r="E111" s="2" t="s">
        <v>215</v>
      </c>
      <c r="F111" s="2"/>
      <c r="G111" s="2" t="s">
        <v>216</v>
      </c>
      <c r="H111" s="2" t="s">
        <v>88</v>
      </c>
      <c r="I111" s="2" t="s">
        <v>128</v>
      </c>
      <c r="J111" s="5">
        <v>50</v>
      </c>
    </row>
    <row r="112" spans="1:14" x14ac:dyDescent="0.25">
      <c r="A112" s="2" t="s">
        <v>217</v>
      </c>
      <c r="B112" s="2" t="s">
        <v>96</v>
      </c>
      <c r="C112" s="2" t="s">
        <v>97</v>
      </c>
      <c r="D112" s="2"/>
      <c r="E112" s="2" t="s">
        <v>31</v>
      </c>
      <c r="F112" s="2"/>
      <c r="G112" s="2" t="s">
        <v>98</v>
      </c>
      <c r="H112" s="2" t="s">
        <v>107</v>
      </c>
      <c r="I112" s="2"/>
      <c r="J112" s="5"/>
    </row>
    <row r="113" spans="1:13" x14ac:dyDescent="0.25">
      <c r="A113" s="2" t="s">
        <v>218</v>
      </c>
      <c r="B113" s="2" t="s">
        <v>34</v>
      </c>
      <c r="C113" s="2" t="s">
        <v>35</v>
      </c>
      <c r="D113" s="2" t="s">
        <v>49</v>
      </c>
      <c r="E113" s="2" t="s">
        <v>111</v>
      </c>
      <c r="F113" s="2"/>
      <c r="G113" s="2" t="s">
        <v>38</v>
      </c>
      <c r="H113" s="2"/>
      <c r="I113" s="2" t="s">
        <v>78</v>
      </c>
      <c r="J113" s="52">
        <v>600</v>
      </c>
      <c r="K113" s="55" t="s">
        <v>1183</v>
      </c>
      <c r="L113" s="55" t="s">
        <v>1187</v>
      </c>
      <c r="M113" s="55" t="s">
        <v>1188</v>
      </c>
    </row>
    <row r="114" spans="1:13" x14ac:dyDescent="0.25">
      <c r="A114" s="2" t="s">
        <v>218</v>
      </c>
      <c r="B114" s="2" t="s">
        <v>214</v>
      </c>
      <c r="C114" s="2" t="s">
        <v>107</v>
      </c>
      <c r="D114" s="2" t="s">
        <v>84</v>
      </c>
      <c r="E114" s="2" t="s">
        <v>219</v>
      </c>
      <c r="F114" s="2"/>
      <c r="G114" s="2" t="s">
        <v>216</v>
      </c>
      <c r="H114" s="2"/>
      <c r="I114" s="2" t="s">
        <v>128</v>
      </c>
      <c r="J114" s="5">
        <v>50</v>
      </c>
    </row>
    <row r="115" spans="1:13" x14ac:dyDescent="0.25">
      <c r="A115" s="2" t="s">
        <v>218</v>
      </c>
      <c r="B115" s="2" t="s">
        <v>193</v>
      </c>
      <c r="C115" s="2"/>
      <c r="D115" s="2" t="s">
        <v>84</v>
      </c>
      <c r="E115" s="2" t="s">
        <v>112</v>
      </c>
      <c r="F115" s="2"/>
      <c r="G115" s="2" t="s">
        <v>194</v>
      </c>
      <c r="H115" s="2"/>
      <c r="I115" s="2"/>
      <c r="J115" s="5"/>
    </row>
    <row r="116" spans="1:13" x14ac:dyDescent="0.25">
      <c r="A116" s="2" t="s">
        <v>220</v>
      </c>
      <c r="B116" s="2" t="s">
        <v>214</v>
      </c>
      <c r="C116" s="2" t="s">
        <v>107</v>
      </c>
      <c r="D116" s="2" t="s">
        <v>84</v>
      </c>
      <c r="E116" s="2" t="s">
        <v>215</v>
      </c>
      <c r="F116" s="2"/>
      <c r="G116" s="2" t="s">
        <v>216</v>
      </c>
      <c r="H116" s="2" t="s">
        <v>42</v>
      </c>
      <c r="I116" s="2" t="s">
        <v>128</v>
      </c>
      <c r="J116" s="5">
        <v>50</v>
      </c>
    </row>
    <row r="117" spans="1:13" x14ac:dyDescent="0.25">
      <c r="A117" s="2" t="s">
        <v>220</v>
      </c>
      <c r="B117" s="2" t="s">
        <v>96</v>
      </c>
      <c r="C117" s="2" t="s">
        <v>97</v>
      </c>
      <c r="D117" s="2"/>
      <c r="E117" s="2" t="s">
        <v>31</v>
      </c>
      <c r="F117" s="2"/>
      <c r="G117" s="2" t="s">
        <v>98</v>
      </c>
      <c r="H117" s="2" t="s">
        <v>42</v>
      </c>
      <c r="I117" s="2"/>
      <c r="J117" s="5"/>
    </row>
    <row r="118" spans="1:13" x14ac:dyDescent="0.25">
      <c r="A118" s="2" t="s">
        <v>220</v>
      </c>
      <c r="B118" s="2" t="s">
        <v>170</v>
      </c>
      <c r="C118" s="2"/>
      <c r="D118" s="2"/>
      <c r="E118" s="2" t="s">
        <v>31</v>
      </c>
      <c r="F118" s="2"/>
      <c r="G118" s="2" t="s">
        <v>171</v>
      </c>
      <c r="H118" s="2" t="s">
        <v>42</v>
      </c>
      <c r="I118" s="2"/>
      <c r="J118" s="5"/>
    </row>
    <row r="119" spans="1:13" ht="15.75" thickBot="1" x14ac:dyDescent="0.3">
      <c r="A119" s="3" t="s">
        <v>221</v>
      </c>
      <c r="B119" s="3" t="s">
        <v>56</v>
      </c>
      <c r="C119" s="3" t="s">
        <v>25</v>
      </c>
      <c r="D119" s="3"/>
      <c r="E119" s="3"/>
      <c r="F119" s="3"/>
      <c r="G119" s="14" t="s">
        <v>57</v>
      </c>
      <c r="H119" s="14"/>
      <c r="I119" s="14" t="s">
        <v>79</v>
      </c>
      <c r="J119" s="15">
        <v>5760</v>
      </c>
    </row>
    <row r="120" spans="1:13" ht="15.75" thickTop="1" x14ac:dyDescent="0.25">
      <c r="G120" s="16" t="s">
        <v>58</v>
      </c>
      <c r="H120" s="17"/>
      <c r="I120" s="17"/>
      <c r="J120" s="18">
        <f>SUM(J71:J119)</f>
        <v>12210</v>
      </c>
    </row>
    <row r="121" spans="1:13" x14ac:dyDescent="0.25">
      <c r="A121" t="s">
        <v>80</v>
      </c>
      <c r="G121" s="19" t="s">
        <v>60</v>
      </c>
      <c r="H121" s="38">
        <v>5</v>
      </c>
      <c r="I121" s="2"/>
      <c r="J121" s="20">
        <f>(H121/100)*J120</f>
        <v>610.5</v>
      </c>
    </row>
    <row r="122" spans="1:13" x14ac:dyDescent="0.25">
      <c r="G122" s="19" t="s">
        <v>61</v>
      </c>
      <c r="H122" s="38">
        <v>5</v>
      </c>
      <c r="I122" s="2"/>
      <c r="J122" s="20">
        <f>(H122/100)*J120</f>
        <v>610.5</v>
      </c>
    </row>
    <row r="123" spans="1:13" x14ac:dyDescent="0.25">
      <c r="A123" s="1" t="s">
        <v>62</v>
      </c>
      <c r="C123" s="1" t="s">
        <v>63</v>
      </c>
      <c r="G123" s="19" t="s">
        <v>64</v>
      </c>
      <c r="H123" s="38">
        <v>10</v>
      </c>
      <c r="I123" s="2"/>
      <c r="J123" s="20">
        <f>(H123/100)*J120</f>
        <v>1221</v>
      </c>
    </row>
    <row r="124" spans="1:13" x14ac:dyDescent="0.25">
      <c r="A124" s="38" t="s">
        <v>65</v>
      </c>
      <c r="B124" s="38" t="s">
        <v>66</v>
      </c>
      <c r="C124" s="38" t="s">
        <v>67</v>
      </c>
      <c r="G124" s="19" t="s">
        <v>68</v>
      </c>
      <c r="H124" s="2">
        <v>56.6</v>
      </c>
      <c r="I124" s="38">
        <v>4</v>
      </c>
      <c r="J124" s="20">
        <f>H124*I124</f>
        <v>226.4</v>
      </c>
    </row>
    <row r="125" spans="1:13" x14ac:dyDescent="0.25">
      <c r="A125" s="2" t="s">
        <v>69</v>
      </c>
      <c r="B125" s="2" t="s">
        <v>66</v>
      </c>
      <c r="C125" s="2" t="s">
        <v>70</v>
      </c>
      <c r="G125" s="19" t="s">
        <v>71</v>
      </c>
      <c r="H125" s="2">
        <v>56.6</v>
      </c>
      <c r="I125" s="38">
        <v>4</v>
      </c>
      <c r="J125" s="20">
        <f>H125*I125</f>
        <v>226.4</v>
      </c>
    </row>
    <row r="126" spans="1:13" x14ac:dyDescent="0.25">
      <c r="A126" s="2" t="s">
        <v>72</v>
      </c>
      <c r="B126" s="2" t="s">
        <v>66</v>
      </c>
      <c r="C126" s="2" t="s">
        <v>73</v>
      </c>
      <c r="G126" s="19" t="s">
        <v>74</v>
      </c>
      <c r="H126" s="2"/>
      <c r="I126" s="2"/>
      <c r="J126" s="20">
        <f>SUM(J120:J125)</f>
        <v>15104.8</v>
      </c>
    </row>
    <row r="127" spans="1:13" x14ac:dyDescent="0.25">
      <c r="G127" s="19" t="s">
        <v>75</v>
      </c>
      <c r="H127" s="2">
        <v>19</v>
      </c>
      <c r="I127" s="2"/>
      <c r="J127" s="20">
        <f>(H127/100)*J126</f>
        <v>2869.9119999999998</v>
      </c>
    </row>
    <row r="128" spans="1:13" ht="15.75" thickBot="1" x14ac:dyDescent="0.3">
      <c r="A128" s="2" t="s">
        <v>76</v>
      </c>
      <c r="B128" s="2" t="s">
        <v>66</v>
      </c>
      <c r="G128" s="21" t="s">
        <v>77</v>
      </c>
      <c r="H128" s="22"/>
      <c r="I128" s="22"/>
      <c r="J128" s="23">
        <f>SUM(J126:J127)</f>
        <v>17974.712</v>
      </c>
    </row>
    <row r="129" spans="1:10" ht="15.75" thickBot="1" x14ac:dyDescent="0.3">
      <c r="J129" s="6"/>
    </row>
    <row r="130" spans="1:10" ht="15.75" thickBot="1" x14ac:dyDescent="0.3">
      <c r="A130" s="41" t="s">
        <v>1154</v>
      </c>
      <c r="J130" s="6"/>
    </row>
    <row r="131" spans="1:10" ht="15" customHeight="1" x14ac:dyDescent="0.25">
      <c r="A131" s="106" t="s">
        <v>1192</v>
      </c>
      <c r="B131" s="107"/>
      <c r="C131" s="107"/>
      <c r="D131" s="107"/>
      <c r="E131" s="108"/>
      <c r="J131" s="6"/>
    </row>
    <row r="132" spans="1:10" x14ac:dyDescent="0.25">
      <c r="A132" s="109"/>
      <c r="B132" s="105"/>
      <c r="C132" s="105"/>
      <c r="D132" s="105"/>
      <c r="E132" s="110"/>
      <c r="J132" s="6"/>
    </row>
    <row r="133" spans="1:10" x14ac:dyDescent="0.25">
      <c r="A133" s="109"/>
      <c r="B133" s="105"/>
      <c r="C133" s="105"/>
      <c r="D133" s="105"/>
      <c r="E133" s="110"/>
      <c r="J133" s="6"/>
    </row>
    <row r="134" spans="1:10" ht="15.75" thickBot="1" x14ac:dyDescent="0.3">
      <c r="A134" s="111"/>
      <c r="B134" s="112"/>
      <c r="C134" s="112"/>
      <c r="D134" s="112"/>
      <c r="E134" s="113"/>
    </row>
    <row r="135" spans="1:10" ht="15.75" thickBot="1" x14ac:dyDescent="0.3"/>
    <row r="136" spans="1:10" ht="15.75" thickBot="1" x14ac:dyDescent="0.3">
      <c r="A136" s="40" t="s">
        <v>1153</v>
      </c>
      <c r="B136" s="42" t="s">
        <v>1155</v>
      </c>
    </row>
    <row r="138" spans="1:10" ht="15.75" thickBot="1" x14ac:dyDescent="0.3">
      <c r="A138" s="63" t="s">
        <v>1159</v>
      </c>
    </row>
    <row r="139" spans="1:10" ht="15.75" thickBot="1" x14ac:dyDescent="0.3">
      <c r="A139" s="45" t="s">
        <v>1160</v>
      </c>
      <c r="B139" s="46" t="s">
        <v>1161</v>
      </c>
      <c r="C139" s="48">
        <v>20</v>
      </c>
      <c r="D139" s="46" t="s">
        <v>1162</v>
      </c>
      <c r="E139" s="47"/>
    </row>
    <row r="140" spans="1:10" ht="15.75" thickBot="1" x14ac:dyDescent="0.3">
      <c r="C140" s="62" t="s">
        <v>1167</v>
      </c>
    </row>
    <row r="141" spans="1:10" ht="15.75" thickBot="1" x14ac:dyDescent="0.3">
      <c r="C141" s="54"/>
    </row>
    <row r="142" spans="1:10" ht="15.75" thickBot="1" x14ac:dyDescent="0.3">
      <c r="A142" s="56" t="s">
        <v>1175</v>
      </c>
      <c r="B142" s="47"/>
      <c r="C142" s="57" t="s">
        <v>1176</v>
      </c>
    </row>
  </sheetData>
  <mergeCells count="1">
    <mergeCell ref="A131:E134"/>
  </mergeCells>
  <pageMargins left="0.7" right="0.7" top="0.75" bottom="0.75" header="0.3" footer="0.3"/>
  <pageSetup paperSize="9" orientation="portrait" horizontalDpi="300" verticalDpi="0"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Tabelle99"/>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774</v>
      </c>
      <c r="B2" s="2" t="s">
        <v>248</v>
      </c>
      <c r="C2" s="2" t="s">
        <v>86</v>
      </c>
      <c r="D2" s="2" t="s">
        <v>86</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774</v>
      </c>
      <c r="B21" s="2" t="s">
        <v>248</v>
      </c>
      <c r="C21" s="2" t="s">
        <v>86</v>
      </c>
      <c r="D21" s="2" t="s">
        <v>86</v>
      </c>
      <c r="E21" s="2" t="s">
        <v>11</v>
      </c>
      <c r="F21" s="2"/>
      <c r="G21" s="2"/>
      <c r="H21" s="2"/>
      <c r="I21" s="2" t="s">
        <v>727</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Tabelle100"/>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775</v>
      </c>
      <c r="B2" s="2" t="s">
        <v>248</v>
      </c>
      <c r="C2" s="2" t="s">
        <v>713</v>
      </c>
      <c r="D2" s="2" t="s">
        <v>713</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713</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0.4</v>
      </c>
      <c r="I11" s="2">
        <v>2</v>
      </c>
      <c r="J11" s="5">
        <f>H11*I11</f>
        <v>0.8</v>
      </c>
    </row>
    <row r="12" spans="1:10" x14ac:dyDescent="0.25">
      <c r="A12" s="2" t="s">
        <v>69</v>
      </c>
      <c r="B12" s="2" t="s">
        <v>66</v>
      </c>
      <c r="C12" s="2" t="s">
        <v>70</v>
      </c>
      <c r="G12" s="2" t="s">
        <v>71</v>
      </c>
      <c r="H12" s="2">
        <v>0.4</v>
      </c>
      <c r="I12" s="2">
        <v>3</v>
      </c>
      <c r="J12" s="5">
        <f>H12*I12</f>
        <v>1.2000000000000002</v>
      </c>
    </row>
    <row r="13" spans="1:10" x14ac:dyDescent="0.25">
      <c r="A13" s="2" t="s">
        <v>72</v>
      </c>
      <c r="B13" s="2" t="s">
        <v>66</v>
      </c>
      <c r="C13" s="2" t="s">
        <v>73</v>
      </c>
      <c r="G13" s="2" t="s">
        <v>74</v>
      </c>
      <c r="H13" s="2"/>
      <c r="I13" s="2"/>
      <c r="J13" s="5">
        <f>SUM(J7:J12)</f>
        <v>2</v>
      </c>
    </row>
    <row r="14" spans="1:10" x14ac:dyDescent="0.25">
      <c r="G14" s="2" t="s">
        <v>75</v>
      </c>
      <c r="H14" s="2">
        <v>19</v>
      </c>
      <c r="I14" s="2"/>
      <c r="J14" s="5">
        <f>(H14/100)*J13</f>
        <v>0.38</v>
      </c>
    </row>
    <row r="15" spans="1:10" x14ac:dyDescent="0.25">
      <c r="A15" s="2" t="s">
        <v>76</v>
      </c>
      <c r="B15" s="2" t="s">
        <v>66</v>
      </c>
      <c r="G15" s="2" t="s">
        <v>77</v>
      </c>
      <c r="H15" s="2"/>
      <c r="I15" s="2"/>
      <c r="J15" s="5">
        <f>SUM(J13:J14)</f>
        <v>2.38</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775</v>
      </c>
      <c r="B21" s="2" t="s">
        <v>248</v>
      </c>
      <c r="C21" s="2" t="s">
        <v>713</v>
      </c>
      <c r="D21" s="2" t="s">
        <v>713</v>
      </c>
      <c r="E21" s="2" t="s">
        <v>11</v>
      </c>
      <c r="F21" s="2"/>
      <c r="G21" s="2"/>
      <c r="H21" s="2"/>
      <c r="I21" s="2" t="s">
        <v>727</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713</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0.4</v>
      </c>
      <c r="I30" s="2">
        <v>2</v>
      </c>
      <c r="J30" s="5">
        <f>H30*I30</f>
        <v>0.8</v>
      </c>
    </row>
    <row r="31" spans="1:10" x14ac:dyDescent="0.25">
      <c r="A31" s="2" t="s">
        <v>69</v>
      </c>
      <c r="B31" s="2" t="s">
        <v>66</v>
      </c>
      <c r="C31" s="2" t="s">
        <v>70</v>
      </c>
      <c r="G31" s="2" t="s">
        <v>71</v>
      </c>
      <c r="H31" s="2">
        <v>0.4</v>
      </c>
      <c r="I31" s="2">
        <v>3</v>
      </c>
      <c r="J31" s="5">
        <f>H31*I31</f>
        <v>1.2000000000000002</v>
      </c>
    </row>
    <row r="32" spans="1:10" x14ac:dyDescent="0.25">
      <c r="A32" s="2" t="s">
        <v>72</v>
      </c>
      <c r="B32" s="2" t="s">
        <v>66</v>
      </c>
      <c r="C32" s="2" t="s">
        <v>73</v>
      </c>
      <c r="G32" s="2" t="s">
        <v>74</v>
      </c>
      <c r="H32" s="2"/>
      <c r="I32" s="2"/>
      <c r="J32" s="5">
        <f>SUM(J26:J31)</f>
        <v>2</v>
      </c>
    </row>
    <row r="33" spans="1:10" x14ac:dyDescent="0.25">
      <c r="G33" s="2" t="s">
        <v>75</v>
      </c>
      <c r="H33" s="2">
        <v>19</v>
      </c>
      <c r="I33" s="2"/>
      <c r="J33" s="5">
        <f>(H33/100)*J32</f>
        <v>0.38</v>
      </c>
    </row>
    <row r="34" spans="1:10" x14ac:dyDescent="0.25">
      <c r="A34" s="2" t="s">
        <v>76</v>
      </c>
      <c r="B34" s="2" t="s">
        <v>66</v>
      </c>
      <c r="G34" s="2" t="s">
        <v>77</v>
      </c>
      <c r="H34" s="2"/>
      <c r="I34" s="2"/>
      <c r="J34" s="5">
        <f>SUM(J32:J33)</f>
        <v>2.38</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Tabelle101"/>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776</v>
      </c>
      <c r="B2" s="2" t="s">
        <v>248</v>
      </c>
      <c r="C2" s="2" t="s">
        <v>27</v>
      </c>
      <c r="D2" s="2" t="s">
        <v>27</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27</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0.1</v>
      </c>
      <c r="I11" s="2">
        <v>2</v>
      </c>
      <c r="J11" s="5">
        <f>H11*I11</f>
        <v>0.2</v>
      </c>
    </row>
    <row r="12" spans="1:10" x14ac:dyDescent="0.25">
      <c r="A12" s="2" t="s">
        <v>69</v>
      </c>
      <c r="B12" s="2" t="s">
        <v>66</v>
      </c>
      <c r="C12" s="2" t="s">
        <v>70</v>
      </c>
      <c r="G12" s="2" t="s">
        <v>71</v>
      </c>
      <c r="H12" s="2">
        <v>0.1</v>
      </c>
      <c r="I12" s="2">
        <v>3</v>
      </c>
      <c r="J12" s="5">
        <f>H12*I12</f>
        <v>0.30000000000000004</v>
      </c>
    </row>
    <row r="13" spans="1:10" x14ac:dyDescent="0.25">
      <c r="A13" s="2" t="s">
        <v>72</v>
      </c>
      <c r="B13" s="2" t="s">
        <v>66</v>
      </c>
      <c r="C13" s="2" t="s">
        <v>73</v>
      </c>
      <c r="G13" s="2" t="s">
        <v>74</v>
      </c>
      <c r="H13" s="2"/>
      <c r="I13" s="2"/>
      <c r="J13" s="5">
        <f>SUM(J7:J12)</f>
        <v>0.5</v>
      </c>
    </row>
    <row r="14" spans="1:10" x14ac:dyDescent="0.25">
      <c r="G14" s="2" t="s">
        <v>75</v>
      </c>
      <c r="H14" s="2">
        <v>19</v>
      </c>
      <c r="I14" s="2"/>
      <c r="J14" s="5">
        <f>(H14/100)*J13</f>
        <v>9.5000000000000001E-2</v>
      </c>
    </row>
    <row r="15" spans="1:10" x14ac:dyDescent="0.25">
      <c r="A15" s="2" t="s">
        <v>76</v>
      </c>
      <c r="B15" s="2" t="s">
        <v>66</v>
      </c>
      <c r="G15" s="2" t="s">
        <v>77</v>
      </c>
      <c r="H15" s="2"/>
      <c r="I15" s="2"/>
      <c r="J15" s="5">
        <f>SUM(J13:J14)</f>
        <v>0.59499999999999997</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776</v>
      </c>
      <c r="B21" s="2" t="s">
        <v>248</v>
      </c>
      <c r="C21" s="2" t="s">
        <v>27</v>
      </c>
      <c r="D21" s="2" t="s">
        <v>27</v>
      </c>
      <c r="E21" s="2" t="s">
        <v>11</v>
      </c>
      <c r="F21" s="2"/>
      <c r="G21" s="2"/>
      <c r="H21" s="2"/>
      <c r="I21" s="2" t="s">
        <v>727</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27</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0.1</v>
      </c>
      <c r="I30" s="2">
        <v>2</v>
      </c>
      <c r="J30" s="5">
        <f>H30*I30</f>
        <v>0.2</v>
      </c>
    </row>
    <row r="31" spans="1:10" x14ac:dyDescent="0.25">
      <c r="A31" s="2" t="s">
        <v>69</v>
      </c>
      <c r="B31" s="2" t="s">
        <v>66</v>
      </c>
      <c r="C31" s="2" t="s">
        <v>70</v>
      </c>
      <c r="G31" s="2" t="s">
        <v>71</v>
      </c>
      <c r="H31" s="2">
        <v>0.1</v>
      </c>
      <c r="I31" s="2">
        <v>3</v>
      </c>
      <c r="J31" s="5">
        <f>H31*I31</f>
        <v>0.30000000000000004</v>
      </c>
    </row>
    <row r="32" spans="1:10" x14ac:dyDescent="0.25">
      <c r="A32" s="2" t="s">
        <v>72</v>
      </c>
      <c r="B32" s="2" t="s">
        <v>66</v>
      </c>
      <c r="C32" s="2" t="s">
        <v>73</v>
      </c>
      <c r="G32" s="2" t="s">
        <v>74</v>
      </c>
      <c r="H32" s="2"/>
      <c r="I32" s="2"/>
      <c r="J32" s="5">
        <f>SUM(J26:J31)</f>
        <v>0.5</v>
      </c>
    </row>
    <row r="33" spans="1:10" x14ac:dyDescent="0.25">
      <c r="G33" s="2" t="s">
        <v>75</v>
      </c>
      <c r="H33" s="2">
        <v>19</v>
      </c>
      <c r="I33" s="2"/>
      <c r="J33" s="5">
        <f>(H33/100)*J32</f>
        <v>9.5000000000000001E-2</v>
      </c>
    </row>
    <row r="34" spans="1:10" x14ac:dyDescent="0.25">
      <c r="A34" s="2" t="s">
        <v>76</v>
      </c>
      <c r="B34" s="2" t="s">
        <v>66</v>
      </c>
      <c r="G34" s="2" t="s">
        <v>77</v>
      </c>
      <c r="H34" s="2"/>
      <c r="I34" s="2"/>
      <c r="J34" s="5">
        <f>SUM(J32:J33)</f>
        <v>0.59499999999999997</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Tabelle102"/>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777</v>
      </c>
      <c r="B2" s="2" t="s">
        <v>248</v>
      </c>
      <c r="C2" s="2" t="s">
        <v>86</v>
      </c>
      <c r="D2" s="2" t="s">
        <v>86</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777</v>
      </c>
      <c r="B21" s="2" t="s">
        <v>248</v>
      </c>
      <c r="C21" s="2" t="s">
        <v>86</v>
      </c>
      <c r="D21" s="2" t="s">
        <v>86</v>
      </c>
      <c r="E21" s="2" t="s">
        <v>11</v>
      </c>
      <c r="F21" s="2"/>
      <c r="G21" s="2"/>
      <c r="H21" s="2"/>
      <c r="I21" s="2" t="s">
        <v>727</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Tabelle103"/>
  <dimension ref="A1:J11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66.42578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778</v>
      </c>
      <c r="B2" s="2" t="s">
        <v>248</v>
      </c>
      <c r="C2" s="2" t="s">
        <v>753</v>
      </c>
      <c r="D2" s="2" t="s">
        <v>779</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161</v>
      </c>
      <c r="B6" s="2" t="s">
        <v>214</v>
      </c>
      <c r="C6" s="2" t="s">
        <v>107</v>
      </c>
      <c r="D6" s="2" t="s">
        <v>185</v>
      </c>
      <c r="E6" s="2" t="s">
        <v>215</v>
      </c>
      <c r="F6" s="2"/>
      <c r="G6" s="2" t="s">
        <v>216</v>
      </c>
      <c r="H6" s="2" t="s">
        <v>88</v>
      </c>
      <c r="I6" s="2" t="s">
        <v>128</v>
      </c>
      <c r="J6" s="5">
        <v>50</v>
      </c>
    </row>
    <row r="7" spans="1:10" x14ac:dyDescent="0.25">
      <c r="A7" s="2" t="s">
        <v>161</v>
      </c>
      <c r="B7" s="2" t="s">
        <v>34</v>
      </c>
      <c r="C7" s="2" t="s">
        <v>263</v>
      </c>
      <c r="D7" s="2" t="s">
        <v>36</v>
      </c>
      <c r="E7" s="2" t="s">
        <v>164</v>
      </c>
      <c r="F7" s="2"/>
      <c r="G7" s="2" t="s">
        <v>269</v>
      </c>
      <c r="H7" s="2"/>
      <c r="I7" s="2"/>
      <c r="J7" s="5"/>
    </row>
    <row r="8" spans="1:10" x14ac:dyDescent="0.25">
      <c r="A8" s="2" t="s">
        <v>498</v>
      </c>
      <c r="B8" s="2" t="s">
        <v>162</v>
      </c>
      <c r="C8" s="2" t="s">
        <v>42</v>
      </c>
      <c r="D8" s="2" t="s">
        <v>167</v>
      </c>
      <c r="E8" s="2" t="s">
        <v>164</v>
      </c>
      <c r="F8" s="2" t="s">
        <v>44</v>
      </c>
      <c r="G8" s="2" t="s">
        <v>165</v>
      </c>
      <c r="H8" s="2"/>
      <c r="I8" s="2" t="s">
        <v>128</v>
      </c>
      <c r="J8" s="5">
        <v>50</v>
      </c>
    </row>
    <row r="9" spans="1:10" x14ac:dyDescent="0.25">
      <c r="A9" s="2" t="s">
        <v>95</v>
      </c>
      <c r="B9" s="2" t="s">
        <v>34</v>
      </c>
      <c r="C9" s="2" t="s">
        <v>263</v>
      </c>
      <c r="D9" s="2" t="s">
        <v>49</v>
      </c>
      <c r="E9" s="2" t="s">
        <v>40</v>
      </c>
      <c r="F9" s="2"/>
      <c r="G9" s="2" t="s">
        <v>269</v>
      </c>
      <c r="H9" s="2"/>
      <c r="I9" s="2"/>
      <c r="J9" s="5"/>
    </row>
    <row r="10" spans="1:10" x14ac:dyDescent="0.25">
      <c r="A10" s="2" t="s">
        <v>435</v>
      </c>
      <c r="B10" s="2" t="s">
        <v>34</v>
      </c>
      <c r="C10" s="2" t="s">
        <v>263</v>
      </c>
      <c r="D10" s="2" t="s">
        <v>49</v>
      </c>
      <c r="E10" s="2" t="s">
        <v>37</v>
      </c>
      <c r="F10" s="2"/>
      <c r="G10" s="2" t="s">
        <v>269</v>
      </c>
      <c r="H10" s="2"/>
      <c r="I10" s="2"/>
      <c r="J10" s="5"/>
    </row>
    <row r="11" spans="1:10" x14ac:dyDescent="0.25">
      <c r="A11" s="2" t="s">
        <v>453</v>
      </c>
      <c r="B11" s="2" t="s">
        <v>34</v>
      </c>
      <c r="C11" s="2" t="s">
        <v>263</v>
      </c>
      <c r="D11" s="2" t="s">
        <v>49</v>
      </c>
      <c r="E11" s="2" t="s">
        <v>37</v>
      </c>
      <c r="F11" s="2"/>
      <c r="G11" s="2" t="s">
        <v>269</v>
      </c>
      <c r="H11" s="2"/>
      <c r="I11" s="2"/>
      <c r="J11" s="5"/>
    </row>
    <row r="12" spans="1:10" x14ac:dyDescent="0.25">
      <c r="A12" s="2" t="s">
        <v>780</v>
      </c>
      <c r="B12" s="2" t="s">
        <v>34</v>
      </c>
      <c r="C12" s="2" t="s">
        <v>263</v>
      </c>
      <c r="D12" s="2" t="s">
        <v>49</v>
      </c>
      <c r="E12" s="2" t="s">
        <v>40</v>
      </c>
      <c r="F12" s="2"/>
      <c r="G12" s="2" t="s">
        <v>269</v>
      </c>
      <c r="H12" s="2"/>
      <c r="I12" s="2"/>
      <c r="J12" s="5"/>
    </row>
    <row r="13" spans="1:10" x14ac:dyDescent="0.25">
      <c r="A13" s="2" t="s">
        <v>311</v>
      </c>
      <c r="B13" s="2" t="s">
        <v>34</v>
      </c>
      <c r="C13" s="2" t="s">
        <v>263</v>
      </c>
      <c r="D13" s="2" t="s">
        <v>49</v>
      </c>
      <c r="E13" s="2" t="s">
        <v>37</v>
      </c>
      <c r="F13" s="2"/>
      <c r="G13" s="2" t="s">
        <v>269</v>
      </c>
      <c r="H13" s="2"/>
      <c r="I13" s="2"/>
      <c r="J13" s="5"/>
    </row>
    <row r="14" spans="1:10" x14ac:dyDescent="0.25">
      <c r="A14" s="2" t="s">
        <v>313</v>
      </c>
      <c r="B14" s="2" t="s">
        <v>34</v>
      </c>
      <c r="C14" s="2" t="s">
        <v>263</v>
      </c>
      <c r="D14" s="2" t="s">
        <v>49</v>
      </c>
      <c r="E14" s="2" t="s">
        <v>37</v>
      </c>
      <c r="F14" s="2"/>
      <c r="G14" s="2" t="s">
        <v>269</v>
      </c>
      <c r="H14" s="2"/>
      <c r="I14" s="2"/>
      <c r="J14" s="5"/>
    </row>
    <row r="15" spans="1:10" x14ac:dyDescent="0.25">
      <c r="A15" s="2" t="s">
        <v>382</v>
      </c>
      <c r="B15" s="2" t="s">
        <v>34</v>
      </c>
      <c r="C15" s="2" t="s">
        <v>263</v>
      </c>
      <c r="D15" s="2" t="s">
        <v>49</v>
      </c>
      <c r="E15" s="2" t="s">
        <v>40</v>
      </c>
      <c r="F15" s="2"/>
      <c r="G15" s="2" t="s">
        <v>269</v>
      </c>
      <c r="H15" s="2"/>
      <c r="I15" s="2"/>
      <c r="J15" s="5"/>
    </row>
    <row r="16" spans="1:10" x14ac:dyDescent="0.25">
      <c r="A16" s="2" t="s">
        <v>781</v>
      </c>
      <c r="B16" s="2" t="s">
        <v>34</v>
      </c>
      <c r="C16" s="2" t="s">
        <v>263</v>
      </c>
      <c r="D16" s="2" t="s">
        <v>49</v>
      </c>
      <c r="E16" s="2" t="s">
        <v>37</v>
      </c>
      <c r="F16" s="2"/>
      <c r="G16" s="2" t="s">
        <v>269</v>
      </c>
      <c r="H16" s="2"/>
      <c r="I16" s="2"/>
      <c r="J16" s="5"/>
    </row>
    <row r="17" spans="1:10" x14ac:dyDescent="0.25">
      <c r="A17" s="2" t="s">
        <v>231</v>
      </c>
      <c r="B17" s="2" t="s">
        <v>34</v>
      </c>
      <c r="C17" s="2" t="s">
        <v>263</v>
      </c>
      <c r="D17" s="2" t="s">
        <v>49</v>
      </c>
      <c r="E17" s="2" t="s">
        <v>37</v>
      </c>
      <c r="F17" s="2"/>
      <c r="G17" s="2" t="s">
        <v>269</v>
      </c>
      <c r="H17" s="2"/>
      <c r="I17" s="2"/>
      <c r="J17" s="5"/>
    </row>
    <row r="18" spans="1:10" x14ac:dyDescent="0.25">
      <c r="A18" s="2" t="s">
        <v>259</v>
      </c>
      <c r="B18" s="2" t="s">
        <v>489</v>
      </c>
      <c r="C18" s="2" t="s">
        <v>724</v>
      </c>
      <c r="D18" s="2"/>
      <c r="E18" s="2"/>
      <c r="F18" s="2"/>
      <c r="G18" s="2" t="s">
        <v>491</v>
      </c>
      <c r="H18" s="2" t="s">
        <v>88</v>
      </c>
      <c r="I18" s="2"/>
      <c r="J18" s="5"/>
    </row>
    <row r="19" spans="1:10" x14ac:dyDescent="0.25">
      <c r="A19" s="2" t="s">
        <v>384</v>
      </c>
      <c r="B19" s="2" t="s">
        <v>333</v>
      </c>
      <c r="C19" s="2"/>
      <c r="D19" s="2"/>
      <c r="E19" s="2"/>
      <c r="F19" s="2"/>
      <c r="G19" s="2" t="s">
        <v>334</v>
      </c>
      <c r="H19" s="2"/>
      <c r="I19" s="2"/>
      <c r="J19" s="5"/>
    </row>
    <row r="20" spans="1:10" x14ac:dyDescent="0.25">
      <c r="A20" s="2" t="s">
        <v>255</v>
      </c>
      <c r="B20" s="2" t="s">
        <v>489</v>
      </c>
      <c r="C20" s="2" t="s">
        <v>13</v>
      </c>
      <c r="D20" s="2"/>
      <c r="E20" s="2"/>
      <c r="F20" s="2"/>
      <c r="G20" s="2" t="s">
        <v>491</v>
      </c>
      <c r="H20" s="2" t="s">
        <v>42</v>
      </c>
      <c r="I20" s="2"/>
      <c r="J20" s="5"/>
    </row>
    <row r="21" spans="1:10" x14ac:dyDescent="0.25">
      <c r="A21" s="2" t="s">
        <v>782</v>
      </c>
      <c r="B21" s="2" t="s">
        <v>214</v>
      </c>
      <c r="C21" s="2" t="s">
        <v>107</v>
      </c>
      <c r="D21" s="2" t="s">
        <v>185</v>
      </c>
      <c r="E21" s="2" t="s">
        <v>215</v>
      </c>
      <c r="F21" s="2"/>
      <c r="G21" s="2" t="s">
        <v>216</v>
      </c>
      <c r="H21" s="2" t="s">
        <v>42</v>
      </c>
      <c r="I21" s="2" t="s">
        <v>128</v>
      </c>
      <c r="J21" s="5">
        <v>50</v>
      </c>
    </row>
    <row r="22" spans="1:10" x14ac:dyDescent="0.25">
      <c r="A22" s="2" t="s">
        <v>441</v>
      </c>
      <c r="B22" s="2" t="s">
        <v>703</v>
      </c>
      <c r="C22" s="2" t="s">
        <v>88</v>
      </c>
      <c r="D22" s="2" t="s">
        <v>49</v>
      </c>
      <c r="E22" s="2"/>
      <c r="F22" s="2"/>
      <c r="G22" s="2" t="s">
        <v>491</v>
      </c>
      <c r="H22" s="2"/>
      <c r="I22" s="2"/>
      <c r="J22" s="5"/>
    </row>
    <row r="23" spans="1:10" x14ac:dyDescent="0.25">
      <c r="A23" s="2" t="s">
        <v>783</v>
      </c>
      <c r="B23" s="2" t="s">
        <v>34</v>
      </c>
      <c r="C23" s="2" t="s">
        <v>263</v>
      </c>
      <c r="D23" s="2" t="s">
        <v>49</v>
      </c>
      <c r="E23" s="2" t="s">
        <v>40</v>
      </c>
      <c r="F23" s="2"/>
      <c r="G23" s="2" t="s">
        <v>269</v>
      </c>
      <c r="H23" s="2"/>
      <c r="I23" s="2"/>
      <c r="J23" s="5"/>
    </row>
    <row r="24" spans="1:10" x14ac:dyDescent="0.25">
      <c r="A24" s="2" t="s">
        <v>783</v>
      </c>
      <c r="B24" s="2" t="s">
        <v>214</v>
      </c>
      <c r="C24" s="2" t="s">
        <v>107</v>
      </c>
      <c r="D24" s="2" t="s">
        <v>185</v>
      </c>
      <c r="E24" s="2" t="s">
        <v>215</v>
      </c>
      <c r="F24" s="2"/>
      <c r="G24" s="2" t="s">
        <v>216</v>
      </c>
      <c r="H24" s="2" t="s">
        <v>88</v>
      </c>
      <c r="I24" s="2" t="s">
        <v>128</v>
      </c>
      <c r="J24" s="5">
        <v>50</v>
      </c>
    </row>
    <row r="25" spans="1:10" x14ac:dyDescent="0.25">
      <c r="A25" s="2" t="s">
        <v>467</v>
      </c>
      <c r="B25" s="2" t="s">
        <v>34</v>
      </c>
      <c r="C25" s="2" t="s">
        <v>263</v>
      </c>
      <c r="D25" s="2" t="s">
        <v>49</v>
      </c>
      <c r="E25" s="2" t="s">
        <v>37</v>
      </c>
      <c r="F25" s="2"/>
      <c r="G25" s="2" t="s">
        <v>269</v>
      </c>
      <c r="H25" s="2"/>
      <c r="I25" s="2"/>
      <c r="J25" s="5"/>
    </row>
    <row r="26" spans="1:10" x14ac:dyDescent="0.25">
      <c r="A26" s="2" t="s">
        <v>415</v>
      </c>
      <c r="B26" s="2" t="s">
        <v>34</v>
      </c>
      <c r="C26" s="2" t="s">
        <v>263</v>
      </c>
      <c r="D26" s="2" t="s">
        <v>49</v>
      </c>
      <c r="E26" s="2" t="s">
        <v>37</v>
      </c>
      <c r="F26" s="2"/>
      <c r="G26" s="2" t="s">
        <v>269</v>
      </c>
      <c r="H26" s="2"/>
      <c r="I26" s="2"/>
      <c r="J26" s="5"/>
    </row>
    <row r="27" spans="1:10" x14ac:dyDescent="0.25">
      <c r="A27" s="2" t="s">
        <v>158</v>
      </c>
      <c r="B27" s="2" t="s">
        <v>214</v>
      </c>
      <c r="C27" s="2" t="s">
        <v>107</v>
      </c>
      <c r="D27" s="2" t="s">
        <v>185</v>
      </c>
      <c r="E27" s="2" t="s">
        <v>215</v>
      </c>
      <c r="F27" s="2"/>
      <c r="G27" s="2" t="s">
        <v>216</v>
      </c>
      <c r="H27" s="2" t="s">
        <v>42</v>
      </c>
      <c r="I27" s="2" t="s">
        <v>128</v>
      </c>
      <c r="J27" s="5">
        <v>50</v>
      </c>
    </row>
    <row r="28" spans="1:10" x14ac:dyDescent="0.25">
      <c r="A28" s="2" t="s">
        <v>207</v>
      </c>
      <c r="B28" s="2" t="s">
        <v>214</v>
      </c>
      <c r="C28" s="2" t="s">
        <v>107</v>
      </c>
      <c r="D28" s="2" t="s">
        <v>84</v>
      </c>
      <c r="E28" s="2" t="s">
        <v>215</v>
      </c>
      <c r="F28" s="2"/>
      <c r="G28" s="2" t="s">
        <v>216</v>
      </c>
      <c r="H28" s="2" t="s">
        <v>88</v>
      </c>
      <c r="I28" s="2" t="s">
        <v>128</v>
      </c>
      <c r="J28" s="5">
        <v>50</v>
      </c>
    </row>
    <row r="29" spans="1:10" x14ac:dyDescent="0.25">
      <c r="A29" s="2" t="s">
        <v>669</v>
      </c>
      <c r="B29" s="2" t="s">
        <v>34</v>
      </c>
      <c r="C29" s="2" t="s">
        <v>263</v>
      </c>
      <c r="D29" s="2" t="s">
        <v>49</v>
      </c>
      <c r="E29" s="2" t="s">
        <v>40</v>
      </c>
      <c r="F29" s="2"/>
      <c r="G29" s="2" t="s">
        <v>269</v>
      </c>
      <c r="H29" s="2"/>
      <c r="I29" s="2"/>
      <c r="J29" s="5"/>
    </row>
    <row r="30" spans="1:10" x14ac:dyDescent="0.25">
      <c r="A30" s="2" t="s">
        <v>784</v>
      </c>
      <c r="B30" s="2" t="s">
        <v>34</v>
      </c>
      <c r="C30" s="2" t="s">
        <v>263</v>
      </c>
      <c r="D30" s="2" t="s">
        <v>49</v>
      </c>
      <c r="E30" s="2" t="s">
        <v>37</v>
      </c>
      <c r="F30" s="2"/>
      <c r="G30" s="2" t="s">
        <v>269</v>
      </c>
      <c r="H30" s="2"/>
      <c r="I30" s="2"/>
      <c r="J30" s="5"/>
    </row>
    <row r="31" spans="1:10" x14ac:dyDescent="0.25">
      <c r="A31" s="2" t="s">
        <v>785</v>
      </c>
      <c r="B31" s="2" t="s">
        <v>214</v>
      </c>
      <c r="C31" s="2" t="s">
        <v>107</v>
      </c>
      <c r="D31" s="2" t="s">
        <v>84</v>
      </c>
      <c r="E31" s="2" t="s">
        <v>215</v>
      </c>
      <c r="F31" s="2"/>
      <c r="G31" s="2" t="s">
        <v>216</v>
      </c>
      <c r="H31" s="2" t="s">
        <v>42</v>
      </c>
      <c r="I31" s="2" t="s">
        <v>128</v>
      </c>
      <c r="J31" s="5">
        <v>50</v>
      </c>
    </row>
    <row r="32" spans="1:10" x14ac:dyDescent="0.25">
      <c r="A32" s="2" t="s">
        <v>786</v>
      </c>
      <c r="B32" s="2" t="s">
        <v>34</v>
      </c>
      <c r="C32" s="2" t="s">
        <v>263</v>
      </c>
      <c r="D32" s="2" t="s">
        <v>49</v>
      </c>
      <c r="E32" s="2" t="s">
        <v>37</v>
      </c>
      <c r="F32" s="2"/>
      <c r="G32" s="2" t="s">
        <v>269</v>
      </c>
      <c r="H32" s="2"/>
      <c r="I32" s="2"/>
      <c r="J32" s="5"/>
    </row>
    <row r="33" spans="1:10" x14ac:dyDescent="0.25">
      <c r="A33" s="2" t="s">
        <v>417</v>
      </c>
      <c r="B33" s="2" t="s">
        <v>162</v>
      </c>
      <c r="C33" s="2" t="s">
        <v>42</v>
      </c>
      <c r="D33" s="2" t="s">
        <v>118</v>
      </c>
      <c r="E33" s="2" t="s">
        <v>164</v>
      </c>
      <c r="F33" s="2" t="s">
        <v>44</v>
      </c>
      <c r="G33" s="2" t="s">
        <v>165</v>
      </c>
      <c r="H33" s="2"/>
      <c r="I33" s="2" t="s">
        <v>128</v>
      </c>
      <c r="J33" s="5">
        <v>50</v>
      </c>
    </row>
    <row r="34" spans="1:10" x14ac:dyDescent="0.25">
      <c r="A34" s="2" t="s">
        <v>787</v>
      </c>
      <c r="B34" s="2" t="s">
        <v>214</v>
      </c>
      <c r="C34" s="2" t="s">
        <v>107</v>
      </c>
      <c r="D34" s="2" t="s">
        <v>84</v>
      </c>
      <c r="E34" s="2" t="s">
        <v>215</v>
      </c>
      <c r="F34" s="2" t="s">
        <v>44</v>
      </c>
      <c r="G34" s="2" t="s">
        <v>216</v>
      </c>
      <c r="H34" s="2"/>
      <c r="I34" s="2" t="s">
        <v>128</v>
      </c>
      <c r="J34" s="5">
        <v>50</v>
      </c>
    </row>
    <row r="35" spans="1:10" x14ac:dyDescent="0.25">
      <c r="A35" s="2" t="s">
        <v>544</v>
      </c>
      <c r="B35" s="2" t="s">
        <v>34</v>
      </c>
      <c r="C35" s="2" t="s">
        <v>263</v>
      </c>
      <c r="D35" s="2" t="s">
        <v>49</v>
      </c>
      <c r="E35" s="2" t="s">
        <v>40</v>
      </c>
      <c r="F35" s="2"/>
      <c r="G35" s="2" t="s">
        <v>269</v>
      </c>
      <c r="H35" s="2"/>
      <c r="I35" s="2"/>
      <c r="J35" s="5"/>
    </row>
    <row r="36" spans="1:10" x14ac:dyDescent="0.25">
      <c r="A36" s="2" t="s">
        <v>524</v>
      </c>
      <c r="B36" s="2" t="s">
        <v>34</v>
      </c>
      <c r="C36" s="2" t="s">
        <v>263</v>
      </c>
      <c r="D36" s="2" t="s">
        <v>49</v>
      </c>
      <c r="E36" s="2" t="s">
        <v>37</v>
      </c>
      <c r="F36" s="2"/>
      <c r="G36" s="2" t="s">
        <v>269</v>
      </c>
      <c r="H36" s="2"/>
      <c r="I36" s="2"/>
      <c r="J36" s="5"/>
    </row>
    <row r="37" spans="1:10" x14ac:dyDescent="0.25">
      <c r="A37" s="2" t="s">
        <v>788</v>
      </c>
      <c r="B37" s="2" t="s">
        <v>489</v>
      </c>
      <c r="C37" s="2" t="s">
        <v>724</v>
      </c>
      <c r="D37" s="2"/>
      <c r="E37" s="2"/>
      <c r="F37" s="2"/>
      <c r="G37" s="2" t="s">
        <v>491</v>
      </c>
      <c r="H37" s="2"/>
      <c r="I37" s="2"/>
      <c r="J37" s="5"/>
    </row>
    <row r="38" spans="1:10" x14ac:dyDescent="0.25">
      <c r="A38" s="2" t="s">
        <v>752</v>
      </c>
      <c r="B38" s="2" t="s">
        <v>333</v>
      </c>
      <c r="C38" s="2"/>
      <c r="D38" s="2"/>
      <c r="E38" s="2"/>
      <c r="F38" s="2"/>
      <c r="G38" s="2" t="s">
        <v>334</v>
      </c>
      <c r="H38" s="2"/>
      <c r="I38" s="2"/>
      <c r="J38" s="5"/>
    </row>
    <row r="39" spans="1:10" x14ac:dyDescent="0.25">
      <c r="A39" s="2" t="s">
        <v>604</v>
      </c>
      <c r="B39" s="2" t="s">
        <v>489</v>
      </c>
      <c r="C39" s="2" t="s">
        <v>13</v>
      </c>
      <c r="D39" s="2"/>
      <c r="E39" s="2"/>
      <c r="F39" s="2"/>
      <c r="G39" s="2" t="s">
        <v>491</v>
      </c>
      <c r="H39" s="2"/>
      <c r="I39" s="2"/>
      <c r="J39" s="5"/>
    </row>
    <row r="40" spans="1:10" x14ac:dyDescent="0.25">
      <c r="A40" s="2" t="s">
        <v>789</v>
      </c>
      <c r="B40" s="2" t="s">
        <v>145</v>
      </c>
      <c r="C40" s="2" t="s">
        <v>88</v>
      </c>
      <c r="D40" s="2" t="s">
        <v>638</v>
      </c>
      <c r="E40" s="2" t="s">
        <v>790</v>
      </c>
      <c r="F40" s="2"/>
      <c r="G40" s="2" t="s">
        <v>406</v>
      </c>
      <c r="H40" s="2"/>
      <c r="I40" s="2"/>
      <c r="J40" s="5"/>
    </row>
    <row r="41" spans="1:10" x14ac:dyDescent="0.25">
      <c r="A41" s="2" t="s">
        <v>753</v>
      </c>
      <c r="B41" s="2" t="s">
        <v>691</v>
      </c>
      <c r="C41" s="2" t="s">
        <v>714</v>
      </c>
      <c r="D41" s="2" t="s">
        <v>723</v>
      </c>
      <c r="E41" s="2" t="s">
        <v>37</v>
      </c>
      <c r="F41" s="2"/>
      <c r="G41" s="2" t="s">
        <v>715</v>
      </c>
      <c r="H41" s="2"/>
      <c r="I41" s="2"/>
      <c r="J41" s="5"/>
    </row>
    <row r="42" spans="1:10" ht="15.75" thickBot="1" x14ac:dyDescent="0.3">
      <c r="A42" s="3" t="s">
        <v>753</v>
      </c>
      <c r="B42" s="3" t="s">
        <v>335</v>
      </c>
      <c r="C42" s="3" t="s">
        <v>336</v>
      </c>
      <c r="D42" s="3"/>
      <c r="E42" s="3"/>
      <c r="F42" s="3"/>
      <c r="G42" s="3" t="s">
        <v>337</v>
      </c>
      <c r="H42" s="3"/>
      <c r="I42" s="3"/>
      <c r="J42" s="7"/>
    </row>
    <row r="43" spans="1:10" x14ac:dyDescent="0.25">
      <c r="G43" s="2" t="s">
        <v>58</v>
      </c>
      <c r="H43" s="2"/>
      <c r="I43" s="2"/>
      <c r="J43" s="5">
        <f>SUM(J5:J42)</f>
        <v>450</v>
      </c>
    </row>
    <row r="44" spans="1:10" x14ac:dyDescent="0.25">
      <c r="A44" t="s">
        <v>59</v>
      </c>
      <c r="G44" s="2" t="s">
        <v>60</v>
      </c>
      <c r="H44" s="2">
        <v>10</v>
      </c>
      <c r="I44" s="2"/>
      <c r="J44" s="5">
        <f>(H44/100)*J43</f>
        <v>45</v>
      </c>
    </row>
    <row r="45" spans="1:10" x14ac:dyDescent="0.25">
      <c r="G45" s="2" t="s">
        <v>61</v>
      </c>
      <c r="H45" s="2">
        <v>5</v>
      </c>
      <c r="I45" s="2"/>
      <c r="J45" s="5">
        <f>(H45/100)*J43</f>
        <v>22.5</v>
      </c>
    </row>
    <row r="46" spans="1:10" x14ac:dyDescent="0.25">
      <c r="A46" s="1" t="s">
        <v>62</v>
      </c>
      <c r="C46" s="1" t="s">
        <v>63</v>
      </c>
      <c r="G46" s="2" t="s">
        <v>64</v>
      </c>
      <c r="H46" s="2">
        <v>12</v>
      </c>
      <c r="I46" s="2"/>
      <c r="J46" s="5">
        <f>(H46/100)*J43</f>
        <v>54</v>
      </c>
    </row>
    <row r="47" spans="1:10" x14ac:dyDescent="0.25">
      <c r="A47" s="2" t="s">
        <v>65</v>
      </c>
      <c r="B47" s="2" t="s">
        <v>66</v>
      </c>
      <c r="C47" s="2" t="s">
        <v>67</v>
      </c>
      <c r="G47" s="2" t="s">
        <v>68</v>
      </c>
      <c r="H47" s="2">
        <v>49.3</v>
      </c>
      <c r="I47" s="2">
        <v>2</v>
      </c>
      <c r="J47" s="5">
        <f>H47*I47</f>
        <v>98.6</v>
      </c>
    </row>
    <row r="48" spans="1:10" x14ac:dyDescent="0.25">
      <c r="A48" s="2" t="s">
        <v>69</v>
      </c>
      <c r="B48" s="2" t="s">
        <v>66</v>
      </c>
      <c r="C48" s="2" t="s">
        <v>70</v>
      </c>
      <c r="G48" s="2" t="s">
        <v>71</v>
      </c>
      <c r="H48" s="2">
        <v>49.3</v>
      </c>
      <c r="I48" s="2">
        <v>3</v>
      </c>
      <c r="J48" s="5">
        <f>H48*I48</f>
        <v>147.89999999999998</v>
      </c>
    </row>
    <row r="49" spans="1:10" x14ac:dyDescent="0.25">
      <c r="A49" s="2" t="s">
        <v>72</v>
      </c>
      <c r="B49" s="2" t="s">
        <v>66</v>
      </c>
      <c r="C49" s="2" t="s">
        <v>73</v>
      </c>
      <c r="G49" s="2" t="s">
        <v>74</v>
      </c>
      <c r="H49" s="2"/>
      <c r="I49" s="2"/>
      <c r="J49" s="5">
        <f>SUM(J43:J48)</f>
        <v>818</v>
      </c>
    </row>
    <row r="50" spans="1:10" x14ac:dyDescent="0.25">
      <c r="G50" s="2" t="s">
        <v>75</v>
      </c>
      <c r="H50" s="2">
        <v>19</v>
      </c>
      <c r="I50" s="2"/>
      <c r="J50" s="5">
        <f>(H50/100)*J49</f>
        <v>155.42000000000002</v>
      </c>
    </row>
    <row r="51" spans="1:10" x14ac:dyDescent="0.25">
      <c r="A51" s="2" t="s">
        <v>76</v>
      </c>
      <c r="B51" s="2" t="s">
        <v>66</v>
      </c>
      <c r="G51" s="2" t="s">
        <v>77</v>
      </c>
      <c r="H51" s="2"/>
      <c r="I51" s="2"/>
      <c r="J51" s="5">
        <f>SUM(J49:J50)</f>
        <v>973.42000000000007</v>
      </c>
    </row>
    <row r="52" spans="1:10" x14ac:dyDescent="0.25">
      <c r="J52" s="6"/>
    </row>
    <row r="53" spans="1:10" x14ac:dyDescent="0.25">
      <c r="J53" s="6"/>
    </row>
    <row r="54" spans="1:10" x14ac:dyDescent="0.25">
      <c r="J54" s="6"/>
    </row>
    <row r="55" spans="1:10" x14ac:dyDescent="0.25">
      <c r="J55" s="6"/>
    </row>
    <row r="56" spans="1:10" x14ac:dyDescent="0.25">
      <c r="A56" s="1" t="s">
        <v>0</v>
      </c>
      <c r="B56" s="1" t="s">
        <v>1</v>
      </c>
      <c r="C56" s="1" t="s">
        <v>2</v>
      </c>
      <c r="D56" s="1" t="s">
        <v>3</v>
      </c>
      <c r="E56" s="1" t="s">
        <v>4</v>
      </c>
      <c r="F56" s="1"/>
      <c r="G56" s="1" t="s">
        <v>5</v>
      </c>
      <c r="H56" s="1"/>
      <c r="I56" s="1" t="s">
        <v>6</v>
      </c>
      <c r="J56" s="4" t="s">
        <v>7</v>
      </c>
    </row>
    <row r="57" spans="1:10" x14ac:dyDescent="0.25">
      <c r="A57" s="2" t="s">
        <v>778</v>
      </c>
      <c r="B57" s="2" t="s">
        <v>248</v>
      </c>
      <c r="C57" s="2" t="s">
        <v>753</v>
      </c>
      <c r="D57" s="2" t="s">
        <v>779</v>
      </c>
      <c r="E57" s="2" t="s">
        <v>11</v>
      </c>
      <c r="F57" s="2"/>
      <c r="G57" s="2"/>
      <c r="H57" s="2"/>
      <c r="I57" s="2" t="s">
        <v>686</v>
      </c>
      <c r="J57" s="5" t="s">
        <v>13</v>
      </c>
    </row>
    <row r="58" spans="1:10" x14ac:dyDescent="0.25">
      <c r="J58" s="6"/>
    </row>
    <row r="59" spans="1:10" x14ac:dyDescent="0.25">
      <c r="A59" s="1" t="s">
        <v>14</v>
      </c>
      <c r="B59" s="1" t="s">
        <v>15</v>
      </c>
      <c r="C59" s="1" t="s">
        <v>16</v>
      </c>
      <c r="D59" s="1" t="s">
        <v>17</v>
      </c>
      <c r="E59" s="1" t="s">
        <v>18</v>
      </c>
      <c r="F59" s="1"/>
      <c r="G59" s="1" t="s">
        <v>19</v>
      </c>
      <c r="H59" s="1" t="s">
        <v>20</v>
      </c>
      <c r="I59" s="1" t="s">
        <v>21</v>
      </c>
      <c r="J59" s="4" t="s">
        <v>22</v>
      </c>
    </row>
    <row r="60" spans="1:10" x14ac:dyDescent="0.25">
      <c r="A60" s="2" t="s">
        <v>23</v>
      </c>
      <c r="B60" s="2" t="s">
        <v>24</v>
      </c>
      <c r="C60" s="2" t="s">
        <v>25</v>
      </c>
      <c r="D60" s="2"/>
      <c r="E60" s="2"/>
      <c r="F60" s="2"/>
      <c r="G60" s="2" t="s">
        <v>26</v>
      </c>
      <c r="H60" s="2"/>
      <c r="I60" s="2"/>
      <c r="J60" s="5"/>
    </row>
    <row r="61" spans="1:10" x14ac:dyDescent="0.25">
      <c r="A61" s="2" t="s">
        <v>161</v>
      </c>
      <c r="B61" s="2" t="s">
        <v>214</v>
      </c>
      <c r="C61" s="2" t="s">
        <v>107</v>
      </c>
      <c r="D61" s="2" t="s">
        <v>185</v>
      </c>
      <c r="E61" s="2" t="s">
        <v>215</v>
      </c>
      <c r="F61" s="2"/>
      <c r="G61" s="2" t="s">
        <v>216</v>
      </c>
      <c r="H61" s="2" t="s">
        <v>88</v>
      </c>
      <c r="I61" s="2" t="s">
        <v>128</v>
      </c>
      <c r="J61" s="5">
        <v>50</v>
      </c>
    </row>
    <row r="62" spans="1:10" x14ac:dyDescent="0.25">
      <c r="A62" s="2" t="s">
        <v>161</v>
      </c>
      <c r="B62" s="2" t="s">
        <v>34</v>
      </c>
      <c r="C62" s="2" t="s">
        <v>263</v>
      </c>
      <c r="D62" s="2" t="s">
        <v>36</v>
      </c>
      <c r="E62" s="2" t="s">
        <v>164</v>
      </c>
      <c r="F62" s="2"/>
      <c r="G62" s="2" t="s">
        <v>269</v>
      </c>
      <c r="H62" s="2"/>
      <c r="I62" s="2" t="s">
        <v>78</v>
      </c>
      <c r="J62" s="5">
        <v>490</v>
      </c>
    </row>
    <row r="63" spans="1:10" x14ac:dyDescent="0.25">
      <c r="A63" s="2" t="s">
        <v>498</v>
      </c>
      <c r="B63" s="2" t="s">
        <v>162</v>
      </c>
      <c r="C63" s="2" t="s">
        <v>42</v>
      </c>
      <c r="D63" s="2" t="s">
        <v>167</v>
      </c>
      <c r="E63" s="2" t="s">
        <v>164</v>
      </c>
      <c r="F63" s="2" t="s">
        <v>44</v>
      </c>
      <c r="G63" s="2" t="s">
        <v>165</v>
      </c>
      <c r="H63" s="2"/>
      <c r="I63" s="2" t="s">
        <v>128</v>
      </c>
      <c r="J63" s="5">
        <v>50</v>
      </c>
    </row>
    <row r="64" spans="1:10" x14ac:dyDescent="0.25">
      <c r="A64" s="2" t="s">
        <v>95</v>
      </c>
      <c r="B64" s="2" t="s">
        <v>34</v>
      </c>
      <c r="C64" s="2" t="s">
        <v>263</v>
      </c>
      <c r="D64" s="2" t="s">
        <v>49</v>
      </c>
      <c r="E64" s="2" t="s">
        <v>40</v>
      </c>
      <c r="F64" s="2"/>
      <c r="G64" s="2" t="s">
        <v>269</v>
      </c>
      <c r="H64" s="2"/>
      <c r="I64" s="2" t="s">
        <v>78</v>
      </c>
      <c r="J64" s="5">
        <v>490</v>
      </c>
    </row>
    <row r="65" spans="1:10" x14ac:dyDescent="0.25">
      <c r="A65" s="2" t="s">
        <v>435</v>
      </c>
      <c r="B65" s="2" t="s">
        <v>34</v>
      </c>
      <c r="C65" s="2" t="s">
        <v>263</v>
      </c>
      <c r="D65" s="2" t="s">
        <v>49</v>
      </c>
      <c r="E65" s="2" t="s">
        <v>37</v>
      </c>
      <c r="F65" s="2"/>
      <c r="G65" s="2" t="s">
        <v>269</v>
      </c>
      <c r="H65" s="2"/>
      <c r="I65" s="2" t="s">
        <v>78</v>
      </c>
      <c r="J65" s="5">
        <v>490</v>
      </c>
    </row>
    <row r="66" spans="1:10" x14ac:dyDescent="0.25">
      <c r="A66" s="2" t="s">
        <v>453</v>
      </c>
      <c r="B66" s="2" t="s">
        <v>34</v>
      </c>
      <c r="C66" s="2" t="s">
        <v>263</v>
      </c>
      <c r="D66" s="2" t="s">
        <v>49</v>
      </c>
      <c r="E66" s="2" t="s">
        <v>37</v>
      </c>
      <c r="F66" s="2"/>
      <c r="G66" s="2" t="s">
        <v>269</v>
      </c>
      <c r="H66" s="2"/>
      <c r="I66" s="2" t="s">
        <v>78</v>
      </c>
      <c r="J66" s="5">
        <v>490</v>
      </c>
    </row>
    <row r="67" spans="1:10" x14ac:dyDescent="0.25">
      <c r="A67" s="2" t="s">
        <v>780</v>
      </c>
      <c r="B67" s="2" t="s">
        <v>34</v>
      </c>
      <c r="C67" s="2" t="s">
        <v>263</v>
      </c>
      <c r="D67" s="2" t="s">
        <v>49</v>
      </c>
      <c r="E67" s="2" t="s">
        <v>40</v>
      </c>
      <c r="F67" s="2"/>
      <c r="G67" s="2" t="s">
        <v>269</v>
      </c>
      <c r="H67" s="2"/>
      <c r="I67" s="2" t="s">
        <v>78</v>
      </c>
      <c r="J67" s="5">
        <v>490</v>
      </c>
    </row>
    <row r="68" spans="1:10" x14ac:dyDescent="0.25">
      <c r="A68" s="2" t="s">
        <v>311</v>
      </c>
      <c r="B68" s="2" t="s">
        <v>34</v>
      </c>
      <c r="C68" s="2" t="s">
        <v>263</v>
      </c>
      <c r="D68" s="2" t="s">
        <v>49</v>
      </c>
      <c r="E68" s="2" t="s">
        <v>37</v>
      </c>
      <c r="F68" s="2"/>
      <c r="G68" s="2" t="s">
        <v>269</v>
      </c>
      <c r="H68" s="2"/>
      <c r="I68" s="2" t="s">
        <v>78</v>
      </c>
      <c r="J68" s="5">
        <v>490</v>
      </c>
    </row>
    <row r="69" spans="1:10" x14ac:dyDescent="0.25">
      <c r="A69" s="2" t="s">
        <v>313</v>
      </c>
      <c r="B69" s="2" t="s">
        <v>34</v>
      </c>
      <c r="C69" s="2" t="s">
        <v>263</v>
      </c>
      <c r="D69" s="2" t="s">
        <v>49</v>
      </c>
      <c r="E69" s="2" t="s">
        <v>37</v>
      </c>
      <c r="F69" s="2"/>
      <c r="G69" s="2" t="s">
        <v>269</v>
      </c>
      <c r="H69" s="2"/>
      <c r="I69" s="2" t="s">
        <v>78</v>
      </c>
      <c r="J69" s="5">
        <v>490</v>
      </c>
    </row>
    <row r="70" spans="1:10" x14ac:dyDescent="0.25">
      <c r="A70" s="2" t="s">
        <v>382</v>
      </c>
      <c r="B70" s="2" t="s">
        <v>34</v>
      </c>
      <c r="C70" s="2" t="s">
        <v>263</v>
      </c>
      <c r="D70" s="2" t="s">
        <v>49</v>
      </c>
      <c r="E70" s="2" t="s">
        <v>40</v>
      </c>
      <c r="F70" s="2"/>
      <c r="G70" s="2" t="s">
        <v>269</v>
      </c>
      <c r="H70" s="2"/>
      <c r="I70" s="2" t="s">
        <v>78</v>
      </c>
      <c r="J70" s="5">
        <v>490</v>
      </c>
    </row>
    <row r="71" spans="1:10" x14ac:dyDescent="0.25">
      <c r="A71" s="2" t="s">
        <v>781</v>
      </c>
      <c r="B71" s="2" t="s">
        <v>34</v>
      </c>
      <c r="C71" s="2" t="s">
        <v>263</v>
      </c>
      <c r="D71" s="2" t="s">
        <v>49</v>
      </c>
      <c r="E71" s="2" t="s">
        <v>37</v>
      </c>
      <c r="F71" s="2"/>
      <c r="G71" s="2" t="s">
        <v>269</v>
      </c>
      <c r="H71" s="2"/>
      <c r="I71" s="2" t="s">
        <v>78</v>
      </c>
      <c r="J71" s="5">
        <v>490</v>
      </c>
    </row>
    <row r="72" spans="1:10" x14ac:dyDescent="0.25">
      <c r="A72" s="2" t="s">
        <v>231</v>
      </c>
      <c r="B72" s="2" t="s">
        <v>34</v>
      </c>
      <c r="C72" s="2" t="s">
        <v>263</v>
      </c>
      <c r="D72" s="2" t="s">
        <v>49</v>
      </c>
      <c r="E72" s="2" t="s">
        <v>37</v>
      </c>
      <c r="F72" s="2"/>
      <c r="G72" s="2" t="s">
        <v>269</v>
      </c>
      <c r="H72" s="2"/>
      <c r="I72" s="2" t="s">
        <v>78</v>
      </c>
      <c r="J72" s="5">
        <v>490</v>
      </c>
    </row>
    <row r="73" spans="1:10" x14ac:dyDescent="0.25">
      <c r="A73" s="2" t="s">
        <v>259</v>
      </c>
      <c r="B73" s="2" t="s">
        <v>489</v>
      </c>
      <c r="C73" s="2" t="s">
        <v>724</v>
      </c>
      <c r="D73" s="2"/>
      <c r="E73" s="2"/>
      <c r="F73" s="2"/>
      <c r="G73" s="2" t="s">
        <v>491</v>
      </c>
      <c r="H73" s="2" t="s">
        <v>88</v>
      </c>
      <c r="I73" s="2"/>
      <c r="J73" s="5"/>
    </row>
    <row r="74" spans="1:10" x14ac:dyDescent="0.25">
      <c r="A74" s="2" t="s">
        <v>384</v>
      </c>
      <c r="B74" s="2" t="s">
        <v>333</v>
      </c>
      <c r="C74" s="2"/>
      <c r="D74" s="2"/>
      <c r="E74" s="2"/>
      <c r="F74" s="2"/>
      <c r="G74" s="2" t="s">
        <v>334</v>
      </c>
      <c r="H74" s="2"/>
      <c r="I74" s="2"/>
      <c r="J74" s="5"/>
    </row>
    <row r="75" spans="1:10" x14ac:dyDescent="0.25">
      <c r="A75" s="2" t="s">
        <v>255</v>
      </c>
      <c r="B75" s="2" t="s">
        <v>489</v>
      </c>
      <c r="C75" s="2" t="s">
        <v>13</v>
      </c>
      <c r="D75" s="2"/>
      <c r="E75" s="2"/>
      <c r="F75" s="2"/>
      <c r="G75" s="2" t="s">
        <v>491</v>
      </c>
      <c r="H75" s="2" t="s">
        <v>42</v>
      </c>
      <c r="I75" s="2"/>
      <c r="J75" s="5"/>
    </row>
    <row r="76" spans="1:10" x14ac:dyDescent="0.25">
      <c r="A76" s="2" t="s">
        <v>782</v>
      </c>
      <c r="B76" s="2" t="s">
        <v>214</v>
      </c>
      <c r="C76" s="2" t="s">
        <v>107</v>
      </c>
      <c r="D76" s="2" t="s">
        <v>185</v>
      </c>
      <c r="E76" s="2" t="s">
        <v>215</v>
      </c>
      <c r="F76" s="2"/>
      <c r="G76" s="2" t="s">
        <v>216</v>
      </c>
      <c r="H76" s="2" t="s">
        <v>42</v>
      </c>
      <c r="I76" s="2" t="s">
        <v>128</v>
      </c>
      <c r="J76" s="5">
        <v>50</v>
      </c>
    </row>
    <row r="77" spans="1:10" x14ac:dyDescent="0.25">
      <c r="A77" s="2" t="s">
        <v>441</v>
      </c>
      <c r="B77" s="2" t="s">
        <v>703</v>
      </c>
      <c r="C77" s="2" t="s">
        <v>88</v>
      </c>
      <c r="D77" s="2" t="s">
        <v>49</v>
      </c>
      <c r="E77" s="2"/>
      <c r="F77" s="2"/>
      <c r="G77" s="2" t="s">
        <v>491</v>
      </c>
      <c r="H77" s="2"/>
      <c r="I77" s="2"/>
      <c r="J77" s="5"/>
    </row>
    <row r="78" spans="1:10" x14ac:dyDescent="0.25">
      <c r="A78" s="2" t="s">
        <v>783</v>
      </c>
      <c r="B78" s="2" t="s">
        <v>34</v>
      </c>
      <c r="C78" s="2" t="s">
        <v>263</v>
      </c>
      <c r="D78" s="2" t="s">
        <v>49</v>
      </c>
      <c r="E78" s="2" t="s">
        <v>40</v>
      </c>
      <c r="F78" s="2"/>
      <c r="G78" s="2" t="s">
        <v>269</v>
      </c>
      <c r="H78" s="2"/>
      <c r="I78" s="2" t="s">
        <v>78</v>
      </c>
      <c r="J78" s="5">
        <v>490</v>
      </c>
    </row>
    <row r="79" spans="1:10" x14ac:dyDescent="0.25">
      <c r="A79" s="2" t="s">
        <v>783</v>
      </c>
      <c r="B79" s="2" t="s">
        <v>214</v>
      </c>
      <c r="C79" s="2" t="s">
        <v>107</v>
      </c>
      <c r="D79" s="2" t="s">
        <v>185</v>
      </c>
      <c r="E79" s="2" t="s">
        <v>215</v>
      </c>
      <c r="F79" s="2"/>
      <c r="G79" s="2" t="s">
        <v>216</v>
      </c>
      <c r="H79" s="2" t="s">
        <v>88</v>
      </c>
      <c r="I79" s="2" t="s">
        <v>128</v>
      </c>
      <c r="J79" s="5">
        <v>50</v>
      </c>
    </row>
    <row r="80" spans="1:10" x14ac:dyDescent="0.25">
      <c r="A80" s="2" t="s">
        <v>467</v>
      </c>
      <c r="B80" s="2" t="s">
        <v>34</v>
      </c>
      <c r="C80" s="2" t="s">
        <v>263</v>
      </c>
      <c r="D80" s="2" t="s">
        <v>49</v>
      </c>
      <c r="E80" s="2" t="s">
        <v>37</v>
      </c>
      <c r="F80" s="2"/>
      <c r="G80" s="2" t="s">
        <v>269</v>
      </c>
      <c r="H80" s="2"/>
      <c r="I80" s="2" t="s">
        <v>78</v>
      </c>
      <c r="J80" s="5">
        <v>490</v>
      </c>
    </row>
    <row r="81" spans="1:10" x14ac:dyDescent="0.25">
      <c r="A81" s="2" t="s">
        <v>415</v>
      </c>
      <c r="B81" s="2" t="s">
        <v>34</v>
      </c>
      <c r="C81" s="2" t="s">
        <v>263</v>
      </c>
      <c r="D81" s="2" t="s">
        <v>49</v>
      </c>
      <c r="E81" s="2" t="s">
        <v>37</v>
      </c>
      <c r="F81" s="2"/>
      <c r="G81" s="2" t="s">
        <v>269</v>
      </c>
      <c r="H81" s="2"/>
      <c r="I81" s="2" t="s">
        <v>78</v>
      </c>
      <c r="J81" s="5">
        <v>490</v>
      </c>
    </row>
    <row r="82" spans="1:10" x14ac:dyDescent="0.25">
      <c r="A82" s="2" t="s">
        <v>158</v>
      </c>
      <c r="B82" s="2" t="s">
        <v>214</v>
      </c>
      <c r="C82" s="2" t="s">
        <v>107</v>
      </c>
      <c r="D82" s="2" t="s">
        <v>185</v>
      </c>
      <c r="E82" s="2" t="s">
        <v>215</v>
      </c>
      <c r="F82" s="2"/>
      <c r="G82" s="2" t="s">
        <v>216</v>
      </c>
      <c r="H82" s="2" t="s">
        <v>42</v>
      </c>
      <c r="I82" s="2" t="s">
        <v>128</v>
      </c>
      <c r="J82" s="5">
        <v>50</v>
      </c>
    </row>
    <row r="83" spans="1:10" x14ac:dyDescent="0.25">
      <c r="A83" s="2" t="s">
        <v>207</v>
      </c>
      <c r="B83" s="2" t="s">
        <v>214</v>
      </c>
      <c r="C83" s="2" t="s">
        <v>107</v>
      </c>
      <c r="D83" s="2" t="s">
        <v>84</v>
      </c>
      <c r="E83" s="2" t="s">
        <v>215</v>
      </c>
      <c r="F83" s="2"/>
      <c r="G83" s="2" t="s">
        <v>216</v>
      </c>
      <c r="H83" s="2" t="s">
        <v>88</v>
      </c>
      <c r="I83" s="2" t="s">
        <v>128</v>
      </c>
      <c r="J83" s="5">
        <v>50</v>
      </c>
    </row>
    <row r="84" spans="1:10" x14ac:dyDescent="0.25">
      <c r="A84" s="2" t="s">
        <v>669</v>
      </c>
      <c r="B84" s="2" t="s">
        <v>34</v>
      </c>
      <c r="C84" s="2" t="s">
        <v>263</v>
      </c>
      <c r="D84" s="2" t="s">
        <v>49</v>
      </c>
      <c r="E84" s="2" t="s">
        <v>40</v>
      </c>
      <c r="F84" s="2"/>
      <c r="G84" s="2" t="s">
        <v>269</v>
      </c>
      <c r="H84" s="2"/>
      <c r="I84" s="2" t="s">
        <v>78</v>
      </c>
      <c r="J84" s="5">
        <v>490</v>
      </c>
    </row>
    <row r="85" spans="1:10" x14ac:dyDescent="0.25">
      <c r="A85" s="2" t="s">
        <v>784</v>
      </c>
      <c r="B85" s="2" t="s">
        <v>34</v>
      </c>
      <c r="C85" s="2" t="s">
        <v>263</v>
      </c>
      <c r="D85" s="2" t="s">
        <v>49</v>
      </c>
      <c r="E85" s="2" t="s">
        <v>37</v>
      </c>
      <c r="F85" s="2"/>
      <c r="G85" s="2" t="s">
        <v>269</v>
      </c>
      <c r="H85" s="2"/>
      <c r="I85" s="2" t="s">
        <v>78</v>
      </c>
      <c r="J85" s="5">
        <v>490</v>
      </c>
    </row>
    <row r="86" spans="1:10" x14ac:dyDescent="0.25">
      <c r="A86" s="2" t="s">
        <v>785</v>
      </c>
      <c r="B86" s="2" t="s">
        <v>214</v>
      </c>
      <c r="C86" s="2" t="s">
        <v>107</v>
      </c>
      <c r="D86" s="2" t="s">
        <v>84</v>
      </c>
      <c r="E86" s="2" t="s">
        <v>215</v>
      </c>
      <c r="F86" s="2"/>
      <c r="G86" s="2" t="s">
        <v>216</v>
      </c>
      <c r="H86" s="2" t="s">
        <v>42</v>
      </c>
      <c r="I86" s="2" t="s">
        <v>128</v>
      </c>
      <c r="J86" s="5">
        <v>50</v>
      </c>
    </row>
    <row r="87" spans="1:10" x14ac:dyDescent="0.25">
      <c r="A87" s="2" t="s">
        <v>786</v>
      </c>
      <c r="B87" s="2" t="s">
        <v>34</v>
      </c>
      <c r="C87" s="2" t="s">
        <v>263</v>
      </c>
      <c r="D87" s="2" t="s">
        <v>49</v>
      </c>
      <c r="E87" s="2" t="s">
        <v>37</v>
      </c>
      <c r="F87" s="2"/>
      <c r="G87" s="2" t="s">
        <v>269</v>
      </c>
      <c r="H87" s="2"/>
      <c r="I87" s="2" t="s">
        <v>78</v>
      </c>
      <c r="J87" s="5">
        <v>490</v>
      </c>
    </row>
    <row r="88" spans="1:10" x14ac:dyDescent="0.25">
      <c r="A88" s="2" t="s">
        <v>417</v>
      </c>
      <c r="B88" s="2" t="s">
        <v>162</v>
      </c>
      <c r="C88" s="2" t="s">
        <v>42</v>
      </c>
      <c r="D88" s="2" t="s">
        <v>118</v>
      </c>
      <c r="E88" s="2" t="s">
        <v>164</v>
      </c>
      <c r="F88" s="2" t="s">
        <v>44</v>
      </c>
      <c r="G88" s="2" t="s">
        <v>165</v>
      </c>
      <c r="H88" s="2"/>
      <c r="I88" s="2" t="s">
        <v>128</v>
      </c>
      <c r="J88" s="5">
        <v>50</v>
      </c>
    </row>
    <row r="89" spans="1:10" x14ac:dyDescent="0.25">
      <c r="A89" s="2" t="s">
        <v>787</v>
      </c>
      <c r="B89" s="2" t="s">
        <v>214</v>
      </c>
      <c r="C89" s="2" t="s">
        <v>107</v>
      </c>
      <c r="D89" s="2" t="s">
        <v>84</v>
      </c>
      <c r="E89" s="2" t="s">
        <v>215</v>
      </c>
      <c r="F89" s="2" t="s">
        <v>44</v>
      </c>
      <c r="G89" s="2" t="s">
        <v>216</v>
      </c>
      <c r="H89" s="2"/>
      <c r="I89" s="2" t="s">
        <v>128</v>
      </c>
      <c r="J89" s="5">
        <v>50</v>
      </c>
    </row>
    <row r="90" spans="1:10" x14ac:dyDescent="0.25">
      <c r="A90" s="2" t="s">
        <v>544</v>
      </c>
      <c r="B90" s="2" t="s">
        <v>34</v>
      </c>
      <c r="C90" s="2" t="s">
        <v>263</v>
      </c>
      <c r="D90" s="2" t="s">
        <v>49</v>
      </c>
      <c r="E90" s="2" t="s">
        <v>40</v>
      </c>
      <c r="F90" s="2"/>
      <c r="G90" s="2" t="s">
        <v>269</v>
      </c>
      <c r="H90" s="2"/>
      <c r="I90" s="2" t="s">
        <v>78</v>
      </c>
      <c r="J90" s="5">
        <v>490</v>
      </c>
    </row>
    <row r="91" spans="1:10" x14ac:dyDescent="0.25">
      <c r="A91" s="2" t="s">
        <v>524</v>
      </c>
      <c r="B91" s="2" t="s">
        <v>34</v>
      </c>
      <c r="C91" s="2" t="s">
        <v>263</v>
      </c>
      <c r="D91" s="2" t="s">
        <v>49</v>
      </c>
      <c r="E91" s="2" t="s">
        <v>37</v>
      </c>
      <c r="F91" s="2"/>
      <c r="G91" s="2" t="s">
        <v>269</v>
      </c>
      <c r="H91" s="2"/>
      <c r="I91" s="2" t="s">
        <v>78</v>
      </c>
      <c r="J91" s="5">
        <v>490</v>
      </c>
    </row>
    <row r="92" spans="1:10" x14ac:dyDescent="0.25">
      <c r="A92" s="2" t="s">
        <v>788</v>
      </c>
      <c r="B92" s="2" t="s">
        <v>489</v>
      </c>
      <c r="C92" s="2" t="s">
        <v>724</v>
      </c>
      <c r="D92" s="2"/>
      <c r="E92" s="2"/>
      <c r="F92" s="2"/>
      <c r="G92" s="2" t="s">
        <v>491</v>
      </c>
      <c r="H92" s="2"/>
      <c r="I92" s="2"/>
      <c r="J92" s="5"/>
    </row>
    <row r="93" spans="1:10" x14ac:dyDescent="0.25">
      <c r="A93" s="2" t="s">
        <v>752</v>
      </c>
      <c r="B93" s="2" t="s">
        <v>333</v>
      </c>
      <c r="C93" s="2"/>
      <c r="D93" s="2"/>
      <c r="E93" s="2"/>
      <c r="F93" s="2"/>
      <c r="G93" s="2" t="s">
        <v>334</v>
      </c>
      <c r="H93" s="2"/>
      <c r="I93" s="2"/>
      <c r="J93" s="5"/>
    </row>
    <row r="94" spans="1:10" x14ac:dyDescent="0.25">
      <c r="A94" s="2" t="s">
        <v>604</v>
      </c>
      <c r="B94" s="2" t="s">
        <v>489</v>
      </c>
      <c r="C94" s="2" t="s">
        <v>13</v>
      </c>
      <c r="D94" s="2"/>
      <c r="E94" s="2"/>
      <c r="F94" s="2"/>
      <c r="G94" s="2" t="s">
        <v>491</v>
      </c>
      <c r="H94" s="2"/>
      <c r="I94" s="2"/>
      <c r="J94" s="5"/>
    </row>
    <row r="95" spans="1:10" x14ac:dyDescent="0.25">
      <c r="A95" s="2" t="s">
        <v>789</v>
      </c>
      <c r="B95" s="2" t="s">
        <v>145</v>
      </c>
      <c r="C95" s="2" t="s">
        <v>88</v>
      </c>
      <c r="D95" s="2" t="s">
        <v>638</v>
      </c>
      <c r="E95" s="2" t="s">
        <v>790</v>
      </c>
      <c r="F95" s="2"/>
      <c r="G95" s="2" t="s">
        <v>406</v>
      </c>
      <c r="H95" s="2"/>
      <c r="I95" s="2"/>
      <c r="J95" s="5"/>
    </row>
    <row r="96" spans="1:10" x14ac:dyDescent="0.25">
      <c r="A96" s="2" t="s">
        <v>753</v>
      </c>
      <c r="B96" s="2" t="s">
        <v>691</v>
      </c>
      <c r="C96" s="2" t="s">
        <v>714</v>
      </c>
      <c r="D96" s="2" t="s">
        <v>723</v>
      </c>
      <c r="E96" s="2" t="s">
        <v>37</v>
      </c>
      <c r="F96" s="2"/>
      <c r="G96" s="2" t="s">
        <v>715</v>
      </c>
      <c r="H96" s="2"/>
      <c r="I96" s="2"/>
      <c r="J96" s="5"/>
    </row>
    <row r="97" spans="1:10" ht="15.75" thickBot="1" x14ac:dyDescent="0.3">
      <c r="A97" s="3" t="s">
        <v>753</v>
      </c>
      <c r="B97" s="3" t="s">
        <v>335</v>
      </c>
      <c r="C97" s="3" t="s">
        <v>336</v>
      </c>
      <c r="D97" s="3"/>
      <c r="E97" s="3"/>
      <c r="F97" s="3"/>
      <c r="G97" s="3" t="s">
        <v>337</v>
      </c>
      <c r="H97" s="3"/>
      <c r="I97" s="3"/>
      <c r="J97" s="7"/>
    </row>
    <row r="98" spans="1:10" x14ac:dyDescent="0.25">
      <c r="G98" s="2" t="s">
        <v>58</v>
      </c>
      <c r="H98" s="2"/>
      <c r="I98" s="2"/>
      <c r="J98" s="5">
        <f>SUM(J60:J97)</f>
        <v>9270</v>
      </c>
    </row>
    <row r="99" spans="1:10" x14ac:dyDescent="0.25">
      <c r="A99" t="s">
        <v>80</v>
      </c>
      <c r="G99" s="2" t="s">
        <v>60</v>
      </c>
      <c r="H99" s="2">
        <v>10</v>
      </c>
      <c r="I99" s="2"/>
      <c r="J99" s="5">
        <f>(H99/100)*J98</f>
        <v>927</v>
      </c>
    </row>
    <row r="100" spans="1:10" x14ac:dyDescent="0.25">
      <c r="G100" s="2" t="s">
        <v>61</v>
      </c>
      <c r="H100" s="2">
        <v>5</v>
      </c>
      <c r="I100" s="2"/>
      <c r="J100" s="5">
        <f>(H100/100)*J98</f>
        <v>463.5</v>
      </c>
    </row>
    <row r="101" spans="1:10" x14ac:dyDescent="0.25">
      <c r="A101" s="1" t="s">
        <v>62</v>
      </c>
      <c r="C101" s="1" t="s">
        <v>63</v>
      </c>
      <c r="G101" s="2" t="s">
        <v>64</v>
      </c>
      <c r="H101" s="2">
        <v>12</v>
      </c>
      <c r="I101" s="2"/>
      <c r="J101" s="5">
        <f>(H101/100)*J98</f>
        <v>1112.3999999999999</v>
      </c>
    </row>
    <row r="102" spans="1:10" x14ac:dyDescent="0.25">
      <c r="A102" s="2" t="s">
        <v>65</v>
      </c>
      <c r="B102" s="2" t="s">
        <v>66</v>
      </c>
      <c r="C102" s="2" t="s">
        <v>67</v>
      </c>
      <c r="G102" s="2" t="s">
        <v>68</v>
      </c>
      <c r="H102" s="2">
        <v>49.3</v>
      </c>
      <c r="I102" s="2">
        <v>2</v>
      </c>
      <c r="J102" s="5">
        <f>H102*I102</f>
        <v>98.6</v>
      </c>
    </row>
    <row r="103" spans="1:10" x14ac:dyDescent="0.25">
      <c r="A103" s="2" t="s">
        <v>69</v>
      </c>
      <c r="B103" s="2" t="s">
        <v>66</v>
      </c>
      <c r="C103" s="2" t="s">
        <v>70</v>
      </c>
      <c r="G103" s="2" t="s">
        <v>71</v>
      </c>
      <c r="H103" s="2">
        <v>49.3</v>
      </c>
      <c r="I103" s="2">
        <v>3</v>
      </c>
      <c r="J103" s="5">
        <f>H103*I103</f>
        <v>147.89999999999998</v>
      </c>
    </row>
    <row r="104" spans="1:10" x14ac:dyDescent="0.25">
      <c r="A104" s="2" t="s">
        <v>72</v>
      </c>
      <c r="B104" s="2" t="s">
        <v>66</v>
      </c>
      <c r="C104" s="2" t="s">
        <v>73</v>
      </c>
      <c r="G104" s="2" t="s">
        <v>74</v>
      </c>
      <c r="H104" s="2"/>
      <c r="I104" s="2"/>
      <c r="J104" s="5">
        <f>SUM(J98:J103)</f>
        <v>12019.4</v>
      </c>
    </row>
    <row r="105" spans="1:10" x14ac:dyDescent="0.25">
      <c r="G105" s="2" t="s">
        <v>75</v>
      </c>
      <c r="H105" s="2">
        <v>19</v>
      </c>
      <c r="I105" s="2"/>
      <c r="J105" s="5">
        <f>(H105/100)*J104</f>
        <v>2283.6860000000001</v>
      </c>
    </row>
    <row r="106" spans="1:10" x14ac:dyDescent="0.25">
      <c r="A106" s="2" t="s">
        <v>76</v>
      </c>
      <c r="B106" s="2" t="s">
        <v>66</v>
      </c>
      <c r="G106" s="2" t="s">
        <v>77</v>
      </c>
      <c r="H106" s="2"/>
      <c r="I106" s="2"/>
      <c r="J106" s="5">
        <f>SUM(J104:J105)</f>
        <v>14303.085999999999</v>
      </c>
    </row>
    <row r="107" spans="1:10" x14ac:dyDescent="0.25">
      <c r="J107" s="6"/>
    </row>
    <row r="108" spans="1:10" x14ac:dyDescent="0.25">
      <c r="J108" s="6"/>
    </row>
    <row r="109" spans="1:10" x14ac:dyDescent="0.25">
      <c r="J109" s="6"/>
    </row>
    <row r="110" spans="1:10" x14ac:dyDescent="0.25">
      <c r="J110" s="6"/>
    </row>
    <row r="111" spans="1:10" x14ac:dyDescent="0.25">
      <c r="J111" s="6"/>
    </row>
  </sheetData>
  <pageMargins left="0.7" right="0.7" top="0.75" bottom="0.75" header="0.3" footer="0.3"/>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Tabelle104"/>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791</v>
      </c>
      <c r="B2" s="2" t="s">
        <v>248</v>
      </c>
      <c r="C2" s="2" t="s">
        <v>717</v>
      </c>
      <c r="D2" s="2" t="s">
        <v>717</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708</v>
      </c>
      <c r="D6" s="2" t="s">
        <v>680</v>
      </c>
      <c r="E6" s="2" t="s">
        <v>40</v>
      </c>
      <c r="F6" s="2"/>
      <c r="G6" s="2" t="s">
        <v>709</v>
      </c>
      <c r="H6" s="2"/>
      <c r="I6" s="2"/>
      <c r="J6" s="5"/>
    </row>
    <row r="7" spans="1:10" ht="15.75" thickBot="1" x14ac:dyDescent="0.3">
      <c r="A7" s="3" t="s">
        <v>717</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0.7</v>
      </c>
      <c r="I12" s="2">
        <v>2</v>
      </c>
      <c r="J12" s="5">
        <f>H12*I12</f>
        <v>1.4</v>
      </c>
    </row>
    <row r="13" spans="1:10" x14ac:dyDescent="0.25">
      <c r="A13" s="2" t="s">
        <v>69</v>
      </c>
      <c r="B13" s="2" t="s">
        <v>66</v>
      </c>
      <c r="C13" s="2" t="s">
        <v>70</v>
      </c>
      <c r="G13" s="2" t="s">
        <v>71</v>
      </c>
      <c r="H13" s="2">
        <v>0.7</v>
      </c>
      <c r="I13" s="2">
        <v>3</v>
      </c>
      <c r="J13" s="5">
        <f>H13*I13</f>
        <v>2.0999999999999996</v>
      </c>
    </row>
    <row r="14" spans="1:10" x14ac:dyDescent="0.25">
      <c r="A14" s="2" t="s">
        <v>72</v>
      </c>
      <c r="B14" s="2" t="s">
        <v>66</v>
      </c>
      <c r="C14" s="2" t="s">
        <v>73</v>
      </c>
      <c r="G14" s="2" t="s">
        <v>74</v>
      </c>
      <c r="H14" s="2"/>
      <c r="I14" s="2"/>
      <c r="J14" s="5">
        <f>SUM(J8:J13)</f>
        <v>3.4999999999999996</v>
      </c>
    </row>
    <row r="15" spans="1:10" x14ac:dyDescent="0.25">
      <c r="G15" s="2" t="s">
        <v>75</v>
      </c>
      <c r="H15" s="2">
        <v>19</v>
      </c>
      <c r="I15" s="2"/>
      <c r="J15" s="5">
        <f>(H15/100)*J14</f>
        <v>0.66499999999999992</v>
      </c>
    </row>
    <row r="16" spans="1:10" x14ac:dyDescent="0.25">
      <c r="A16" s="2" t="s">
        <v>76</v>
      </c>
      <c r="B16" s="2" t="s">
        <v>66</v>
      </c>
      <c r="G16" s="2" t="s">
        <v>77</v>
      </c>
      <c r="H16" s="2"/>
      <c r="I16" s="2"/>
      <c r="J16" s="5">
        <f>SUM(J14:J15)</f>
        <v>4.1649999999999991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791</v>
      </c>
      <c r="B22" s="2" t="s">
        <v>248</v>
      </c>
      <c r="C22" s="2" t="s">
        <v>717</v>
      </c>
      <c r="D22" s="2" t="s">
        <v>717</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708</v>
      </c>
      <c r="D26" s="2" t="s">
        <v>680</v>
      </c>
      <c r="E26" s="2" t="s">
        <v>40</v>
      </c>
      <c r="F26" s="2"/>
      <c r="G26" s="2" t="s">
        <v>709</v>
      </c>
      <c r="H26" s="2"/>
      <c r="I26" s="2"/>
      <c r="J26" s="5"/>
    </row>
    <row r="27" spans="1:10" ht="15.75" thickBot="1" x14ac:dyDescent="0.3">
      <c r="A27" s="3" t="s">
        <v>717</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0.7</v>
      </c>
      <c r="I32" s="2">
        <v>2</v>
      </c>
      <c r="J32" s="5">
        <f>H32*I32</f>
        <v>1.4</v>
      </c>
    </row>
    <row r="33" spans="1:10" x14ac:dyDescent="0.25">
      <c r="A33" s="2" t="s">
        <v>69</v>
      </c>
      <c r="B33" s="2" t="s">
        <v>66</v>
      </c>
      <c r="C33" s="2" t="s">
        <v>70</v>
      </c>
      <c r="G33" s="2" t="s">
        <v>71</v>
      </c>
      <c r="H33" s="2">
        <v>0.7</v>
      </c>
      <c r="I33" s="2">
        <v>3</v>
      </c>
      <c r="J33" s="5">
        <f>H33*I33</f>
        <v>2.0999999999999996</v>
      </c>
    </row>
    <row r="34" spans="1:10" x14ac:dyDescent="0.25">
      <c r="A34" s="2" t="s">
        <v>72</v>
      </c>
      <c r="B34" s="2" t="s">
        <v>66</v>
      </c>
      <c r="C34" s="2" t="s">
        <v>73</v>
      </c>
      <c r="G34" s="2" t="s">
        <v>74</v>
      </c>
      <c r="H34" s="2"/>
      <c r="I34" s="2"/>
      <c r="J34" s="5">
        <f>SUM(J28:J33)</f>
        <v>3.4999999999999996</v>
      </c>
    </row>
    <row r="35" spans="1:10" x14ac:dyDescent="0.25">
      <c r="G35" s="2" t="s">
        <v>75</v>
      </c>
      <c r="H35" s="2">
        <v>19</v>
      </c>
      <c r="I35" s="2"/>
      <c r="J35" s="5">
        <f>(H35/100)*J34</f>
        <v>0.66499999999999992</v>
      </c>
    </row>
    <row r="36" spans="1:10" x14ac:dyDescent="0.25">
      <c r="A36" s="2" t="s">
        <v>76</v>
      </c>
      <c r="B36" s="2" t="s">
        <v>66</v>
      </c>
      <c r="G36" s="2" t="s">
        <v>77</v>
      </c>
      <c r="H36" s="2"/>
      <c r="I36" s="2"/>
      <c r="J36" s="5">
        <f>SUM(J34:J35)</f>
        <v>4.1649999999999991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Tabelle105"/>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792</v>
      </c>
      <c r="B2" s="2" t="s">
        <v>248</v>
      </c>
      <c r="C2" s="2" t="s">
        <v>757</v>
      </c>
      <c r="D2" s="2" t="s">
        <v>757</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ht="15.75" thickBot="1" x14ac:dyDescent="0.3">
      <c r="A7" s="3" t="s">
        <v>757</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2.6</v>
      </c>
      <c r="I12" s="2">
        <v>2</v>
      </c>
      <c r="J12" s="5">
        <f>H12*I12</f>
        <v>5.2</v>
      </c>
    </row>
    <row r="13" spans="1:10" x14ac:dyDescent="0.25">
      <c r="A13" s="2" t="s">
        <v>69</v>
      </c>
      <c r="B13" s="2" t="s">
        <v>66</v>
      </c>
      <c r="C13" s="2" t="s">
        <v>70</v>
      </c>
      <c r="G13" s="2" t="s">
        <v>71</v>
      </c>
      <c r="H13" s="2">
        <v>2.6</v>
      </c>
      <c r="I13" s="2">
        <v>3</v>
      </c>
      <c r="J13" s="5">
        <f>H13*I13</f>
        <v>7.8000000000000007</v>
      </c>
    </row>
    <row r="14" spans="1:10" x14ac:dyDescent="0.25">
      <c r="A14" s="2" t="s">
        <v>72</v>
      </c>
      <c r="B14" s="2" t="s">
        <v>66</v>
      </c>
      <c r="C14" s="2" t="s">
        <v>73</v>
      </c>
      <c r="G14" s="2" t="s">
        <v>74</v>
      </c>
      <c r="H14" s="2"/>
      <c r="I14" s="2"/>
      <c r="J14" s="5">
        <f>SUM(J8:J13)</f>
        <v>13</v>
      </c>
    </row>
    <row r="15" spans="1:10" x14ac:dyDescent="0.25">
      <c r="G15" s="2" t="s">
        <v>75</v>
      </c>
      <c r="H15" s="2">
        <v>19</v>
      </c>
      <c r="I15" s="2"/>
      <c r="J15" s="5">
        <f>(H15/100)*J14</f>
        <v>2.4700000000000002</v>
      </c>
    </row>
    <row r="16" spans="1:10" x14ac:dyDescent="0.25">
      <c r="A16" s="2" t="s">
        <v>76</v>
      </c>
      <c r="B16" s="2" t="s">
        <v>66</v>
      </c>
      <c r="G16" s="2" t="s">
        <v>77</v>
      </c>
      <c r="H16" s="2"/>
      <c r="I16" s="2"/>
      <c r="J16" s="5">
        <f>SUM(J14:J15)</f>
        <v>15.47</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792</v>
      </c>
      <c r="B22" s="2" t="s">
        <v>248</v>
      </c>
      <c r="C22" s="2" t="s">
        <v>757</v>
      </c>
      <c r="D22" s="2" t="s">
        <v>757</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714</v>
      </c>
      <c r="D26" s="2" t="s">
        <v>680</v>
      </c>
      <c r="E26" s="2" t="s">
        <v>37</v>
      </c>
      <c r="F26" s="2"/>
      <c r="G26" s="2" t="s">
        <v>715</v>
      </c>
      <c r="H26" s="2"/>
      <c r="I26" s="2"/>
      <c r="J26" s="5"/>
    </row>
    <row r="27" spans="1:10" ht="15.75" thickBot="1" x14ac:dyDescent="0.3">
      <c r="A27" s="3" t="s">
        <v>757</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2.6</v>
      </c>
      <c r="I32" s="2">
        <v>2</v>
      </c>
      <c r="J32" s="5">
        <f>H32*I32</f>
        <v>5.2</v>
      </c>
    </row>
    <row r="33" spans="1:10" x14ac:dyDescent="0.25">
      <c r="A33" s="2" t="s">
        <v>69</v>
      </c>
      <c r="B33" s="2" t="s">
        <v>66</v>
      </c>
      <c r="C33" s="2" t="s">
        <v>70</v>
      </c>
      <c r="G33" s="2" t="s">
        <v>71</v>
      </c>
      <c r="H33" s="2">
        <v>2.6</v>
      </c>
      <c r="I33" s="2">
        <v>3</v>
      </c>
      <c r="J33" s="5">
        <f>H33*I33</f>
        <v>7.8000000000000007</v>
      </c>
    </row>
    <row r="34" spans="1:10" x14ac:dyDescent="0.25">
      <c r="A34" s="2" t="s">
        <v>72</v>
      </c>
      <c r="B34" s="2" t="s">
        <v>66</v>
      </c>
      <c r="C34" s="2" t="s">
        <v>73</v>
      </c>
      <c r="G34" s="2" t="s">
        <v>74</v>
      </c>
      <c r="H34" s="2"/>
      <c r="I34" s="2"/>
      <c r="J34" s="5">
        <f>SUM(J28:J33)</f>
        <v>13</v>
      </c>
    </row>
    <row r="35" spans="1:10" x14ac:dyDescent="0.25">
      <c r="G35" s="2" t="s">
        <v>75</v>
      </c>
      <c r="H35" s="2">
        <v>19</v>
      </c>
      <c r="I35" s="2"/>
      <c r="J35" s="5">
        <f>(H35/100)*J34</f>
        <v>2.4700000000000002</v>
      </c>
    </row>
    <row r="36" spans="1:10" x14ac:dyDescent="0.25">
      <c r="A36" s="2" t="s">
        <v>76</v>
      </c>
      <c r="B36" s="2" t="s">
        <v>66</v>
      </c>
      <c r="G36" s="2" t="s">
        <v>77</v>
      </c>
      <c r="H36" s="2"/>
      <c r="I36" s="2"/>
      <c r="J36" s="5">
        <f>SUM(J34:J35)</f>
        <v>15.47</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Tabelle106"/>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793</v>
      </c>
      <c r="B2" s="2" t="s">
        <v>248</v>
      </c>
      <c r="C2" s="2" t="s">
        <v>292</v>
      </c>
      <c r="D2" s="2" t="s">
        <v>292</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162</v>
      </c>
      <c r="C6" s="2" t="s">
        <v>42</v>
      </c>
      <c r="D6" s="2" t="s">
        <v>118</v>
      </c>
      <c r="E6" s="2" t="s">
        <v>130</v>
      </c>
      <c r="F6" s="2" t="s">
        <v>44</v>
      </c>
      <c r="G6" s="2" t="s">
        <v>165</v>
      </c>
      <c r="H6" s="2"/>
      <c r="I6" s="2" t="s">
        <v>128</v>
      </c>
      <c r="J6" s="5">
        <v>50</v>
      </c>
    </row>
    <row r="7" spans="1:10" x14ac:dyDescent="0.25">
      <c r="A7" s="2" t="s">
        <v>309</v>
      </c>
      <c r="B7" s="2" t="s">
        <v>691</v>
      </c>
      <c r="C7" s="2" t="s">
        <v>714</v>
      </c>
      <c r="D7" s="2" t="s">
        <v>680</v>
      </c>
      <c r="E7" s="2" t="s">
        <v>37</v>
      </c>
      <c r="F7" s="2"/>
      <c r="G7" s="2" t="s">
        <v>715</v>
      </c>
      <c r="H7" s="2"/>
      <c r="I7" s="2"/>
      <c r="J7" s="5"/>
    </row>
    <row r="8" spans="1:10" ht="15.75" thickBot="1" x14ac:dyDescent="0.3">
      <c r="A8" s="3" t="s">
        <v>292</v>
      </c>
      <c r="B8" s="3" t="s">
        <v>335</v>
      </c>
      <c r="C8" s="3" t="s">
        <v>692</v>
      </c>
      <c r="D8" s="3"/>
      <c r="E8" s="3"/>
      <c r="F8" s="3"/>
      <c r="G8" s="3" t="s">
        <v>705</v>
      </c>
      <c r="H8" s="3"/>
      <c r="I8" s="3"/>
      <c r="J8" s="7"/>
    </row>
    <row r="9" spans="1:10" x14ac:dyDescent="0.25">
      <c r="G9" s="2" t="s">
        <v>58</v>
      </c>
      <c r="H9" s="2"/>
      <c r="I9" s="2"/>
      <c r="J9" s="5">
        <f>SUM(J5:J8)</f>
        <v>50</v>
      </c>
    </row>
    <row r="10" spans="1:10" x14ac:dyDescent="0.25">
      <c r="A10" t="s">
        <v>59</v>
      </c>
      <c r="G10" s="2" t="s">
        <v>60</v>
      </c>
      <c r="H10" s="2">
        <v>10</v>
      </c>
      <c r="I10" s="2"/>
      <c r="J10" s="5">
        <f>(H10/100)*J9</f>
        <v>5</v>
      </c>
    </row>
    <row r="11" spans="1:10" x14ac:dyDescent="0.25">
      <c r="G11" s="2" t="s">
        <v>61</v>
      </c>
      <c r="H11" s="2">
        <v>5</v>
      </c>
      <c r="I11" s="2"/>
      <c r="J11" s="5">
        <f>(H11/100)*J9</f>
        <v>2.5</v>
      </c>
    </row>
    <row r="12" spans="1:10" x14ac:dyDescent="0.25">
      <c r="A12" s="1" t="s">
        <v>62</v>
      </c>
      <c r="C12" s="1" t="s">
        <v>63</v>
      </c>
      <c r="G12" s="2" t="s">
        <v>64</v>
      </c>
      <c r="H12" s="2">
        <v>12</v>
      </c>
      <c r="I12" s="2"/>
      <c r="J12" s="5">
        <f>(H12/100)*J9</f>
        <v>6</v>
      </c>
    </row>
    <row r="13" spans="1:10" x14ac:dyDescent="0.25">
      <c r="A13" s="2" t="s">
        <v>65</v>
      </c>
      <c r="B13" s="2" t="s">
        <v>66</v>
      </c>
      <c r="C13" s="2" t="s">
        <v>67</v>
      </c>
      <c r="G13" s="2" t="s">
        <v>68</v>
      </c>
      <c r="H13" s="2">
        <v>3.2</v>
      </c>
      <c r="I13" s="2">
        <v>2</v>
      </c>
      <c r="J13" s="5">
        <f>H13*I13</f>
        <v>6.4</v>
      </c>
    </row>
    <row r="14" spans="1:10" x14ac:dyDescent="0.25">
      <c r="A14" s="2" t="s">
        <v>69</v>
      </c>
      <c r="B14" s="2" t="s">
        <v>66</v>
      </c>
      <c r="C14" s="2" t="s">
        <v>70</v>
      </c>
      <c r="G14" s="2" t="s">
        <v>71</v>
      </c>
      <c r="H14" s="2">
        <v>3.2</v>
      </c>
      <c r="I14" s="2">
        <v>3</v>
      </c>
      <c r="J14" s="5">
        <f>H14*I14</f>
        <v>9.6000000000000014</v>
      </c>
    </row>
    <row r="15" spans="1:10" x14ac:dyDescent="0.25">
      <c r="A15" s="2" t="s">
        <v>72</v>
      </c>
      <c r="B15" s="2" t="s">
        <v>66</v>
      </c>
      <c r="C15" s="2" t="s">
        <v>73</v>
      </c>
      <c r="G15" s="2" t="s">
        <v>74</v>
      </c>
      <c r="H15" s="2"/>
      <c r="I15" s="2"/>
      <c r="J15" s="5">
        <f>SUM(J9:J14)</f>
        <v>79.5</v>
      </c>
    </row>
    <row r="16" spans="1:10" x14ac:dyDescent="0.25">
      <c r="G16" s="2" t="s">
        <v>75</v>
      </c>
      <c r="H16" s="2">
        <v>19</v>
      </c>
      <c r="I16" s="2"/>
      <c r="J16" s="5">
        <f>(H16/100)*J15</f>
        <v>15.105</v>
      </c>
    </row>
    <row r="17" spans="1:10" x14ac:dyDescent="0.25">
      <c r="A17" s="2" t="s">
        <v>76</v>
      </c>
      <c r="B17" s="2" t="s">
        <v>66</v>
      </c>
      <c r="G17" s="2" t="s">
        <v>77</v>
      </c>
      <c r="H17" s="2"/>
      <c r="I17" s="2"/>
      <c r="J17" s="5">
        <f>SUM(J15:J16)</f>
        <v>94.605000000000004</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793</v>
      </c>
      <c r="B23" s="2" t="s">
        <v>248</v>
      </c>
      <c r="C23" s="2" t="s">
        <v>292</v>
      </c>
      <c r="D23" s="2" t="s">
        <v>292</v>
      </c>
      <c r="E23" s="2" t="s">
        <v>11</v>
      </c>
      <c r="F23" s="2"/>
      <c r="G23" s="2"/>
      <c r="H23" s="2"/>
      <c r="I23" s="2" t="s">
        <v>686</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27</v>
      </c>
      <c r="B27" s="2" t="s">
        <v>162</v>
      </c>
      <c r="C27" s="2" t="s">
        <v>42</v>
      </c>
      <c r="D27" s="2" t="s">
        <v>118</v>
      </c>
      <c r="E27" s="2" t="s">
        <v>130</v>
      </c>
      <c r="F27" s="2" t="s">
        <v>44</v>
      </c>
      <c r="G27" s="2" t="s">
        <v>165</v>
      </c>
      <c r="H27" s="2"/>
      <c r="I27" s="2" t="s">
        <v>128</v>
      </c>
      <c r="J27" s="5">
        <v>50</v>
      </c>
    </row>
    <row r="28" spans="1:10" x14ac:dyDescent="0.25">
      <c r="A28" s="2" t="s">
        <v>309</v>
      </c>
      <c r="B28" s="2" t="s">
        <v>691</v>
      </c>
      <c r="C28" s="2" t="s">
        <v>714</v>
      </c>
      <c r="D28" s="2" t="s">
        <v>680</v>
      </c>
      <c r="E28" s="2" t="s">
        <v>37</v>
      </c>
      <c r="F28" s="2"/>
      <c r="G28" s="2" t="s">
        <v>715</v>
      </c>
      <c r="H28" s="2"/>
      <c r="I28" s="2"/>
      <c r="J28" s="5"/>
    </row>
    <row r="29" spans="1:10" ht="15.75" thickBot="1" x14ac:dyDescent="0.3">
      <c r="A29" s="3" t="s">
        <v>292</v>
      </c>
      <c r="B29" s="3" t="s">
        <v>335</v>
      </c>
      <c r="C29" s="3" t="s">
        <v>692</v>
      </c>
      <c r="D29" s="3"/>
      <c r="E29" s="3"/>
      <c r="F29" s="3"/>
      <c r="G29" s="3" t="s">
        <v>705</v>
      </c>
      <c r="H29" s="3"/>
      <c r="I29" s="3"/>
      <c r="J29" s="7"/>
    </row>
    <row r="30" spans="1:10" x14ac:dyDescent="0.25">
      <c r="G30" s="2" t="s">
        <v>58</v>
      </c>
      <c r="H30" s="2"/>
      <c r="I30" s="2"/>
      <c r="J30" s="5">
        <f>SUM(J26:J29)</f>
        <v>50</v>
      </c>
    </row>
    <row r="31" spans="1:10" x14ac:dyDescent="0.25">
      <c r="A31" t="s">
        <v>80</v>
      </c>
      <c r="G31" s="2" t="s">
        <v>60</v>
      </c>
      <c r="H31" s="2">
        <v>10</v>
      </c>
      <c r="I31" s="2"/>
      <c r="J31" s="5">
        <f>(H31/100)*J30</f>
        <v>5</v>
      </c>
    </row>
    <row r="32" spans="1:10" x14ac:dyDescent="0.25">
      <c r="G32" s="2" t="s">
        <v>61</v>
      </c>
      <c r="H32" s="2">
        <v>5</v>
      </c>
      <c r="I32" s="2"/>
      <c r="J32" s="5">
        <f>(H32/100)*J30</f>
        <v>2.5</v>
      </c>
    </row>
    <row r="33" spans="1:10" x14ac:dyDescent="0.25">
      <c r="A33" s="1" t="s">
        <v>62</v>
      </c>
      <c r="C33" s="1" t="s">
        <v>63</v>
      </c>
      <c r="G33" s="2" t="s">
        <v>64</v>
      </c>
      <c r="H33" s="2">
        <v>12</v>
      </c>
      <c r="I33" s="2"/>
      <c r="J33" s="5">
        <f>(H33/100)*J30</f>
        <v>6</v>
      </c>
    </row>
    <row r="34" spans="1:10" x14ac:dyDescent="0.25">
      <c r="A34" s="2" t="s">
        <v>65</v>
      </c>
      <c r="B34" s="2" t="s">
        <v>66</v>
      </c>
      <c r="C34" s="2" t="s">
        <v>67</v>
      </c>
      <c r="G34" s="2" t="s">
        <v>68</v>
      </c>
      <c r="H34" s="2">
        <v>3.2</v>
      </c>
      <c r="I34" s="2">
        <v>2</v>
      </c>
      <c r="J34" s="5">
        <f>H34*I34</f>
        <v>6.4</v>
      </c>
    </row>
    <row r="35" spans="1:10" x14ac:dyDescent="0.25">
      <c r="A35" s="2" t="s">
        <v>69</v>
      </c>
      <c r="B35" s="2" t="s">
        <v>66</v>
      </c>
      <c r="C35" s="2" t="s">
        <v>70</v>
      </c>
      <c r="G35" s="2" t="s">
        <v>71</v>
      </c>
      <c r="H35" s="2">
        <v>3.2</v>
      </c>
      <c r="I35" s="2">
        <v>3</v>
      </c>
      <c r="J35" s="5">
        <f>H35*I35</f>
        <v>9.6000000000000014</v>
      </c>
    </row>
    <row r="36" spans="1:10" x14ac:dyDescent="0.25">
      <c r="A36" s="2" t="s">
        <v>72</v>
      </c>
      <c r="B36" s="2" t="s">
        <v>66</v>
      </c>
      <c r="C36" s="2" t="s">
        <v>73</v>
      </c>
      <c r="G36" s="2" t="s">
        <v>74</v>
      </c>
      <c r="H36" s="2"/>
      <c r="I36" s="2"/>
      <c r="J36" s="5">
        <f>SUM(J30:J35)</f>
        <v>79.5</v>
      </c>
    </row>
    <row r="37" spans="1:10" x14ac:dyDescent="0.25">
      <c r="G37" s="2" t="s">
        <v>75</v>
      </c>
      <c r="H37" s="2">
        <v>19</v>
      </c>
      <c r="I37" s="2"/>
      <c r="J37" s="5">
        <f>(H37/100)*J36</f>
        <v>15.105</v>
      </c>
    </row>
    <row r="38" spans="1:10" x14ac:dyDescent="0.25">
      <c r="A38" s="2" t="s">
        <v>76</v>
      </c>
      <c r="B38" s="2" t="s">
        <v>66</v>
      </c>
      <c r="G38" s="2" t="s">
        <v>77</v>
      </c>
      <c r="H38" s="2"/>
      <c r="I38" s="2"/>
      <c r="J38" s="5">
        <f>SUM(J36:J37)</f>
        <v>94.605000000000004</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Tabelle107"/>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794</v>
      </c>
      <c r="B2" s="2" t="s">
        <v>248</v>
      </c>
      <c r="C2" s="2" t="s">
        <v>272</v>
      </c>
      <c r="D2" s="2" t="s">
        <v>272</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ht="15.75" thickBot="1" x14ac:dyDescent="0.3">
      <c r="A7" s="3" t="s">
        <v>272</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1.1000000000000001</v>
      </c>
      <c r="I12" s="2">
        <v>2</v>
      </c>
      <c r="J12" s="5">
        <f>H12*I12</f>
        <v>2.2000000000000002</v>
      </c>
    </row>
    <row r="13" spans="1:10" x14ac:dyDescent="0.25">
      <c r="A13" s="2" t="s">
        <v>69</v>
      </c>
      <c r="B13" s="2" t="s">
        <v>66</v>
      </c>
      <c r="C13" s="2" t="s">
        <v>70</v>
      </c>
      <c r="G13" s="2" t="s">
        <v>71</v>
      </c>
      <c r="H13" s="2">
        <v>1.1000000000000001</v>
      </c>
      <c r="I13" s="2">
        <v>3</v>
      </c>
      <c r="J13" s="5">
        <f>H13*I13</f>
        <v>3.3000000000000003</v>
      </c>
    </row>
    <row r="14" spans="1:10" x14ac:dyDescent="0.25">
      <c r="A14" s="2" t="s">
        <v>72</v>
      </c>
      <c r="B14" s="2" t="s">
        <v>66</v>
      </c>
      <c r="C14" s="2" t="s">
        <v>73</v>
      </c>
      <c r="G14" s="2" t="s">
        <v>74</v>
      </c>
      <c r="H14" s="2"/>
      <c r="I14" s="2"/>
      <c r="J14" s="5">
        <f>SUM(J8:J13)</f>
        <v>5.5</v>
      </c>
    </row>
    <row r="15" spans="1:10" x14ac:dyDescent="0.25">
      <c r="G15" s="2" t="s">
        <v>75</v>
      </c>
      <c r="H15" s="2">
        <v>19</v>
      </c>
      <c r="I15" s="2"/>
      <c r="J15" s="5">
        <f>(H15/100)*J14</f>
        <v>1.0449999999999999</v>
      </c>
    </row>
    <row r="16" spans="1:10" x14ac:dyDescent="0.25">
      <c r="A16" s="2" t="s">
        <v>76</v>
      </c>
      <c r="B16" s="2" t="s">
        <v>66</v>
      </c>
      <c r="G16" s="2" t="s">
        <v>77</v>
      </c>
      <c r="H16" s="2"/>
      <c r="I16" s="2"/>
      <c r="J16" s="5">
        <f>SUM(J14:J15)</f>
        <v>6.5449999999999999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794</v>
      </c>
      <c r="B22" s="2" t="s">
        <v>248</v>
      </c>
      <c r="C22" s="2" t="s">
        <v>272</v>
      </c>
      <c r="D22" s="2" t="s">
        <v>272</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714</v>
      </c>
      <c r="D26" s="2" t="s">
        <v>680</v>
      </c>
      <c r="E26" s="2" t="s">
        <v>37</v>
      </c>
      <c r="F26" s="2"/>
      <c r="G26" s="2" t="s">
        <v>715</v>
      </c>
      <c r="H26" s="2"/>
      <c r="I26" s="2"/>
      <c r="J26" s="5"/>
    </row>
    <row r="27" spans="1:10" ht="15.75" thickBot="1" x14ac:dyDescent="0.3">
      <c r="A27" s="3" t="s">
        <v>272</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1.1000000000000001</v>
      </c>
      <c r="I32" s="2">
        <v>2</v>
      </c>
      <c r="J32" s="5">
        <f>H32*I32</f>
        <v>2.2000000000000002</v>
      </c>
    </row>
    <row r="33" spans="1:10" x14ac:dyDescent="0.25">
      <c r="A33" s="2" t="s">
        <v>69</v>
      </c>
      <c r="B33" s="2" t="s">
        <v>66</v>
      </c>
      <c r="C33" s="2" t="s">
        <v>70</v>
      </c>
      <c r="G33" s="2" t="s">
        <v>71</v>
      </c>
      <c r="H33" s="2">
        <v>1.1000000000000001</v>
      </c>
      <c r="I33" s="2">
        <v>3</v>
      </c>
      <c r="J33" s="5">
        <f>H33*I33</f>
        <v>3.3000000000000003</v>
      </c>
    </row>
    <row r="34" spans="1:10" x14ac:dyDescent="0.25">
      <c r="A34" s="2" t="s">
        <v>72</v>
      </c>
      <c r="B34" s="2" t="s">
        <v>66</v>
      </c>
      <c r="C34" s="2" t="s">
        <v>73</v>
      </c>
      <c r="G34" s="2" t="s">
        <v>74</v>
      </c>
      <c r="H34" s="2"/>
      <c r="I34" s="2"/>
      <c r="J34" s="5">
        <f>SUM(J28:J33)</f>
        <v>5.5</v>
      </c>
    </row>
    <row r="35" spans="1:10" x14ac:dyDescent="0.25">
      <c r="G35" s="2" t="s">
        <v>75</v>
      </c>
      <c r="H35" s="2">
        <v>19</v>
      </c>
      <c r="I35" s="2"/>
      <c r="J35" s="5">
        <f>(H35/100)*J34</f>
        <v>1.0449999999999999</v>
      </c>
    </row>
    <row r="36" spans="1:10" x14ac:dyDescent="0.25">
      <c r="A36" s="2" t="s">
        <v>76</v>
      </c>
      <c r="B36" s="2" t="s">
        <v>66</v>
      </c>
      <c r="G36" s="2" t="s">
        <v>77</v>
      </c>
      <c r="H36" s="2"/>
      <c r="I36" s="2"/>
      <c r="J36" s="5">
        <f>SUM(J34:J35)</f>
        <v>6.5449999999999999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Tabelle108"/>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795</v>
      </c>
      <c r="B2" s="2" t="s">
        <v>248</v>
      </c>
      <c r="C2" s="2" t="s">
        <v>757</v>
      </c>
      <c r="D2" s="2" t="s">
        <v>757</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ht="15.75" thickBot="1" x14ac:dyDescent="0.3">
      <c r="A7" s="3" t="s">
        <v>757</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2.6</v>
      </c>
      <c r="I12" s="2">
        <v>2</v>
      </c>
      <c r="J12" s="5">
        <f>H12*I12</f>
        <v>5.2</v>
      </c>
    </row>
    <row r="13" spans="1:10" x14ac:dyDescent="0.25">
      <c r="A13" s="2" t="s">
        <v>69</v>
      </c>
      <c r="B13" s="2" t="s">
        <v>66</v>
      </c>
      <c r="C13" s="2" t="s">
        <v>70</v>
      </c>
      <c r="G13" s="2" t="s">
        <v>71</v>
      </c>
      <c r="H13" s="2">
        <v>2.6</v>
      </c>
      <c r="I13" s="2">
        <v>3</v>
      </c>
      <c r="J13" s="5">
        <f>H13*I13</f>
        <v>7.8000000000000007</v>
      </c>
    </row>
    <row r="14" spans="1:10" x14ac:dyDescent="0.25">
      <c r="A14" s="2" t="s">
        <v>72</v>
      </c>
      <c r="B14" s="2" t="s">
        <v>66</v>
      </c>
      <c r="C14" s="2" t="s">
        <v>73</v>
      </c>
      <c r="G14" s="2" t="s">
        <v>74</v>
      </c>
      <c r="H14" s="2"/>
      <c r="I14" s="2"/>
      <c r="J14" s="5">
        <f>SUM(J8:J13)</f>
        <v>13</v>
      </c>
    </row>
    <row r="15" spans="1:10" x14ac:dyDescent="0.25">
      <c r="G15" s="2" t="s">
        <v>75</v>
      </c>
      <c r="H15" s="2">
        <v>19</v>
      </c>
      <c r="I15" s="2"/>
      <c r="J15" s="5">
        <f>(H15/100)*J14</f>
        <v>2.4700000000000002</v>
      </c>
    </row>
    <row r="16" spans="1:10" x14ac:dyDescent="0.25">
      <c r="A16" s="2" t="s">
        <v>76</v>
      </c>
      <c r="B16" s="2" t="s">
        <v>66</v>
      </c>
      <c r="G16" s="2" t="s">
        <v>77</v>
      </c>
      <c r="H16" s="2"/>
      <c r="I16" s="2"/>
      <c r="J16" s="5">
        <f>SUM(J14:J15)</f>
        <v>15.47</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795</v>
      </c>
      <c r="B22" s="2" t="s">
        <v>248</v>
      </c>
      <c r="C22" s="2" t="s">
        <v>757</v>
      </c>
      <c r="D22" s="2" t="s">
        <v>757</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714</v>
      </c>
      <c r="D26" s="2" t="s">
        <v>680</v>
      </c>
      <c r="E26" s="2" t="s">
        <v>37</v>
      </c>
      <c r="F26" s="2"/>
      <c r="G26" s="2" t="s">
        <v>715</v>
      </c>
      <c r="H26" s="2"/>
      <c r="I26" s="2"/>
      <c r="J26" s="5"/>
    </row>
    <row r="27" spans="1:10" ht="15.75" thickBot="1" x14ac:dyDescent="0.3">
      <c r="A27" s="3" t="s">
        <v>757</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2.6</v>
      </c>
      <c r="I32" s="2">
        <v>2</v>
      </c>
      <c r="J32" s="5">
        <f>H32*I32</f>
        <v>5.2</v>
      </c>
    </row>
    <row r="33" spans="1:10" x14ac:dyDescent="0.25">
      <c r="A33" s="2" t="s">
        <v>69</v>
      </c>
      <c r="B33" s="2" t="s">
        <v>66</v>
      </c>
      <c r="C33" s="2" t="s">
        <v>70</v>
      </c>
      <c r="G33" s="2" t="s">
        <v>71</v>
      </c>
      <c r="H33" s="2">
        <v>2.6</v>
      </c>
      <c r="I33" s="2">
        <v>3</v>
      </c>
      <c r="J33" s="5">
        <f>H33*I33</f>
        <v>7.8000000000000007</v>
      </c>
    </row>
    <row r="34" spans="1:10" x14ac:dyDescent="0.25">
      <c r="A34" s="2" t="s">
        <v>72</v>
      </c>
      <c r="B34" s="2" t="s">
        <v>66</v>
      </c>
      <c r="C34" s="2" t="s">
        <v>73</v>
      </c>
      <c r="G34" s="2" t="s">
        <v>74</v>
      </c>
      <c r="H34" s="2"/>
      <c r="I34" s="2"/>
      <c r="J34" s="5">
        <f>SUM(J28:J33)</f>
        <v>13</v>
      </c>
    </row>
    <row r="35" spans="1:10" x14ac:dyDescent="0.25">
      <c r="G35" s="2" t="s">
        <v>75</v>
      </c>
      <c r="H35" s="2">
        <v>19</v>
      </c>
      <c r="I35" s="2"/>
      <c r="J35" s="5">
        <f>(H35/100)*J34</f>
        <v>2.4700000000000002</v>
      </c>
    </row>
    <row r="36" spans="1:10" x14ac:dyDescent="0.25">
      <c r="A36" s="2" t="s">
        <v>76</v>
      </c>
      <c r="B36" s="2" t="s">
        <v>66</v>
      </c>
      <c r="G36" s="2" t="s">
        <v>77</v>
      </c>
      <c r="H36" s="2"/>
      <c r="I36" s="2"/>
      <c r="J36" s="5">
        <f>SUM(J34:J35)</f>
        <v>15.47</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M68"/>
  <sheetViews>
    <sheetView topLeftCell="E27" zoomScale="145" zoomScaleNormal="145" workbookViewId="0">
      <selection activeCell="G47" sqref="G47"/>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6.140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38" t="s">
        <v>1194</v>
      </c>
      <c r="B2" s="2" t="s">
        <v>9</v>
      </c>
      <c r="C2" s="2" t="s">
        <v>232</v>
      </c>
      <c r="D2" s="2" t="s">
        <v>222</v>
      </c>
      <c r="E2" s="2" t="s">
        <v>11</v>
      </c>
      <c r="F2" s="2"/>
      <c r="G2" s="2"/>
      <c r="H2" s="2"/>
      <c r="I2" s="2" t="s">
        <v>223</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224</v>
      </c>
      <c r="B6" s="2" t="s">
        <v>117</v>
      </c>
      <c r="C6" s="2" t="s">
        <v>107</v>
      </c>
      <c r="D6" s="2" t="s">
        <v>163</v>
      </c>
      <c r="E6" s="2"/>
      <c r="F6" s="2"/>
      <c r="G6" s="2" t="s">
        <v>119</v>
      </c>
      <c r="H6" s="2" t="s">
        <v>88</v>
      </c>
      <c r="I6" s="2"/>
      <c r="J6" s="5"/>
    </row>
    <row r="7" spans="1:10" x14ac:dyDescent="0.25">
      <c r="A7" s="2" t="s">
        <v>225</v>
      </c>
      <c r="B7" s="2" t="s">
        <v>96</v>
      </c>
      <c r="C7" s="2" t="s">
        <v>139</v>
      </c>
      <c r="D7" s="2"/>
      <c r="E7" s="2" t="s">
        <v>226</v>
      </c>
      <c r="F7" s="2"/>
      <c r="G7" s="2" t="s">
        <v>140</v>
      </c>
      <c r="H7" s="2" t="s">
        <v>88</v>
      </c>
      <c r="I7" s="2"/>
      <c r="J7" s="5"/>
    </row>
    <row r="8" spans="1:10" x14ac:dyDescent="0.25">
      <c r="A8" s="2" t="s">
        <v>227</v>
      </c>
      <c r="B8" s="2" t="s">
        <v>41</v>
      </c>
      <c r="C8" s="2" t="s">
        <v>107</v>
      </c>
      <c r="D8" s="2"/>
      <c r="E8" s="2" t="s">
        <v>228</v>
      </c>
      <c r="F8" s="2"/>
      <c r="G8" s="2" t="s">
        <v>108</v>
      </c>
      <c r="H8" s="2"/>
      <c r="I8" s="2" t="s">
        <v>109</v>
      </c>
      <c r="J8" s="5">
        <v>450</v>
      </c>
    </row>
    <row r="9" spans="1:10" x14ac:dyDescent="0.25">
      <c r="A9" s="2" t="s">
        <v>227</v>
      </c>
      <c r="B9" s="2" t="s">
        <v>34</v>
      </c>
      <c r="C9" s="2" t="s">
        <v>35</v>
      </c>
      <c r="D9" s="2" t="s">
        <v>36</v>
      </c>
      <c r="E9" s="2" t="s">
        <v>37</v>
      </c>
      <c r="F9" s="2"/>
      <c r="G9" s="2" t="s">
        <v>38</v>
      </c>
      <c r="H9" s="2"/>
      <c r="I9" s="2"/>
      <c r="J9" s="5"/>
    </row>
    <row r="10" spans="1:10" x14ac:dyDescent="0.25">
      <c r="A10" s="2" t="s">
        <v>229</v>
      </c>
      <c r="B10" s="2" t="s">
        <v>96</v>
      </c>
      <c r="C10" s="2" t="s">
        <v>139</v>
      </c>
      <c r="D10" s="2"/>
      <c r="E10" s="2" t="s">
        <v>226</v>
      </c>
      <c r="F10" s="2"/>
      <c r="G10" s="2" t="s">
        <v>140</v>
      </c>
      <c r="H10" s="2" t="s">
        <v>42</v>
      </c>
      <c r="I10" s="2"/>
      <c r="J10" s="5"/>
    </row>
    <row r="11" spans="1:10" x14ac:dyDescent="0.25">
      <c r="A11" s="2" t="s">
        <v>229</v>
      </c>
      <c r="B11" s="2" t="s">
        <v>96</v>
      </c>
      <c r="C11" s="2" t="s">
        <v>97</v>
      </c>
      <c r="D11" s="2"/>
      <c r="E11" s="2" t="s">
        <v>31</v>
      </c>
      <c r="F11" s="2"/>
      <c r="G11" s="2" t="s">
        <v>98</v>
      </c>
      <c r="H11" s="2" t="s">
        <v>88</v>
      </c>
      <c r="I11" s="2"/>
      <c r="J11" s="5"/>
    </row>
    <row r="12" spans="1:10" x14ac:dyDescent="0.25">
      <c r="A12" s="2" t="s">
        <v>33</v>
      </c>
      <c r="B12" s="2" t="s">
        <v>117</v>
      </c>
      <c r="C12" s="2" t="s">
        <v>107</v>
      </c>
      <c r="D12" s="2"/>
      <c r="E12" s="2"/>
      <c r="F12" s="2"/>
      <c r="G12" s="2" t="s">
        <v>119</v>
      </c>
      <c r="H12" s="2" t="s">
        <v>42</v>
      </c>
      <c r="I12" s="2"/>
      <c r="J12" s="5"/>
    </row>
    <row r="13" spans="1:10" x14ac:dyDescent="0.25">
      <c r="A13" s="2" t="s">
        <v>230</v>
      </c>
      <c r="B13" s="2" t="s">
        <v>96</v>
      </c>
      <c r="C13" s="2" t="s">
        <v>97</v>
      </c>
      <c r="D13" s="2"/>
      <c r="E13" s="2" t="s">
        <v>31</v>
      </c>
      <c r="F13" s="2"/>
      <c r="G13" s="2" t="s">
        <v>98</v>
      </c>
      <c r="H13" s="2" t="s">
        <v>42</v>
      </c>
      <c r="I13" s="2"/>
      <c r="J13" s="5"/>
    </row>
    <row r="14" spans="1:10" x14ac:dyDescent="0.25">
      <c r="A14" s="2" t="s">
        <v>155</v>
      </c>
      <c r="B14" s="2" t="s">
        <v>34</v>
      </c>
      <c r="C14" s="2" t="s">
        <v>35</v>
      </c>
      <c r="D14" s="2" t="s">
        <v>49</v>
      </c>
      <c r="E14" s="2" t="s">
        <v>50</v>
      </c>
      <c r="F14" s="2"/>
      <c r="G14" s="2" t="s">
        <v>38</v>
      </c>
      <c r="H14" s="2"/>
      <c r="I14" s="2"/>
      <c r="J14" s="5"/>
    </row>
    <row r="15" spans="1:10" x14ac:dyDescent="0.25">
      <c r="A15" s="2" t="s">
        <v>231</v>
      </c>
      <c r="B15" s="2" t="s">
        <v>28</v>
      </c>
      <c r="C15" s="2" t="s">
        <v>83</v>
      </c>
      <c r="D15" s="2" t="s">
        <v>30</v>
      </c>
      <c r="E15" s="2" t="s">
        <v>37</v>
      </c>
      <c r="F15" s="2" t="s">
        <v>44</v>
      </c>
      <c r="G15" s="2" t="s">
        <v>85</v>
      </c>
      <c r="H15" s="2"/>
      <c r="I15" s="2"/>
      <c r="J15" s="5"/>
    </row>
    <row r="16" spans="1:10" ht="15.75" thickBot="1" x14ac:dyDescent="0.3">
      <c r="A16" s="3" t="s">
        <v>232</v>
      </c>
      <c r="B16" s="3" t="s">
        <v>56</v>
      </c>
      <c r="C16" s="3" t="s">
        <v>25</v>
      </c>
      <c r="D16" s="3"/>
      <c r="E16" s="3"/>
      <c r="F16" s="3"/>
      <c r="G16" s="3" t="s">
        <v>57</v>
      </c>
      <c r="H16" s="3"/>
      <c r="I16" s="3"/>
      <c r="J16" s="7"/>
    </row>
    <row r="17" spans="1:10" x14ac:dyDescent="0.25">
      <c r="G17" s="2" t="s">
        <v>58</v>
      </c>
      <c r="H17" s="2"/>
      <c r="I17" s="2"/>
      <c r="J17" s="5">
        <f>SUM(J5:J16)</f>
        <v>450</v>
      </c>
    </row>
    <row r="18" spans="1:10" x14ac:dyDescent="0.25">
      <c r="A18" t="s">
        <v>59</v>
      </c>
      <c r="G18" s="2" t="s">
        <v>60</v>
      </c>
      <c r="H18" s="2">
        <v>10</v>
      </c>
      <c r="I18" s="2"/>
      <c r="J18" s="5">
        <f>(H18/100)*J17</f>
        <v>45</v>
      </c>
    </row>
    <row r="19" spans="1:10" x14ac:dyDescent="0.25">
      <c r="G19" s="2" t="s">
        <v>61</v>
      </c>
      <c r="H19" s="2">
        <v>5</v>
      </c>
      <c r="I19" s="2"/>
      <c r="J19" s="5">
        <f>(H19/100)*J17</f>
        <v>22.5</v>
      </c>
    </row>
    <row r="20" spans="1:10" x14ac:dyDescent="0.25">
      <c r="A20" s="1" t="s">
        <v>62</v>
      </c>
      <c r="C20" s="1" t="s">
        <v>63</v>
      </c>
      <c r="G20" s="2" t="s">
        <v>64</v>
      </c>
      <c r="H20" s="2">
        <v>12</v>
      </c>
      <c r="I20" s="2"/>
      <c r="J20" s="5">
        <f>(H20/100)*J17</f>
        <v>54</v>
      </c>
    </row>
    <row r="21" spans="1:10" x14ac:dyDescent="0.25">
      <c r="A21" s="2" t="s">
        <v>65</v>
      </c>
      <c r="B21" s="2" t="s">
        <v>66</v>
      </c>
      <c r="C21" s="2" t="s">
        <v>67</v>
      </c>
      <c r="G21" s="2" t="s">
        <v>68</v>
      </c>
      <c r="H21" s="2">
        <v>28.1</v>
      </c>
      <c r="I21" s="2">
        <v>2</v>
      </c>
      <c r="J21" s="5">
        <f>H21*I21</f>
        <v>56.2</v>
      </c>
    </row>
    <row r="22" spans="1:10" x14ac:dyDescent="0.25">
      <c r="A22" s="2" t="s">
        <v>69</v>
      </c>
      <c r="B22" s="2" t="s">
        <v>66</v>
      </c>
      <c r="C22" s="2" t="s">
        <v>70</v>
      </c>
      <c r="G22" s="2" t="s">
        <v>71</v>
      </c>
      <c r="H22" s="2">
        <v>28.1</v>
      </c>
      <c r="I22" s="2">
        <v>3</v>
      </c>
      <c r="J22" s="5">
        <f>H22*I22</f>
        <v>84.300000000000011</v>
      </c>
    </row>
    <row r="23" spans="1:10" x14ac:dyDescent="0.25">
      <c r="A23" s="2" t="s">
        <v>72</v>
      </c>
      <c r="B23" s="2" t="s">
        <v>66</v>
      </c>
      <c r="C23" s="2" t="s">
        <v>73</v>
      </c>
      <c r="G23" s="2" t="s">
        <v>74</v>
      </c>
      <c r="H23" s="2"/>
      <c r="I23" s="2"/>
      <c r="J23" s="5">
        <f>SUM(J17:J22)</f>
        <v>712</v>
      </c>
    </row>
    <row r="24" spans="1:10" x14ac:dyDescent="0.25">
      <c r="G24" s="2" t="s">
        <v>75</v>
      </c>
      <c r="H24" s="2">
        <v>19</v>
      </c>
      <c r="I24" s="2"/>
      <c r="J24" s="5">
        <f>(H24/100)*J23</f>
        <v>135.28</v>
      </c>
    </row>
    <row r="25" spans="1:10" x14ac:dyDescent="0.25">
      <c r="A25" s="2" t="s">
        <v>76</v>
      </c>
      <c r="B25" s="2" t="s">
        <v>66</v>
      </c>
      <c r="G25" s="2" t="s">
        <v>77</v>
      </c>
      <c r="H25" s="2"/>
      <c r="I25" s="2"/>
      <c r="J25" s="5">
        <f>SUM(J23:J24)</f>
        <v>847.28</v>
      </c>
    </row>
    <row r="26" spans="1:10" x14ac:dyDescent="0.25">
      <c r="J26" s="6"/>
    </row>
    <row r="27" spans="1:10" x14ac:dyDescent="0.25">
      <c r="J27" s="6"/>
    </row>
    <row r="28" spans="1:10" x14ac:dyDescent="0.25">
      <c r="J28" s="6"/>
    </row>
    <row r="29" spans="1:10" x14ac:dyDescent="0.25">
      <c r="J29" s="6"/>
    </row>
    <row r="30" spans="1:10" x14ac:dyDescent="0.25">
      <c r="A30" s="1" t="s">
        <v>0</v>
      </c>
      <c r="B30" s="1" t="s">
        <v>1</v>
      </c>
      <c r="C30" s="1" t="s">
        <v>2</v>
      </c>
      <c r="D30" s="1" t="s">
        <v>3</v>
      </c>
      <c r="E30" s="1" t="s">
        <v>4</v>
      </c>
      <c r="F30" s="1"/>
      <c r="G30" s="1" t="s">
        <v>5</v>
      </c>
      <c r="H30" s="1"/>
      <c r="I30" s="1" t="s">
        <v>6</v>
      </c>
      <c r="J30" s="4" t="s">
        <v>7</v>
      </c>
    </row>
    <row r="31" spans="1:10" x14ac:dyDescent="0.25">
      <c r="A31" s="38" t="s">
        <v>1194</v>
      </c>
      <c r="B31" s="2" t="s">
        <v>9</v>
      </c>
      <c r="C31" s="2" t="s">
        <v>232</v>
      </c>
      <c r="D31" s="2" t="s">
        <v>222</v>
      </c>
      <c r="E31" s="2" t="s">
        <v>11</v>
      </c>
      <c r="F31" s="2"/>
      <c r="G31" s="2"/>
      <c r="H31" s="2"/>
      <c r="I31" s="2" t="s">
        <v>223</v>
      </c>
      <c r="J31" s="5" t="s">
        <v>42</v>
      </c>
    </row>
    <row r="32" spans="1:10" x14ac:dyDescent="0.25">
      <c r="J32" s="6"/>
    </row>
    <row r="33" spans="1:13" x14ac:dyDescent="0.25">
      <c r="A33" s="1" t="s">
        <v>14</v>
      </c>
      <c r="B33" s="1" t="s">
        <v>15</v>
      </c>
      <c r="C33" s="1" t="s">
        <v>16</v>
      </c>
      <c r="D33" s="1" t="s">
        <v>17</v>
      </c>
      <c r="E33" s="1" t="s">
        <v>18</v>
      </c>
      <c r="F33" s="1"/>
      <c r="G33" s="1" t="s">
        <v>19</v>
      </c>
      <c r="H33" s="1" t="s">
        <v>20</v>
      </c>
      <c r="I33" s="1" t="s">
        <v>21</v>
      </c>
      <c r="J33" s="4" t="s">
        <v>22</v>
      </c>
    </row>
    <row r="34" spans="1:13" x14ac:dyDescent="0.25">
      <c r="A34" s="2" t="s">
        <v>23</v>
      </c>
      <c r="B34" s="2" t="s">
        <v>24</v>
      </c>
      <c r="C34" s="2" t="s">
        <v>25</v>
      </c>
      <c r="D34" s="2"/>
      <c r="E34" s="2"/>
      <c r="F34" s="2"/>
      <c r="G34" s="2" t="s">
        <v>26</v>
      </c>
      <c r="H34" s="2"/>
      <c r="I34" s="2"/>
      <c r="J34" s="5"/>
    </row>
    <row r="35" spans="1:13" x14ac:dyDescent="0.25">
      <c r="A35" s="2" t="s">
        <v>224</v>
      </c>
      <c r="B35" s="2" t="s">
        <v>117</v>
      </c>
      <c r="C35" s="2" t="s">
        <v>107</v>
      </c>
      <c r="D35" s="2" t="s">
        <v>163</v>
      </c>
      <c r="E35" s="2"/>
      <c r="F35" s="2"/>
      <c r="G35" s="2" t="s">
        <v>119</v>
      </c>
      <c r="H35" s="2" t="s">
        <v>88</v>
      </c>
      <c r="I35" s="2"/>
      <c r="J35" s="5"/>
    </row>
    <row r="36" spans="1:13" x14ac:dyDescent="0.25">
      <c r="A36" s="2" t="s">
        <v>225</v>
      </c>
      <c r="B36" s="2" t="s">
        <v>96</v>
      </c>
      <c r="C36" s="2" t="s">
        <v>139</v>
      </c>
      <c r="D36" s="2"/>
      <c r="E36" s="2" t="s">
        <v>226</v>
      </c>
      <c r="F36" s="2"/>
      <c r="G36" s="2" t="s">
        <v>140</v>
      </c>
      <c r="H36" s="2" t="s">
        <v>88</v>
      </c>
      <c r="I36" s="2"/>
      <c r="J36" s="5"/>
    </row>
    <row r="37" spans="1:13" x14ac:dyDescent="0.25">
      <c r="A37" s="2" t="s">
        <v>227</v>
      </c>
      <c r="B37" s="2" t="s">
        <v>41</v>
      </c>
      <c r="C37" s="2" t="s">
        <v>107</v>
      </c>
      <c r="D37" s="2"/>
      <c r="E37" s="2" t="s">
        <v>228</v>
      </c>
      <c r="F37" s="2"/>
      <c r="G37" s="2" t="s">
        <v>108</v>
      </c>
      <c r="H37" s="2"/>
      <c r="I37" s="2"/>
      <c r="J37" s="5"/>
    </row>
    <row r="38" spans="1:13" x14ac:dyDescent="0.25">
      <c r="A38" s="2" t="s">
        <v>227</v>
      </c>
      <c r="B38" s="2" t="s">
        <v>34</v>
      </c>
      <c r="C38" s="2" t="s">
        <v>35</v>
      </c>
      <c r="D38" s="2" t="s">
        <v>36</v>
      </c>
      <c r="E38" s="2" t="s">
        <v>37</v>
      </c>
      <c r="F38" s="2"/>
      <c r="G38" s="2" t="s">
        <v>38</v>
      </c>
      <c r="H38" s="2"/>
      <c r="I38" s="38" t="s">
        <v>78</v>
      </c>
      <c r="J38" s="52">
        <v>600</v>
      </c>
      <c r="K38" s="61" t="s">
        <v>1184</v>
      </c>
      <c r="L38" s="61" t="s">
        <v>1193</v>
      </c>
      <c r="M38" s="55"/>
    </row>
    <row r="39" spans="1:13" x14ac:dyDescent="0.25">
      <c r="A39" s="2" t="s">
        <v>229</v>
      </c>
      <c r="B39" s="2" t="s">
        <v>96</v>
      </c>
      <c r="C39" s="2" t="s">
        <v>139</v>
      </c>
      <c r="D39" s="2"/>
      <c r="E39" s="2" t="s">
        <v>226</v>
      </c>
      <c r="F39" s="2"/>
      <c r="G39" s="2" t="s">
        <v>140</v>
      </c>
      <c r="H39" s="2" t="s">
        <v>42</v>
      </c>
      <c r="I39" s="2"/>
      <c r="J39" s="5"/>
    </row>
    <row r="40" spans="1:13" x14ac:dyDescent="0.25">
      <c r="A40" s="2" t="s">
        <v>229</v>
      </c>
      <c r="B40" s="2" t="s">
        <v>96</v>
      </c>
      <c r="C40" s="2" t="s">
        <v>97</v>
      </c>
      <c r="D40" s="2"/>
      <c r="E40" s="2" t="s">
        <v>31</v>
      </c>
      <c r="F40" s="2"/>
      <c r="G40" s="2" t="s">
        <v>98</v>
      </c>
      <c r="H40" s="2" t="s">
        <v>88</v>
      </c>
      <c r="I40" s="2"/>
      <c r="J40" s="5"/>
    </row>
    <row r="41" spans="1:13" x14ac:dyDescent="0.25">
      <c r="A41" s="2" t="s">
        <v>33</v>
      </c>
      <c r="B41" s="2" t="s">
        <v>117</v>
      </c>
      <c r="C41" s="2" t="s">
        <v>107</v>
      </c>
      <c r="D41" s="2"/>
      <c r="E41" s="2"/>
      <c r="F41" s="2"/>
      <c r="G41" s="2" t="s">
        <v>119</v>
      </c>
      <c r="H41" s="2" t="s">
        <v>42</v>
      </c>
      <c r="I41" s="2"/>
      <c r="J41" s="5"/>
    </row>
    <row r="42" spans="1:13" x14ac:dyDescent="0.25">
      <c r="A42" s="2" t="s">
        <v>230</v>
      </c>
      <c r="B42" s="2" t="s">
        <v>96</v>
      </c>
      <c r="C42" s="2" t="s">
        <v>97</v>
      </c>
      <c r="D42" s="2"/>
      <c r="E42" s="2" t="s">
        <v>31</v>
      </c>
      <c r="F42" s="2"/>
      <c r="G42" s="2" t="s">
        <v>98</v>
      </c>
      <c r="H42" s="2" t="s">
        <v>42</v>
      </c>
      <c r="I42" s="2"/>
      <c r="J42" s="5"/>
    </row>
    <row r="43" spans="1:13" x14ac:dyDescent="0.25">
      <c r="A43" s="2" t="s">
        <v>155</v>
      </c>
      <c r="B43" s="2" t="s">
        <v>34</v>
      </c>
      <c r="C43" s="2" t="s">
        <v>35</v>
      </c>
      <c r="D43" s="2" t="s">
        <v>49</v>
      </c>
      <c r="E43" s="2" t="s">
        <v>50</v>
      </c>
      <c r="F43" s="2"/>
      <c r="G43" s="2" t="s">
        <v>38</v>
      </c>
      <c r="H43" s="2"/>
      <c r="I43" s="38" t="s">
        <v>1148</v>
      </c>
      <c r="J43" s="53">
        <v>800</v>
      </c>
      <c r="K43" s="55" t="s">
        <v>1183</v>
      </c>
      <c r="L43" s="55" t="s">
        <v>1187</v>
      </c>
    </row>
    <row r="44" spans="1:13" x14ac:dyDescent="0.25">
      <c r="A44" s="2" t="s">
        <v>231</v>
      </c>
      <c r="B44" s="2" t="s">
        <v>28</v>
      </c>
      <c r="C44" s="2" t="s">
        <v>83</v>
      </c>
      <c r="D44" s="2" t="s">
        <v>30</v>
      </c>
      <c r="E44" s="2" t="s">
        <v>37</v>
      </c>
      <c r="F44" s="2" t="s">
        <v>44</v>
      </c>
      <c r="G44" s="2" t="s">
        <v>85</v>
      </c>
      <c r="H44" s="2"/>
      <c r="I44" s="2"/>
      <c r="J44" s="5"/>
    </row>
    <row r="45" spans="1:13" ht="15.75" thickBot="1" x14ac:dyDescent="0.3">
      <c r="A45" s="3" t="s">
        <v>232</v>
      </c>
      <c r="B45" s="3" t="s">
        <v>56</v>
      </c>
      <c r="C45" s="3" t="s">
        <v>25</v>
      </c>
      <c r="D45" s="3"/>
      <c r="E45" s="3"/>
      <c r="F45" s="3"/>
      <c r="G45" s="3" t="s">
        <v>57</v>
      </c>
      <c r="H45" s="3"/>
      <c r="I45" s="3" t="s">
        <v>79</v>
      </c>
      <c r="J45" s="7">
        <v>3783</v>
      </c>
    </row>
    <row r="46" spans="1:13" x14ac:dyDescent="0.25">
      <c r="G46" s="2" t="s">
        <v>58</v>
      </c>
      <c r="H46" s="2"/>
      <c r="I46" s="2"/>
      <c r="J46" s="5">
        <f>SUM(J34:J45)</f>
        <v>5183</v>
      </c>
    </row>
    <row r="47" spans="1:13" x14ac:dyDescent="0.25">
      <c r="A47" t="s">
        <v>80</v>
      </c>
      <c r="G47" s="2" t="s">
        <v>60</v>
      </c>
      <c r="H47" s="2">
        <v>10</v>
      </c>
      <c r="I47" s="2"/>
      <c r="J47" s="5">
        <f>(H47/100)*J46</f>
        <v>518.30000000000007</v>
      </c>
    </row>
    <row r="48" spans="1:13" x14ac:dyDescent="0.25">
      <c r="G48" s="2" t="s">
        <v>61</v>
      </c>
      <c r="H48" s="2">
        <v>5</v>
      </c>
      <c r="I48" s="2"/>
      <c r="J48" s="5">
        <f>(H48/100)*J46</f>
        <v>259.15000000000003</v>
      </c>
    </row>
    <row r="49" spans="1:10" x14ac:dyDescent="0.25">
      <c r="A49" s="1" t="s">
        <v>62</v>
      </c>
      <c r="C49" s="1" t="s">
        <v>63</v>
      </c>
      <c r="G49" s="2" t="s">
        <v>64</v>
      </c>
      <c r="H49" s="2">
        <v>12</v>
      </c>
      <c r="I49" s="2"/>
      <c r="J49" s="5">
        <f>(H49/100)*J46</f>
        <v>621.95999999999992</v>
      </c>
    </row>
    <row r="50" spans="1:10" x14ac:dyDescent="0.25">
      <c r="A50" s="43" t="s">
        <v>65</v>
      </c>
      <c r="B50" s="43" t="s">
        <v>66</v>
      </c>
      <c r="C50" s="43" t="s">
        <v>67</v>
      </c>
      <c r="G50" s="2" t="s">
        <v>68</v>
      </c>
      <c r="H50" s="2">
        <v>28.1</v>
      </c>
      <c r="I50" s="38">
        <v>5</v>
      </c>
      <c r="J50" s="5">
        <f>H50*I50</f>
        <v>140.5</v>
      </c>
    </row>
    <row r="51" spans="1:10" x14ac:dyDescent="0.25">
      <c r="A51" s="2" t="s">
        <v>69</v>
      </c>
      <c r="B51" s="2" t="s">
        <v>66</v>
      </c>
      <c r="C51" s="2" t="s">
        <v>70</v>
      </c>
      <c r="G51" s="2" t="s">
        <v>71</v>
      </c>
      <c r="H51" s="2">
        <v>28.1</v>
      </c>
      <c r="I51" s="38">
        <v>5</v>
      </c>
      <c r="J51" s="5">
        <f>H51*I51</f>
        <v>140.5</v>
      </c>
    </row>
    <row r="52" spans="1:10" x14ac:dyDescent="0.25">
      <c r="A52" s="2" t="s">
        <v>72</v>
      </c>
      <c r="B52" s="2" t="s">
        <v>66</v>
      </c>
      <c r="C52" s="2" t="s">
        <v>73</v>
      </c>
      <c r="G52" s="2" t="s">
        <v>74</v>
      </c>
      <c r="H52" s="2"/>
      <c r="I52" s="2"/>
      <c r="J52" s="5">
        <f>SUM(J46:J51)</f>
        <v>6863.41</v>
      </c>
    </row>
    <row r="53" spans="1:10" x14ac:dyDescent="0.25">
      <c r="G53" s="2" t="s">
        <v>75</v>
      </c>
      <c r="H53" s="2">
        <v>19</v>
      </c>
      <c r="I53" s="2"/>
      <c r="J53" s="5">
        <f>(H53/100)*J52</f>
        <v>1304.0479</v>
      </c>
    </row>
    <row r="54" spans="1:10" x14ac:dyDescent="0.25">
      <c r="A54" s="2" t="s">
        <v>76</v>
      </c>
      <c r="B54" s="2" t="s">
        <v>66</v>
      </c>
      <c r="G54" s="2" t="s">
        <v>77</v>
      </c>
      <c r="H54" s="2"/>
      <c r="I54" s="2"/>
      <c r="J54" s="5">
        <f>SUM(J52:J53)</f>
        <v>8167.4578999999994</v>
      </c>
    </row>
    <row r="55" spans="1:10" ht="15.75" thickBot="1" x14ac:dyDescent="0.3">
      <c r="J55" s="6"/>
    </row>
    <row r="56" spans="1:10" ht="15.75" thickBot="1" x14ac:dyDescent="0.3">
      <c r="A56" s="41" t="s">
        <v>1154</v>
      </c>
      <c r="J56" s="6"/>
    </row>
    <row r="57" spans="1:10" ht="15" customHeight="1" x14ac:dyDescent="0.25">
      <c r="A57" s="106" t="s">
        <v>1195</v>
      </c>
      <c r="B57" s="107"/>
      <c r="C57" s="107"/>
      <c r="D57" s="107"/>
      <c r="E57" s="108"/>
      <c r="J57" s="6"/>
    </row>
    <row r="58" spans="1:10" x14ac:dyDescent="0.25">
      <c r="A58" s="109"/>
      <c r="B58" s="105"/>
      <c r="C58" s="105"/>
      <c r="D58" s="105"/>
      <c r="E58" s="110"/>
      <c r="J58" s="6"/>
    </row>
    <row r="59" spans="1:10" x14ac:dyDescent="0.25">
      <c r="A59" s="109"/>
      <c r="B59" s="105"/>
      <c r="C59" s="105"/>
      <c r="D59" s="105"/>
      <c r="E59" s="110"/>
      <c r="J59" s="6"/>
    </row>
    <row r="60" spans="1:10" ht="15.75" thickBot="1" x14ac:dyDescent="0.3">
      <c r="A60" s="111"/>
      <c r="B60" s="112"/>
      <c r="C60" s="112"/>
      <c r="D60" s="112"/>
      <c r="E60" s="113"/>
    </row>
    <row r="61" spans="1:10" ht="15.75" thickBot="1" x14ac:dyDescent="0.3"/>
    <row r="62" spans="1:10" ht="15.75" thickBot="1" x14ac:dyDescent="0.3">
      <c r="A62" s="40" t="s">
        <v>1153</v>
      </c>
      <c r="B62" s="42" t="s">
        <v>1155</v>
      </c>
    </row>
    <row r="64" spans="1:10" ht="15.75" thickBot="1" x14ac:dyDescent="0.3">
      <c r="A64" s="63" t="s">
        <v>1159</v>
      </c>
    </row>
    <row r="65" spans="1:5" ht="15.75" thickBot="1" x14ac:dyDescent="0.3">
      <c r="A65" s="45" t="s">
        <v>1160</v>
      </c>
      <c r="B65" s="46" t="s">
        <v>1161</v>
      </c>
      <c r="C65" s="48">
        <v>30</v>
      </c>
      <c r="D65" s="46" t="s">
        <v>1162</v>
      </c>
      <c r="E65" s="47"/>
    </row>
    <row r="66" spans="1:5" ht="15.75" thickBot="1" x14ac:dyDescent="0.3">
      <c r="C66" s="62" t="s">
        <v>1167</v>
      </c>
    </row>
    <row r="67" spans="1:5" ht="15.75" thickBot="1" x14ac:dyDescent="0.3">
      <c r="C67" s="54"/>
    </row>
    <row r="68" spans="1:5" ht="15.75" thickBot="1" x14ac:dyDescent="0.3">
      <c r="A68" s="56" t="s">
        <v>1175</v>
      </c>
      <c r="B68" s="47"/>
      <c r="C68" s="57" t="s">
        <v>1176</v>
      </c>
    </row>
  </sheetData>
  <mergeCells count="1">
    <mergeCell ref="A57:E60"/>
  </mergeCells>
  <pageMargins left="0.7" right="0.7" top="0.75" bottom="0.75" header="0.3" footer="0.3"/>
  <pageSetup paperSize="9" orientation="portrait" horizontalDpi="300" verticalDpi="0" r:id="rId1"/>
  <headerFooter alignWithMargins="0"/>
  <legacy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Tabelle109"/>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796</v>
      </c>
      <c r="B2" s="2" t="s">
        <v>248</v>
      </c>
      <c r="C2" s="2" t="s">
        <v>332</v>
      </c>
      <c r="D2" s="2" t="s">
        <v>332</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ht="15.75" thickBot="1" x14ac:dyDescent="0.3">
      <c r="A7" s="3" t="s">
        <v>332</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2.9</v>
      </c>
      <c r="I12" s="2">
        <v>2</v>
      </c>
      <c r="J12" s="5">
        <f>H12*I12</f>
        <v>5.8</v>
      </c>
    </row>
    <row r="13" spans="1:10" x14ac:dyDescent="0.25">
      <c r="A13" s="2" t="s">
        <v>69</v>
      </c>
      <c r="B13" s="2" t="s">
        <v>66</v>
      </c>
      <c r="C13" s="2" t="s">
        <v>70</v>
      </c>
      <c r="G13" s="2" t="s">
        <v>71</v>
      </c>
      <c r="H13" s="2">
        <v>2.9</v>
      </c>
      <c r="I13" s="2">
        <v>3</v>
      </c>
      <c r="J13" s="5">
        <f>H13*I13</f>
        <v>8.6999999999999993</v>
      </c>
    </row>
    <row r="14" spans="1:10" x14ac:dyDescent="0.25">
      <c r="A14" s="2" t="s">
        <v>72</v>
      </c>
      <c r="B14" s="2" t="s">
        <v>66</v>
      </c>
      <c r="C14" s="2" t="s">
        <v>73</v>
      </c>
      <c r="G14" s="2" t="s">
        <v>74</v>
      </c>
      <c r="H14" s="2"/>
      <c r="I14" s="2"/>
      <c r="J14" s="5">
        <f>SUM(J8:J13)</f>
        <v>14.5</v>
      </c>
    </row>
    <row r="15" spans="1:10" x14ac:dyDescent="0.25">
      <c r="G15" s="2" t="s">
        <v>75</v>
      </c>
      <c r="H15" s="2">
        <v>19</v>
      </c>
      <c r="I15" s="2"/>
      <c r="J15" s="5">
        <f>(H15/100)*J14</f>
        <v>2.7549999999999999</v>
      </c>
    </row>
    <row r="16" spans="1:10" x14ac:dyDescent="0.25">
      <c r="A16" s="2" t="s">
        <v>76</v>
      </c>
      <c r="B16" s="2" t="s">
        <v>66</v>
      </c>
      <c r="G16" s="2" t="s">
        <v>77</v>
      </c>
      <c r="H16" s="2"/>
      <c r="I16" s="2"/>
      <c r="J16" s="5">
        <f>SUM(J14:J15)</f>
        <v>17.254999999999999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796</v>
      </c>
      <c r="B22" s="2" t="s">
        <v>248</v>
      </c>
      <c r="C22" s="2" t="s">
        <v>332</v>
      </c>
      <c r="D22" s="2" t="s">
        <v>332</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714</v>
      </c>
      <c r="D26" s="2" t="s">
        <v>680</v>
      </c>
      <c r="E26" s="2" t="s">
        <v>37</v>
      </c>
      <c r="F26" s="2"/>
      <c r="G26" s="2" t="s">
        <v>715</v>
      </c>
      <c r="H26" s="2"/>
      <c r="I26" s="2"/>
      <c r="J26" s="5"/>
    </row>
    <row r="27" spans="1:10" ht="15.75" thickBot="1" x14ac:dyDescent="0.3">
      <c r="A27" s="3" t="s">
        <v>332</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2.9</v>
      </c>
      <c r="I32" s="2">
        <v>2</v>
      </c>
      <c r="J32" s="5">
        <f>H32*I32</f>
        <v>5.8</v>
      </c>
    </row>
    <row r="33" spans="1:10" x14ac:dyDescent="0.25">
      <c r="A33" s="2" t="s">
        <v>69</v>
      </c>
      <c r="B33" s="2" t="s">
        <v>66</v>
      </c>
      <c r="C33" s="2" t="s">
        <v>70</v>
      </c>
      <c r="G33" s="2" t="s">
        <v>71</v>
      </c>
      <c r="H33" s="2">
        <v>2.9</v>
      </c>
      <c r="I33" s="2">
        <v>3</v>
      </c>
      <c r="J33" s="5">
        <f>H33*I33</f>
        <v>8.6999999999999993</v>
      </c>
    </row>
    <row r="34" spans="1:10" x14ac:dyDescent="0.25">
      <c r="A34" s="2" t="s">
        <v>72</v>
      </c>
      <c r="B34" s="2" t="s">
        <v>66</v>
      </c>
      <c r="C34" s="2" t="s">
        <v>73</v>
      </c>
      <c r="G34" s="2" t="s">
        <v>74</v>
      </c>
      <c r="H34" s="2"/>
      <c r="I34" s="2"/>
      <c r="J34" s="5">
        <f>SUM(J28:J33)</f>
        <v>14.5</v>
      </c>
    </row>
    <row r="35" spans="1:10" x14ac:dyDescent="0.25">
      <c r="G35" s="2" t="s">
        <v>75</v>
      </c>
      <c r="H35" s="2">
        <v>19</v>
      </c>
      <c r="I35" s="2"/>
      <c r="J35" s="5">
        <f>(H35/100)*J34</f>
        <v>2.7549999999999999</v>
      </c>
    </row>
    <row r="36" spans="1:10" x14ac:dyDescent="0.25">
      <c r="A36" s="2" t="s">
        <v>76</v>
      </c>
      <c r="B36" s="2" t="s">
        <v>66</v>
      </c>
      <c r="G36" s="2" t="s">
        <v>77</v>
      </c>
      <c r="H36" s="2"/>
      <c r="I36" s="2"/>
      <c r="J36" s="5">
        <f>SUM(J34:J35)</f>
        <v>17.254999999999999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Tabelle110"/>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797</v>
      </c>
      <c r="B2" s="2" t="s">
        <v>248</v>
      </c>
      <c r="C2" s="2" t="s">
        <v>238</v>
      </c>
      <c r="D2" s="2" t="s">
        <v>238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708</v>
      </c>
      <c r="D6" s="2" t="s">
        <v>246</v>
      </c>
      <c r="E6" s="2" t="s">
        <v>40</v>
      </c>
      <c r="F6" s="2"/>
      <c r="G6" s="2" t="s">
        <v>709</v>
      </c>
      <c r="H6" s="2"/>
      <c r="I6" s="2"/>
      <c r="J6" s="5"/>
    </row>
    <row r="7" spans="1:10" ht="15.75" thickBot="1" x14ac:dyDescent="0.3">
      <c r="A7" s="3" t="s">
        <v>238</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0.8</v>
      </c>
      <c r="I12" s="2">
        <v>2</v>
      </c>
      <c r="J12" s="5">
        <f>H12*I12</f>
        <v>1.6</v>
      </c>
    </row>
    <row r="13" spans="1:10" x14ac:dyDescent="0.25">
      <c r="A13" s="2" t="s">
        <v>69</v>
      </c>
      <c r="B13" s="2" t="s">
        <v>66</v>
      </c>
      <c r="C13" s="2" t="s">
        <v>70</v>
      </c>
      <c r="G13" s="2" t="s">
        <v>71</v>
      </c>
      <c r="H13" s="2">
        <v>0.8</v>
      </c>
      <c r="I13" s="2">
        <v>3</v>
      </c>
      <c r="J13" s="5">
        <f>H13*I13</f>
        <v>2.4000000000000004</v>
      </c>
    </row>
    <row r="14" spans="1:10" x14ac:dyDescent="0.25">
      <c r="A14" s="2" t="s">
        <v>72</v>
      </c>
      <c r="B14" s="2" t="s">
        <v>66</v>
      </c>
      <c r="C14" s="2" t="s">
        <v>73</v>
      </c>
      <c r="G14" s="2" t="s">
        <v>74</v>
      </c>
      <c r="H14" s="2"/>
      <c r="I14" s="2"/>
      <c r="J14" s="5">
        <f>SUM(J8:J13)</f>
        <v>4</v>
      </c>
    </row>
    <row r="15" spans="1:10" x14ac:dyDescent="0.25">
      <c r="G15" s="2" t="s">
        <v>75</v>
      </c>
      <c r="H15" s="2">
        <v>19</v>
      </c>
      <c r="I15" s="2"/>
      <c r="J15" s="5">
        <f>(H15/100)*J14</f>
        <v>0.76</v>
      </c>
    </row>
    <row r="16" spans="1:10" x14ac:dyDescent="0.25">
      <c r="A16" s="2" t="s">
        <v>76</v>
      </c>
      <c r="B16" s="2" t="s">
        <v>66</v>
      </c>
      <c r="G16" s="2" t="s">
        <v>77</v>
      </c>
      <c r="H16" s="2"/>
      <c r="I16" s="2"/>
      <c r="J16" s="5">
        <f>SUM(J14:J15)</f>
        <v>4.76</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797</v>
      </c>
      <c r="B22" s="2" t="s">
        <v>248</v>
      </c>
      <c r="C22" s="2" t="s">
        <v>238</v>
      </c>
      <c r="D22" s="2" t="s">
        <v>238</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708</v>
      </c>
      <c r="D26" s="2" t="s">
        <v>246</v>
      </c>
      <c r="E26" s="2" t="s">
        <v>40</v>
      </c>
      <c r="F26" s="2"/>
      <c r="G26" s="2" t="s">
        <v>709</v>
      </c>
      <c r="H26" s="2"/>
      <c r="I26" s="2"/>
      <c r="J26" s="5"/>
    </row>
    <row r="27" spans="1:10" ht="15.75" thickBot="1" x14ac:dyDescent="0.3">
      <c r="A27" s="3" t="s">
        <v>238</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0.8</v>
      </c>
      <c r="I32" s="2">
        <v>2</v>
      </c>
      <c r="J32" s="5">
        <f>H32*I32</f>
        <v>1.6</v>
      </c>
    </row>
    <row r="33" spans="1:10" x14ac:dyDescent="0.25">
      <c r="A33" s="2" t="s">
        <v>69</v>
      </c>
      <c r="B33" s="2" t="s">
        <v>66</v>
      </c>
      <c r="C33" s="2" t="s">
        <v>70</v>
      </c>
      <c r="G33" s="2" t="s">
        <v>71</v>
      </c>
      <c r="H33" s="2">
        <v>0.8</v>
      </c>
      <c r="I33" s="2">
        <v>3</v>
      </c>
      <c r="J33" s="5">
        <f>H33*I33</f>
        <v>2.4000000000000004</v>
      </c>
    </row>
    <row r="34" spans="1:10" x14ac:dyDescent="0.25">
      <c r="A34" s="2" t="s">
        <v>72</v>
      </c>
      <c r="B34" s="2" t="s">
        <v>66</v>
      </c>
      <c r="C34" s="2" t="s">
        <v>73</v>
      </c>
      <c r="G34" s="2" t="s">
        <v>74</v>
      </c>
      <c r="H34" s="2"/>
      <c r="I34" s="2"/>
      <c r="J34" s="5">
        <f>SUM(J28:J33)</f>
        <v>4</v>
      </c>
    </row>
    <row r="35" spans="1:10" x14ac:dyDescent="0.25">
      <c r="G35" s="2" t="s">
        <v>75</v>
      </c>
      <c r="H35" s="2">
        <v>19</v>
      </c>
      <c r="I35" s="2"/>
      <c r="J35" s="5">
        <f>(H35/100)*J34</f>
        <v>0.76</v>
      </c>
    </row>
    <row r="36" spans="1:10" x14ac:dyDescent="0.25">
      <c r="A36" s="2" t="s">
        <v>76</v>
      </c>
      <c r="B36" s="2" t="s">
        <v>66</v>
      </c>
      <c r="G36" s="2" t="s">
        <v>77</v>
      </c>
      <c r="H36" s="2"/>
      <c r="I36" s="2"/>
      <c r="J36" s="5">
        <f>SUM(J34:J35)</f>
        <v>4.76</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Tabelle111"/>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798</v>
      </c>
      <c r="B2" s="2" t="s">
        <v>248</v>
      </c>
      <c r="C2" s="2" t="s">
        <v>448</v>
      </c>
      <c r="D2" s="2" t="s">
        <v>448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x14ac:dyDescent="0.25">
      <c r="A7" s="2" t="s">
        <v>713</v>
      </c>
      <c r="B7" s="2" t="s">
        <v>162</v>
      </c>
      <c r="C7" s="2" t="s">
        <v>88</v>
      </c>
      <c r="D7" s="2" t="s">
        <v>137</v>
      </c>
      <c r="E7" s="2" t="s">
        <v>31</v>
      </c>
      <c r="F7" s="2" t="s">
        <v>44</v>
      </c>
      <c r="G7" s="2" t="s">
        <v>721</v>
      </c>
      <c r="H7" s="2"/>
      <c r="I7" s="2" t="s">
        <v>128</v>
      </c>
      <c r="J7" s="5">
        <v>50</v>
      </c>
    </row>
    <row r="8" spans="1:10" ht="15.75" thickBot="1" x14ac:dyDescent="0.3">
      <c r="A8" s="3" t="s">
        <v>448</v>
      </c>
      <c r="B8" s="3" t="s">
        <v>335</v>
      </c>
      <c r="C8" s="3" t="s">
        <v>692</v>
      </c>
      <c r="D8" s="3"/>
      <c r="E8" s="3"/>
      <c r="F8" s="3"/>
      <c r="G8" s="3" t="s">
        <v>705</v>
      </c>
      <c r="H8" s="3"/>
      <c r="I8" s="3"/>
      <c r="J8" s="7"/>
    </row>
    <row r="9" spans="1:10" x14ac:dyDescent="0.25">
      <c r="G9" s="2" t="s">
        <v>58</v>
      </c>
      <c r="H9" s="2"/>
      <c r="I9" s="2"/>
      <c r="J9" s="5">
        <f>SUM(J5:J8)</f>
        <v>50</v>
      </c>
    </row>
    <row r="10" spans="1:10" x14ac:dyDescent="0.25">
      <c r="A10" t="s">
        <v>59</v>
      </c>
      <c r="G10" s="2" t="s">
        <v>60</v>
      </c>
      <c r="H10" s="2">
        <v>10</v>
      </c>
      <c r="I10" s="2"/>
      <c r="J10" s="5">
        <f>(H10/100)*J9</f>
        <v>5</v>
      </c>
    </row>
    <row r="11" spans="1:10" x14ac:dyDescent="0.25">
      <c r="G11" s="2" t="s">
        <v>61</v>
      </c>
      <c r="H11" s="2">
        <v>5</v>
      </c>
      <c r="I11" s="2"/>
      <c r="J11" s="5">
        <f>(H11/100)*J9</f>
        <v>2.5</v>
      </c>
    </row>
    <row r="12" spans="1:10" x14ac:dyDescent="0.25">
      <c r="A12" s="1" t="s">
        <v>62</v>
      </c>
      <c r="C12" s="1" t="s">
        <v>63</v>
      </c>
      <c r="G12" s="2" t="s">
        <v>64</v>
      </c>
      <c r="H12" s="2">
        <v>12</v>
      </c>
      <c r="I12" s="2"/>
      <c r="J12" s="5">
        <f>(H12/100)*J9</f>
        <v>6</v>
      </c>
    </row>
    <row r="13" spans="1:10" x14ac:dyDescent="0.25">
      <c r="A13" s="2" t="s">
        <v>65</v>
      </c>
      <c r="B13" s="2" t="s">
        <v>66</v>
      </c>
      <c r="C13" s="2" t="s">
        <v>67</v>
      </c>
      <c r="G13" s="2" t="s">
        <v>68</v>
      </c>
      <c r="H13" s="2">
        <v>2.2000000000000002</v>
      </c>
      <c r="I13" s="2">
        <v>2</v>
      </c>
      <c r="J13" s="5">
        <f>H13*I13</f>
        <v>4.4000000000000004</v>
      </c>
    </row>
    <row r="14" spans="1:10" x14ac:dyDescent="0.25">
      <c r="A14" s="2" t="s">
        <v>69</v>
      </c>
      <c r="B14" s="2" t="s">
        <v>66</v>
      </c>
      <c r="C14" s="2" t="s">
        <v>70</v>
      </c>
      <c r="G14" s="2" t="s">
        <v>71</v>
      </c>
      <c r="H14" s="2">
        <v>2.2000000000000002</v>
      </c>
      <c r="I14" s="2">
        <v>3</v>
      </c>
      <c r="J14" s="5">
        <f>H14*I14</f>
        <v>6.6000000000000005</v>
      </c>
    </row>
    <row r="15" spans="1:10" x14ac:dyDescent="0.25">
      <c r="A15" s="2" t="s">
        <v>72</v>
      </c>
      <c r="B15" s="2" t="s">
        <v>66</v>
      </c>
      <c r="C15" s="2" t="s">
        <v>73</v>
      </c>
      <c r="G15" s="2" t="s">
        <v>74</v>
      </c>
      <c r="H15" s="2"/>
      <c r="I15" s="2"/>
      <c r="J15" s="5">
        <f>SUM(J9:J14)</f>
        <v>74.5</v>
      </c>
    </row>
    <row r="16" spans="1:10" x14ac:dyDescent="0.25">
      <c r="G16" s="2" t="s">
        <v>75</v>
      </c>
      <c r="H16" s="2">
        <v>19</v>
      </c>
      <c r="I16" s="2"/>
      <c r="J16" s="5">
        <f>(H16/100)*J15</f>
        <v>14.154999999999999</v>
      </c>
    </row>
    <row r="17" spans="1:10" x14ac:dyDescent="0.25">
      <c r="A17" s="2" t="s">
        <v>76</v>
      </c>
      <c r="B17" s="2" t="s">
        <v>66</v>
      </c>
      <c r="G17" s="2" t="s">
        <v>77</v>
      </c>
      <c r="H17" s="2"/>
      <c r="I17" s="2"/>
      <c r="J17" s="5">
        <f>SUM(J15:J16)</f>
        <v>88.655000000000001</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798</v>
      </c>
      <c r="B23" s="2" t="s">
        <v>248</v>
      </c>
      <c r="C23" s="2" t="s">
        <v>448</v>
      </c>
      <c r="D23" s="2" t="s">
        <v>448</v>
      </c>
      <c r="E23" s="2" t="s">
        <v>11</v>
      </c>
      <c r="F23" s="2"/>
      <c r="G23" s="2"/>
      <c r="H23" s="2"/>
      <c r="I23" s="2" t="s">
        <v>686</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309</v>
      </c>
      <c r="B27" s="2" t="s">
        <v>691</v>
      </c>
      <c r="C27" s="2" t="s">
        <v>714</v>
      </c>
      <c r="D27" s="2" t="s">
        <v>680</v>
      </c>
      <c r="E27" s="2" t="s">
        <v>37</v>
      </c>
      <c r="F27" s="2"/>
      <c r="G27" s="2" t="s">
        <v>715</v>
      </c>
      <c r="H27" s="2"/>
      <c r="I27" s="2"/>
      <c r="J27" s="5"/>
    </row>
    <row r="28" spans="1:10" x14ac:dyDescent="0.25">
      <c r="A28" s="2" t="s">
        <v>713</v>
      </c>
      <c r="B28" s="2" t="s">
        <v>162</v>
      </c>
      <c r="C28" s="2" t="s">
        <v>88</v>
      </c>
      <c r="D28" s="2" t="s">
        <v>137</v>
      </c>
      <c r="E28" s="2" t="s">
        <v>31</v>
      </c>
      <c r="F28" s="2" t="s">
        <v>44</v>
      </c>
      <c r="G28" s="2" t="s">
        <v>721</v>
      </c>
      <c r="H28" s="2"/>
      <c r="I28" s="2" t="s">
        <v>128</v>
      </c>
      <c r="J28" s="5">
        <v>50</v>
      </c>
    </row>
    <row r="29" spans="1:10" ht="15.75" thickBot="1" x14ac:dyDescent="0.3">
      <c r="A29" s="3" t="s">
        <v>448</v>
      </c>
      <c r="B29" s="3" t="s">
        <v>335</v>
      </c>
      <c r="C29" s="3" t="s">
        <v>692</v>
      </c>
      <c r="D29" s="3"/>
      <c r="E29" s="3"/>
      <c r="F29" s="3"/>
      <c r="G29" s="3" t="s">
        <v>705</v>
      </c>
      <c r="H29" s="3"/>
      <c r="I29" s="3"/>
      <c r="J29" s="7"/>
    </row>
    <row r="30" spans="1:10" x14ac:dyDescent="0.25">
      <c r="G30" s="2" t="s">
        <v>58</v>
      </c>
      <c r="H30" s="2"/>
      <c r="I30" s="2"/>
      <c r="J30" s="5">
        <f>SUM(J26:J29)</f>
        <v>50</v>
      </c>
    </row>
    <row r="31" spans="1:10" x14ac:dyDescent="0.25">
      <c r="A31" t="s">
        <v>80</v>
      </c>
      <c r="G31" s="2" t="s">
        <v>60</v>
      </c>
      <c r="H31" s="2">
        <v>10</v>
      </c>
      <c r="I31" s="2"/>
      <c r="J31" s="5">
        <f>(H31/100)*J30</f>
        <v>5</v>
      </c>
    </row>
    <row r="32" spans="1:10" x14ac:dyDescent="0.25">
      <c r="G32" s="2" t="s">
        <v>61</v>
      </c>
      <c r="H32" s="2">
        <v>5</v>
      </c>
      <c r="I32" s="2"/>
      <c r="J32" s="5">
        <f>(H32/100)*J30</f>
        <v>2.5</v>
      </c>
    </row>
    <row r="33" spans="1:10" x14ac:dyDescent="0.25">
      <c r="A33" s="1" t="s">
        <v>62</v>
      </c>
      <c r="C33" s="1" t="s">
        <v>63</v>
      </c>
      <c r="G33" s="2" t="s">
        <v>64</v>
      </c>
      <c r="H33" s="2">
        <v>12</v>
      </c>
      <c r="I33" s="2"/>
      <c r="J33" s="5">
        <f>(H33/100)*J30</f>
        <v>6</v>
      </c>
    </row>
    <row r="34" spans="1:10" x14ac:dyDescent="0.25">
      <c r="A34" s="2" t="s">
        <v>65</v>
      </c>
      <c r="B34" s="2" t="s">
        <v>66</v>
      </c>
      <c r="C34" s="2" t="s">
        <v>67</v>
      </c>
      <c r="G34" s="2" t="s">
        <v>68</v>
      </c>
      <c r="H34" s="2">
        <v>2.2000000000000002</v>
      </c>
      <c r="I34" s="2">
        <v>2</v>
      </c>
      <c r="J34" s="5">
        <f>H34*I34</f>
        <v>4.4000000000000004</v>
      </c>
    </row>
    <row r="35" spans="1:10" x14ac:dyDescent="0.25">
      <c r="A35" s="2" t="s">
        <v>69</v>
      </c>
      <c r="B35" s="2" t="s">
        <v>66</v>
      </c>
      <c r="C35" s="2" t="s">
        <v>70</v>
      </c>
      <c r="G35" s="2" t="s">
        <v>71</v>
      </c>
      <c r="H35" s="2">
        <v>2.2000000000000002</v>
      </c>
      <c r="I35" s="2">
        <v>3</v>
      </c>
      <c r="J35" s="5">
        <f>H35*I35</f>
        <v>6.6000000000000005</v>
      </c>
    </row>
    <row r="36" spans="1:10" x14ac:dyDescent="0.25">
      <c r="A36" s="2" t="s">
        <v>72</v>
      </c>
      <c r="B36" s="2" t="s">
        <v>66</v>
      </c>
      <c r="C36" s="2" t="s">
        <v>73</v>
      </c>
      <c r="G36" s="2" t="s">
        <v>74</v>
      </c>
      <c r="H36" s="2"/>
      <c r="I36" s="2"/>
      <c r="J36" s="5">
        <f>SUM(J30:J35)</f>
        <v>74.5</v>
      </c>
    </row>
    <row r="37" spans="1:10" x14ac:dyDescent="0.25">
      <c r="G37" s="2" t="s">
        <v>75</v>
      </c>
      <c r="H37" s="2">
        <v>19</v>
      </c>
      <c r="I37" s="2"/>
      <c r="J37" s="5">
        <f>(H37/100)*J36</f>
        <v>14.154999999999999</v>
      </c>
    </row>
    <row r="38" spans="1:10" x14ac:dyDescent="0.25">
      <c r="A38" s="2" t="s">
        <v>76</v>
      </c>
      <c r="B38" s="2" t="s">
        <v>66</v>
      </c>
      <c r="G38" s="2" t="s">
        <v>77</v>
      </c>
      <c r="H38" s="2"/>
      <c r="I38" s="2"/>
      <c r="J38" s="5">
        <f>SUM(J36:J37)</f>
        <v>88.655000000000001</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Tabelle112"/>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799</v>
      </c>
      <c r="B2" s="2" t="s">
        <v>248</v>
      </c>
      <c r="C2" s="2" t="s">
        <v>225</v>
      </c>
      <c r="D2" s="2" t="s">
        <v>225</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225</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3.7</v>
      </c>
      <c r="I11" s="2">
        <v>2</v>
      </c>
      <c r="J11" s="5">
        <f>H11*I11</f>
        <v>7.4</v>
      </c>
    </row>
    <row r="12" spans="1:10" x14ac:dyDescent="0.25">
      <c r="A12" s="2" t="s">
        <v>69</v>
      </c>
      <c r="B12" s="2" t="s">
        <v>66</v>
      </c>
      <c r="C12" s="2" t="s">
        <v>70</v>
      </c>
      <c r="G12" s="2" t="s">
        <v>71</v>
      </c>
      <c r="H12" s="2">
        <v>3.7</v>
      </c>
      <c r="I12" s="2">
        <v>3</v>
      </c>
      <c r="J12" s="5">
        <f>H12*I12</f>
        <v>11.100000000000001</v>
      </c>
    </row>
    <row r="13" spans="1:10" x14ac:dyDescent="0.25">
      <c r="A13" s="2" t="s">
        <v>72</v>
      </c>
      <c r="B13" s="2" t="s">
        <v>66</v>
      </c>
      <c r="C13" s="2" t="s">
        <v>73</v>
      </c>
      <c r="G13" s="2" t="s">
        <v>74</v>
      </c>
      <c r="H13" s="2"/>
      <c r="I13" s="2"/>
      <c r="J13" s="5">
        <f>SUM(J7:J12)</f>
        <v>18.5</v>
      </c>
    </row>
    <row r="14" spans="1:10" x14ac:dyDescent="0.25">
      <c r="G14" s="2" t="s">
        <v>75</v>
      </c>
      <c r="H14" s="2">
        <v>19</v>
      </c>
      <c r="I14" s="2"/>
      <c r="J14" s="5">
        <f>(H14/100)*J13</f>
        <v>3.5150000000000001</v>
      </c>
    </row>
    <row r="15" spans="1:10" x14ac:dyDescent="0.25">
      <c r="A15" s="2" t="s">
        <v>76</v>
      </c>
      <c r="B15" s="2" t="s">
        <v>66</v>
      </c>
      <c r="G15" s="2" t="s">
        <v>77</v>
      </c>
      <c r="H15" s="2"/>
      <c r="I15" s="2"/>
      <c r="J15" s="5">
        <f>SUM(J13:J14)</f>
        <v>22.015000000000001</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799</v>
      </c>
      <c r="B21" s="2" t="s">
        <v>248</v>
      </c>
      <c r="C21" s="2" t="s">
        <v>225</v>
      </c>
      <c r="D21" s="2" t="s">
        <v>225</v>
      </c>
      <c r="E21" s="2" t="s">
        <v>11</v>
      </c>
      <c r="F21" s="2"/>
      <c r="G21" s="2"/>
      <c r="H21" s="2"/>
      <c r="I21" s="2" t="s">
        <v>686</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225</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3.7</v>
      </c>
      <c r="I30" s="2">
        <v>2</v>
      </c>
      <c r="J30" s="5">
        <f>H30*I30</f>
        <v>7.4</v>
      </c>
    </row>
    <row r="31" spans="1:10" x14ac:dyDescent="0.25">
      <c r="A31" s="2" t="s">
        <v>69</v>
      </c>
      <c r="B31" s="2" t="s">
        <v>66</v>
      </c>
      <c r="C31" s="2" t="s">
        <v>70</v>
      </c>
      <c r="G31" s="2" t="s">
        <v>71</v>
      </c>
      <c r="H31" s="2">
        <v>3.7</v>
      </c>
      <c r="I31" s="2">
        <v>3</v>
      </c>
      <c r="J31" s="5">
        <f>H31*I31</f>
        <v>11.100000000000001</v>
      </c>
    </row>
    <row r="32" spans="1:10" x14ac:dyDescent="0.25">
      <c r="A32" s="2" t="s">
        <v>72</v>
      </c>
      <c r="B32" s="2" t="s">
        <v>66</v>
      </c>
      <c r="C32" s="2" t="s">
        <v>73</v>
      </c>
      <c r="G32" s="2" t="s">
        <v>74</v>
      </c>
      <c r="H32" s="2"/>
      <c r="I32" s="2"/>
      <c r="J32" s="5">
        <f>SUM(J26:J31)</f>
        <v>18.5</v>
      </c>
    </row>
    <row r="33" spans="1:10" x14ac:dyDescent="0.25">
      <c r="G33" s="2" t="s">
        <v>75</v>
      </c>
      <c r="H33" s="2">
        <v>19</v>
      </c>
      <c r="I33" s="2"/>
      <c r="J33" s="5">
        <f>(H33/100)*J32</f>
        <v>3.5150000000000001</v>
      </c>
    </row>
    <row r="34" spans="1:10" x14ac:dyDescent="0.25">
      <c r="A34" s="2" t="s">
        <v>76</v>
      </c>
      <c r="B34" s="2" t="s">
        <v>66</v>
      </c>
      <c r="G34" s="2" t="s">
        <v>77</v>
      </c>
      <c r="H34" s="2"/>
      <c r="I34" s="2"/>
      <c r="J34" s="5">
        <f>SUM(J32:J33)</f>
        <v>22.015000000000001</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Tabelle113"/>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800</v>
      </c>
      <c r="B2" s="2" t="s">
        <v>248</v>
      </c>
      <c r="C2" s="2" t="s">
        <v>270</v>
      </c>
      <c r="D2" s="2" t="s">
        <v>270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708</v>
      </c>
      <c r="D6" s="2" t="s">
        <v>680</v>
      </c>
      <c r="E6" s="2" t="s">
        <v>40</v>
      </c>
      <c r="F6" s="2"/>
      <c r="G6" s="2" t="s">
        <v>709</v>
      </c>
      <c r="H6" s="2"/>
      <c r="I6" s="2"/>
      <c r="J6" s="5"/>
    </row>
    <row r="7" spans="1:10" ht="15.75" thickBot="1" x14ac:dyDescent="0.3">
      <c r="A7" s="3" t="s">
        <v>270</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0.9</v>
      </c>
      <c r="I12" s="2">
        <v>2</v>
      </c>
      <c r="J12" s="5">
        <f>H12*I12</f>
        <v>1.8</v>
      </c>
    </row>
    <row r="13" spans="1:10" x14ac:dyDescent="0.25">
      <c r="A13" s="2" t="s">
        <v>69</v>
      </c>
      <c r="B13" s="2" t="s">
        <v>66</v>
      </c>
      <c r="C13" s="2" t="s">
        <v>70</v>
      </c>
      <c r="G13" s="2" t="s">
        <v>71</v>
      </c>
      <c r="H13" s="2">
        <v>0.9</v>
      </c>
      <c r="I13" s="2">
        <v>3</v>
      </c>
      <c r="J13" s="5">
        <f>H13*I13</f>
        <v>2.7</v>
      </c>
    </row>
    <row r="14" spans="1:10" x14ac:dyDescent="0.25">
      <c r="A14" s="2" t="s">
        <v>72</v>
      </c>
      <c r="B14" s="2" t="s">
        <v>66</v>
      </c>
      <c r="C14" s="2" t="s">
        <v>73</v>
      </c>
      <c r="G14" s="2" t="s">
        <v>74</v>
      </c>
      <c r="H14" s="2"/>
      <c r="I14" s="2"/>
      <c r="J14" s="5">
        <f>SUM(J8:J13)</f>
        <v>4.5</v>
      </c>
    </row>
    <row r="15" spans="1:10" x14ac:dyDescent="0.25">
      <c r="G15" s="2" t="s">
        <v>75</v>
      </c>
      <c r="H15" s="2">
        <v>19</v>
      </c>
      <c r="I15" s="2"/>
      <c r="J15" s="5">
        <f>(H15/100)*J14</f>
        <v>0.85499999999999998</v>
      </c>
    </row>
    <row r="16" spans="1:10" x14ac:dyDescent="0.25">
      <c r="A16" s="2" t="s">
        <v>76</v>
      </c>
      <c r="B16" s="2" t="s">
        <v>66</v>
      </c>
      <c r="G16" s="2" t="s">
        <v>77</v>
      </c>
      <c r="H16" s="2"/>
      <c r="I16" s="2"/>
      <c r="J16" s="5">
        <f>SUM(J14:J15)</f>
        <v>5.3550000000000004</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800</v>
      </c>
      <c r="B22" s="2" t="s">
        <v>248</v>
      </c>
      <c r="C22" s="2" t="s">
        <v>270</v>
      </c>
      <c r="D22" s="2" t="s">
        <v>270</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708</v>
      </c>
      <c r="D26" s="2" t="s">
        <v>680</v>
      </c>
      <c r="E26" s="2" t="s">
        <v>40</v>
      </c>
      <c r="F26" s="2"/>
      <c r="G26" s="2" t="s">
        <v>709</v>
      </c>
      <c r="H26" s="2"/>
      <c r="I26" s="2"/>
      <c r="J26" s="5"/>
    </row>
    <row r="27" spans="1:10" ht="15.75" thickBot="1" x14ac:dyDescent="0.3">
      <c r="A27" s="3" t="s">
        <v>270</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0.9</v>
      </c>
      <c r="I32" s="2">
        <v>2</v>
      </c>
      <c r="J32" s="5">
        <f>H32*I32</f>
        <v>1.8</v>
      </c>
    </row>
    <row r="33" spans="1:10" x14ac:dyDescent="0.25">
      <c r="A33" s="2" t="s">
        <v>69</v>
      </c>
      <c r="B33" s="2" t="s">
        <v>66</v>
      </c>
      <c r="C33" s="2" t="s">
        <v>70</v>
      </c>
      <c r="G33" s="2" t="s">
        <v>71</v>
      </c>
      <c r="H33" s="2">
        <v>0.9</v>
      </c>
      <c r="I33" s="2">
        <v>3</v>
      </c>
      <c r="J33" s="5">
        <f>H33*I33</f>
        <v>2.7</v>
      </c>
    </row>
    <row r="34" spans="1:10" x14ac:dyDescent="0.25">
      <c r="A34" s="2" t="s">
        <v>72</v>
      </c>
      <c r="B34" s="2" t="s">
        <v>66</v>
      </c>
      <c r="C34" s="2" t="s">
        <v>73</v>
      </c>
      <c r="G34" s="2" t="s">
        <v>74</v>
      </c>
      <c r="H34" s="2"/>
      <c r="I34" s="2"/>
      <c r="J34" s="5">
        <f>SUM(J28:J33)</f>
        <v>4.5</v>
      </c>
    </row>
    <row r="35" spans="1:10" x14ac:dyDescent="0.25">
      <c r="G35" s="2" t="s">
        <v>75</v>
      </c>
      <c r="H35" s="2">
        <v>19</v>
      </c>
      <c r="I35" s="2"/>
      <c r="J35" s="5">
        <f>(H35/100)*J34</f>
        <v>0.85499999999999998</v>
      </c>
    </row>
    <row r="36" spans="1:10" x14ac:dyDescent="0.25">
      <c r="A36" s="2" t="s">
        <v>76</v>
      </c>
      <c r="B36" s="2" t="s">
        <v>66</v>
      </c>
      <c r="G36" s="2" t="s">
        <v>77</v>
      </c>
      <c r="H36" s="2"/>
      <c r="I36" s="2"/>
      <c r="J36" s="5">
        <f>SUM(J34:J35)</f>
        <v>5.3550000000000004</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Tabelle114"/>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801</v>
      </c>
      <c r="B2" s="2" t="s">
        <v>248</v>
      </c>
      <c r="C2" s="2" t="s">
        <v>443</v>
      </c>
      <c r="D2" s="2" t="s">
        <v>443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714</v>
      </c>
      <c r="D6" s="2" t="s">
        <v>680</v>
      </c>
      <c r="E6" s="2" t="s">
        <v>37</v>
      </c>
      <c r="F6" s="2"/>
      <c r="G6" s="2" t="s">
        <v>715</v>
      </c>
      <c r="H6" s="2"/>
      <c r="I6" s="2"/>
      <c r="J6" s="5"/>
    </row>
    <row r="7" spans="1:10" ht="15.75" thickBot="1" x14ac:dyDescent="0.3">
      <c r="A7" s="3" t="s">
        <v>443</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2.5</v>
      </c>
      <c r="I12" s="2">
        <v>2</v>
      </c>
      <c r="J12" s="5">
        <f>H12*I12</f>
        <v>5</v>
      </c>
    </row>
    <row r="13" spans="1:10" x14ac:dyDescent="0.25">
      <c r="A13" s="2" t="s">
        <v>69</v>
      </c>
      <c r="B13" s="2" t="s">
        <v>66</v>
      </c>
      <c r="C13" s="2" t="s">
        <v>70</v>
      </c>
      <c r="G13" s="2" t="s">
        <v>71</v>
      </c>
      <c r="H13" s="2">
        <v>2.5</v>
      </c>
      <c r="I13" s="2">
        <v>3</v>
      </c>
      <c r="J13" s="5">
        <f>H13*I13</f>
        <v>7.5</v>
      </c>
    </row>
    <row r="14" spans="1:10" x14ac:dyDescent="0.25">
      <c r="A14" s="2" t="s">
        <v>72</v>
      </c>
      <c r="B14" s="2" t="s">
        <v>66</v>
      </c>
      <c r="C14" s="2" t="s">
        <v>73</v>
      </c>
      <c r="G14" s="2" t="s">
        <v>74</v>
      </c>
      <c r="H14" s="2"/>
      <c r="I14" s="2"/>
      <c r="J14" s="5">
        <f>SUM(J8:J13)</f>
        <v>12.5</v>
      </c>
    </row>
    <row r="15" spans="1:10" x14ac:dyDescent="0.25">
      <c r="G15" s="2" t="s">
        <v>75</v>
      </c>
      <c r="H15" s="2">
        <v>19</v>
      </c>
      <c r="I15" s="2"/>
      <c r="J15" s="5">
        <f>(H15/100)*J14</f>
        <v>2.375</v>
      </c>
    </row>
    <row r="16" spans="1:10" x14ac:dyDescent="0.25">
      <c r="A16" s="2" t="s">
        <v>76</v>
      </c>
      <c r="B16" s="2" t="s">
        <v>66</v>
      </c>
      <c r="G16" s="2" t="s">
        <v>77</v>
      </c>
      <c r="H16" s="2"/>
      <c r="I16" s="2"/>
      <c r="J16" s="5">
        <f>SUM(J14:J15)</f>
        <v>14.875</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801</v>
      </c>
      <c r="B22" s="2" t="s">
        <v>248</v>
      </c>
      <c r="C22" s="2" t="s">
        <v>443</v>
      </c>
      <c r="D22" s="2" t="s">
        <v>443</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27</v>
      </c>
      <c r="B26" s="2" t="s">
        <v>691</v>
      </c>
      <c r="C26" s="2" t="s">
        <v>714</v>
      </c>
      <c r="D26" s="2" t="s">
        <v>680</v>
      </c>
      <c r="E26" s="2" t="s">
        <v>37</v>
      </c>
      <c r="F26" s="2"/>
      <c r="G26" s="2" t="s">
        <v>715</v>
      </c>
      <c r="H26" s="2"/>
      <c r="I26" s="2"/>
      <c r="J26" s="5"/>
    </row>
    <row r="27" spans="1:10" ht="15.75" thickBot="1" x14ac:dyDescent="0.3">
      <c r="A27" s="3" t="s">
        <v>443</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2.5</v>
      </c>
      <c r="I32" s="2">
        <v>2</v>
      </c>
      <c r="J32" s="5">
        <f>H32*I32</f>
        <v>5</v>
      </c>
    </row>
    <row r="33" spans="1:10" x14ac:dyDescent="0.25">
      <c r="A33" s="2" t="s">
        <v>69</v>
      </c>
      <c r="B33" s="2" t="s">
        <v>66</v>
      </c>
      <c r="C33" s="2" t="s">
        <v>70</v>
      </c>
      <c r="G33" s="2" t="s">
        <v>71</v>
      </c>
      <c r="H33" s="2">
        <v>2.5</v>
      </c>
      <c r="I33" s="2">
        <v>3</v>
      </c>
      <c r="J33" s="5">
        <f>H33*I33</f>
        <v>7.5</v>
      </c>
    </row>
    <row r="34" spans="1:10" x14ac:dyDescent="0.25">
      <c r="A34" s="2" t="s">
        <v>72</v>
      </c>
      <c r="B34" s="2" t="s">
        <v>66</v>
      </c>
      <c r="C34" s="2" t="s">
        <v>73</v>
      </c>
      <c r="G34" s="2" t="s">
        <v>74</v>
      </c>
      <c r="H34" s="2"/>
      <c r="I34" s="2"/>
      <c r="J34" s="5">
        <f>SUM(J28:J33)</f>
        <v>12.5</v>
      </c>
    </row>
    <row r="35" spans="1:10" x14ac:dyDescent="0.25">
      <c r="G35" s="2" t="s">
        <v>75</v>
      </c>
      <c r="H35" s="2">
        <v>19</v>
      </c>
      <c r="I35" s="2"/>
      <c r="J35" s="5">
        <f>(H35/100)*J34</f>
        <v>2.375</v>
      </c>
    </row>
    <row r="36" spans="1:10" x14ac:dyDescent="0.25">
      <c r="A36" s="2" t="s">
        <v>76</v>
      </c>
      <c r="B36" s="2" t="s">
        <v>66</v>
      </c>
      <c r="G36" s="2" t="s">
        <v>77</v>
      </c>
      <c r="H36" s="2"/>
      <c r="I36" s="2"/>
      <c r="J36" s="5">
        <f>SUM(J34:J35)</f>
        <v>14.875</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Tabelle115"/>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802</v>
      </c>
      <c r="B2" s="2" t="s">
        <v>248</v>
      </c>
      <c r="C2" s="2" t="s">
        <v>292</v>
      </c>
      <c r="D2" s="2" t="s">
        <v>292</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224</v>
      </c>
      <c r="B6" s="2" t="s">
        <v>691</v>
      </c>
      <c r="C6" s="2" t="s">
        <v>714</v>
      </c>
      <c r="D6" s="2" t="s">
        <v>680</v>
      </c>
      <c r="E6" s="2" t="s">
        <v>37</v>
      </c>
      <c r="F6" s="2"/>
      <c r="G6" s="2" t="s">
        <v>715</v>
      </c>
      <c r="H6" s="2"/>
      <c r="I6" s="2"/>
      <c r="J6" s="5"/>
    </row>
    <row r="7" spans="1:10" ht="15.75" thickBot="1" x14ac:dyDescent="0.3">
      <c r="A7" s="3" t="s">
        <v>292</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3.2</v>
      </c>
      <c r="I12" s="2">
        <v>2</v>
      </c>
      <c r="J12" s="5">
        <f>H12*I12</f>
        <v>6.4</v>
      </c>
    </row>
    <row r="13" spans="1:10" x14ac:dyDescent="0.25">
      <c r="A13" s="2" t="s">
        <v>69</v>
      </c>
      <c r="B13" s="2" t="s">
        <v>66</v>
      </c>
      <c r="C13" s="2" t="s">
        <v>70</v>
      </c>
      <c r="G13" s="2" t="s">
        <v>71</v>
      </c>
      <c r="H13" s="2">
        <v>3.2</v>
      </c>
      <c r="I13" s="2">
        <v>3</v>
      </c>
      <c r="J13" s="5">
        <f>H13*I13</f>
        <v>9.6000000000000014</v>
      </c>
    </row>
    <row r="14" spans="1:10" x14ac:dyDescent="0.25">
      <c r="A14" s="2" t="s">
        <v>72</v>
      </c>
      <c r="B14" s="2" t="s">
        <v>66</v>
      </c>
      <c r="C14" s="2" t="s">
        <v>73</v>
      </c>
      <c r="G14" s="2" t="s">
        <v>74</v>
      </c>
      <c r="H14" s="2"/>
      <c r="I14" s="2"/>
      <c r="J14" s="5">
        <f>SUM(J8:J13)</f>
        <v>16</v>
      </c>
    </row>
    <row r="15" spans="1:10" x14ac:dyDescent="0.25">
      <c r="G15" s="2" t="s">
        <v>75</v>
      </c>
      <c r="H15" s="2">
        <v>19</v>
      </c>
      <c r="I15" s="2"/>
      <c r="J15" s="5">
        <f>(H15/100)*J14</f>
        <v>3.04</v>
      </c>
    </row>
    <row r="16" spans="1:10" x14ac:dyDescent="0.25">
      <c r="A16" s="2" t="s">
        <v>76</v>
      </c>
      <c r="B16" s="2" t="s">
        <v>66</v>
      </c>
      <c r="G16" s="2" t="s">
        <v>77</v>
      </c>
      <c r="H16" s="2"/>
      <c r="I16" s="2"/>
      <c r="J16" s="5">
        <f>SUM(J14:J15)</f>
        <v>19.04</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802</v>
      </c>
      <c r="B22" s="2" t="s">
        <v>248</v>
      </c>
      <c r="C22" s="2" t="s">
        <v>292</v>
      </c>
      <c r="D22" s="2" t="s">
        <v>292</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224</v>
      </c>
      <c r="B26" s="2" t="s">
        <v>691</v>
      </c>
      <c r="C26" s="2" t="s">
        <v>714</v>
      </c>
      <c r="D26" s="2" t="s">
        <v>680</v>
      </c>
      <c r="E26" s="2" t="s">
        <v>37</v>
      </c>
      <c r="F26" s="2"/>
      <c r="G26" s="2" t="s">
        <v>715</v>
      </c>
      <c r="H26" s="2"/>
      <c r="I26" s="2"/>
      <c r="J26" s="5"/>
    </row>
    <row r="27" spans="1:10" ht="15.75" thickBot="1" x14ac:dyDescent="0.3">
      <c r="A27" s="3" t="s">
        <v>292</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3.2</v>
      </c>
      <c r="I32" s="2">
        <v>2</v>
      </c>
      <c r="J32" s="5">
        <f>H32*I32</f>
        <v>6.4</v>
      </c>
    </row>
    <row r="33" spans="1:10" x14ac:dyDescent="0.25">
      <c r="A33" s="2" t="s">
        <v>69</v>
      </c>
      <c r="B33" s="2" t="s">
        <v>66</v>
      </c>
      <c r="C33" s="2" t="s">
        <v>70</v>
      </c>
      <c r="G33" s="2" t="s">
        <v>71</v>
      </c>
      <c r="H33" s="2">
        <v>3.2</v>
      </c>
      <c r="I33" s="2">
        <v>3</v>
      </c>
      <c r="J33" s="5">
        <f>H33*I33</f>
        <v>9.6000000000000014</v>
      </c>
    </row>
    <row r="34" spans="1:10" x14ac:dyDescent="0.25">
      <c r="A34" s="2" t="s">
        <v>72</v>
      </c>
      <c r="B34" s="2" t="s">
        <v>66</v>
      </c>
      <c r="C34" s="2" t="s">
        <v>73</v>
      </c>
      <c r="G34" s="2" t="s">
        <v>74</v>
      </c>
      <c r="H34" s="2"/>
      <c r="I34" s="2"/>
      <c r="J34" s="5">
        <f>SUM(J28:J33)</f>
        <v>16</v>
      </c>
    </row>
    <row r="35" spans="1:10" x14ac:dyDescent="0.25">
      <c r="G35" s="2" t="s">
        <v>75</v>
      </c>
      <c r="H35" s="2">
        <v>19</v>
      </c>
      <c r="I35" s="2"/>
      <c r="J35" s="5">
        <f>(H35/100)*J34</f>
        <v>3.04</v>
      </c>
    </row>
    <row r="36" spans="1:10" x14ac:dyDescent="0.25">
      <c r="A36" s="2" t="s">
        <v>76</v>
      </c>
      <c r="B36" s="2" t="s">
        <v>66</v>
      </c>
      <c r="G36" s="2" t="s">
        <v>77</v>
      </c>
      <c r="H36" s="2"/>
      <c r="I36" s="2"/>
      <c r="J36" s="5">
        <f>SUM(J34:J35)</f>
        <v>19.04</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Tabelle116"/>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803</v>
      </c>
      <c r="B2" s="2" t="s">
        <v>248</v>
      </c>
      <c r="C2" s="2" t="s">
        <v>53</v>
      </c>
      <c r="D2" s="2" t="s">
        <v>53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708</v>
      </c>
      <c r="D6" s="2" t="s">
        <v>680</v>
      </c>
      <c r="E6" s="2" t="s">
        <v>40</v>
      </c>
      <c r="F6" s="2"/>
      <c r="G6" s="2" t="s">
        <v>709</v>
      </c>
      <c r="H6" s="2"/>
      <c r="I6" s="2"/>
      <c r="J6" s="5"/>
    </row>
    <row r="7" spans="1:10" ht="15.75" thickBot="1" x14ac:dyDescent="0.3">
      <c r="A7" s="3" t="s">
        <v>53</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1</v>
      </c>
      <c r="I12" s="2">
        <v>2</v>
      </c>
      <c r="J12" s="5">
        <f>H12*I12</f>
        <v>2</v>
      </c>
    </row>
    <row r="13" spans="1:10" x14ac:dyDescent="0.25">
      <c r="A13" s="2" t="s">
        <v>69</v>
      </c>
      <c r="B13" s="2" t="s">
        <v>66</v>
      </c>
      <c r="C13" s="2" t="s">
        <v>70</v>
      </c>
      <c r="G13" s="2" t="s">
        <v>71</v>
      </c>
      <c r="H13" s="2">
        <v>1</v>
      </c>
      <c r="I13" s="2">
        <v>3</v>
      </c>
      <c r="J13" s="5">
        <f>H13*I13</f>
        <v>3</v>
      </c>
    </row>
    <row r="14" spans="1:10" x14ac:dyDescent="0.25">
      <c r="A14" s="2" t="s">
        <v>72</v>
      </c>
      <c r="B14" s="2" t="s">
        <v>66</v>
      </c>
      <c r="C14" s="2" t="s">
        <v>73</v>
      </c>
      <c r="G14" s="2" t="s">
        <v>74</v>
      </c>
      <c r="H14" s="2"/>
      <c r="I14" s="2"/>
      <c r="J14" s="5">
        <f>SUM(J8:J13)</f>
        <v>5</v>
      </c>
    </row>
    <row r="15" spans="1:10" x14ac:dyDescent="0.25">
      <c r="G15" s="2" t="s">
        <v>75</v>
      </c>
      <c r="H15" s="2">
        <v>19</v>
      </c>
      <c r="I15" s="2"/>
      <c r="J15" s="5">
        <f>(H15/100)*J14</f>
        <v>0.95</v>
      </c>
    </row>
    <row r="16" spans="1:10" x14ac:dyDescent="0.25">
      <c r="A16" s="2" t="s">
        <v>76</v>
      </c>
      <c r="B16" s="2" t="s">
        <v>66</v>
      </c>
      <c r="G16" s="2" t="s">
        <v>77</v>
      </c>
      <c r="H16" s="2"/>
      <c r="I16" s="2"/>
      <c r="J16" s="5">
        <f>SUM(J14:J15)</f>
        <v>5.95</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803</v>
      </c>
      <c r="B22" s="2" t="s">
        <v>248</v>
      </c>
      <c r="C22" s="2" t="s">
        <v>53</v>
      </c>
      <c r="D22" s="2" t="s">
        <v>53</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27</v>
      </c>
      <c r="B26" s="2" t="s">
        <v>691</v>
      </c>
      <c r="C26" s="2" t="s">
        <v>708</v>
      </c>
      <c r="D26" s="2" t="s">
        <v>680</v>
      </c>
      <c r="E26" s="2" t="s">
        <v>40</v>
      </c>
      <c r="F26" s="2"/>
      <c r="G26" s="2" t="s">
        <v>709</v>
      </c>
      <c r="H26" s="2"/>
      <c r="I26" s="2"/>
      <c r="J26" s="5"/>
    </row>
    <row r="27" spans="1:10" ht="15.75" thickBot="1" x14ac:dyDescent="0.3">
      <c r="A27" s="3" t="s">
        <v>53</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1</v>
      </c>
      <c r="I32" s="2">
        <v>2</v>
      </c>
      <c r="J32" s="5">
        <f>H32*I32</f>
        <v>2</v>
      </c>
    </row>
    <row r="33" spans="1:10" x14ac:dyDescent="0.25">
      <c r="A33" s="2" t="s">
        <v>69</v>
      </c>
      <c r="B33" s="2" t="s">
        <v>66</v>
      </c>
      <c r="C33" s="2" t="s">
        <v>70</v>
      </c>
      <c r="G33" s="2" t="s">
        <v>71</v>
      </c>
      <c r="H33" s="2">
        <v>1</v>
      </c>
      <c r="I33" s="2">
        <v>3</v>
      </c>
      <c r="J33" s="5">
        <f>H33*I33</f>
        <v>3</v>
      </c>
    </row>
    <row r="34" spans="1:10" x14ac:dyDescent="0.25">
      <c r="A34" s="2" t="s">
        <v>72</v>
      </c>
      <c r="B34" s="2" t="s">
        <v>66</v>
      </c>
      <c r="C34" s="2" t="s">
        <v>73</v>
      </c>
      <c r="G34" s="2" t="s">
        <v>74</v>
      </c>
      <c r="H34" s="2"/>
      <c r="I34" s="2"/>
      <c r="J34" s="5">
        <f>SUM(J28:J33)</f>
        <v>5</v>
      </c>
    </row>
    <row r="35" spans="1:10" x14ac:dyDescent="0.25">
      <c r="G35" s="2" t="s">
        <v>75</v>
      </c>
      <c r="H35" s="2">
        <v>19</v>
      </c>
      <c r="I35" s="2"/>
      <c r="J35" s="5">
        <f>(H35/100)*J34</f>
        <v>0.95</v>
      </c>
    </row>
    <row r="36" spans="1:10" x14ac:dyDescent="0.25">
      <c r="A36" s="2" t="s">
        <v>76</v>
      </c>
      <c r="B36" s="2" t="s">
        <v>66</v>
      </c>
      <c r="G36" s="2" t="s">
        <v>77</v>
      </c>
      <c r="H36" s="2"/>
      <c r="I36" s="2"/>
      <c r="J36" s="5">
        <f>SUM(J34:J35)</f>
        <v>5.95</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Tabelle117"/>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804</v>
      </c>
      <c r="B2" s="2" t="s">
        <v>248</v>
      </c>
      <c r="C2" s="2" t="s">
        <v>757</v>
      </c>
      <c r="D2" s="2" t="s">
        <v>757</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96</v>
      </c>
      <c r="C6" s="2" t="s">
        <v>299</v>
      </c>
      <c r="D6" s="2"/>
      <c r="E6" s="2" t="s">
        <v>212</v>
      </c>
      <c r="F6" s="2"/>
      <c r="G6" s="2" t="s">
        <v>300</v>
      </c>
      <c r="H6" s="2"/>
      <c r="I6" s="2"/>
      <c r="J6" s="5"/>
    </row>
    <row r="7" spans="1:10" x14ac:dyDescent="0.25">
      <c r="A7" s="2" t="s">
        <v>309</v>
      </c>
      <c r="B7" s="2" t="s">
        <v>691</v>
      </c>
      <c r="C7" s="2" t="s">
        <v>714</v>
      </c>
      <c r="D7" s="2" t="s">
        <v>680</v>
      </c>
      <c r="E7" s="2" t="s">
        <v>37</v>
      </c>
      <c r="F7" s="2"/>
      <c r="G7" s="2" t="s">
        <v>715</v>
      </c>
      <c r="H7" s="2"/>
      <c r="I7" s="2"/>
      <c r="J7" s="5"/>
    </row>
    <row r="8" spans="1:10" ht="15.75" thickBot="1" x14ac:dyDescent="0.3">
      <c r="A8" s="3" t="s">
        <v>757</v>
      </c>
      <c r="B8" s="3" t="s">
        <v>335</v>
      </c>
      <c r="C8" s="3" t="s">
        <v>692</v>
      </c>
      <c r="D8" s="3"/>
      <c r="E8" s="3"/>
      <c r="F8" s="3"/>
      <c r="G8" s="3" t="s">
        <v>705</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2.6</v>
      </c>
      <c r="I13" s="2">
        <v>2</v>
      </c>
      <c r="J13" s="5">
        <f>H13*I13</f>
        <v>5.2</v>
      </c>
    </row>
    <row r="14" spans="1:10" x14ac:dyDescent="0.25">
      <c r="A14" s="2" t="s">
        <v>69</v>
      </c>
      <c r="B14" s="2" t="s">
        <v>66</v>
      </c>
      <c r="C14" s="2" t="s">
        <v>70</v>
      </c>
      <c r="G14" s="2" t="s">
        <v>71</v>
      </c>
      <c r="H14" s="2">
        <v>2.6</v>
      </c>
      <c r="I14" s="2">
        <v>3</v>
      </c>
      <c r="J14" s="5">
        <f>H14*I14</f>
        <v>7.8000000000000007</v>
      </c>
    </row>
    <row r="15" spans="1:10" x14ac:dyDescent="0.25">
      <c r="A15" s="2" t="s">
        <v>72</v>
      </c>
      <c r="B15" s="2" t="s">
        <v>66</v>
      </c>
      <c r="C15" s="2" t="s">
        <v>73</v>
      </c>
      <c r="G15" s="2" t="s">
        <v>74</v>
      </c>
      <c r="H15" s="2"/>
      <c r="I15" s="2"/>
      <c r="J15" s="5">
        <f>SUM(J9:J14)</f>
        <v>13</v>
      </c>
    </row>
    <row r="16" spans="1:10" x14ac:dyDescent="0.25">
      <c r="G16" s="2" t="s">
        <v>75</v>
      </c>
      <c r="H16" s="2">
        <v>19</v>
      </c>
      <c r="I16" s="2"/>
      <c r="J16" s="5">
        <f>(H16/100)*J15</f>
        <v>2.4700000000000002</v>
      </c>
    </row>
    <row r="17" spans="1:10" x14ac:dyDescent="0.25">
      <c r="A17" s="2" t="s">
        <v>76</v>
      </c>
      <c r="B17" s="2" t="s">
        <v>66</v>
      </c>
      <c r="G17" s="2" t="s">
        <v>77</v>
      </c>
      <c r="H17" s="2"/>
      <c r="I17" s="2"/>
      <c r="J17" s="5">
        <f>SUM(J15:J16)</f>
        <v>15.47</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804</v>
      </c>
      <c r="B23" s="2" t="s">
        <v>248</v>
      </c>
      <c r="C23" s="2" t="s">
        <v>757</v>
      </c>
      <c r="D23" s="2" t="s">
        <v>757</v>
      </c>
      <c r="E23" s="2" t="s">
        <v>11</v>
      </c>
      <c r="F23" s="2"/>
      <c r="G23" s="2"/>
      <c r="H23" s="2"/>
      <c r="I23" s="2" t="s">
        <v>686</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27</v>
      </c>
      <c r="B27" s="2" t="s">
        <v>96</v>
      </c>
      <c r="C27" s="2" t="s">
        <v>299</v>
      </c>
      <c r="D27" s="2"/>
      <c r="E27" s="2" t="s">
        <v>212</v>
      </c>
      <c r="F27" s="2"/>
      <c r="G27" s="2" t="s">
        <v>300</v>
      </c>
      <c r="H27" s="2"/>
      <c r="I27" s="2"/>
      <c r="J27" s="5"/>
    </row>
    <row r="28" spans="1:10" x14ac:dyDescent="0.25">
      <c r="A28" s="2" t="s">
        <v>309</v>
      </c>
      <c r="B28" s="2" t="s">
        <v>691</v>
      </c>
      <c r="C28" s="2" t="s">
        <v>714</v>
      </c>
      <c r="D28" s="2" t="s">
        <v>680</v>
      </c>
      <c r="E28" s="2" t="s">
        <v>37</v>
      </c>
      <c r="F28" s="2"/>
      <c r="G28" s="2" t="s">
        <v>715</v>
      </c>
      <c r="H28" s="2"/>
      <c r="I28" s="2"/>
      <c r="J28" s="5"/>
    </row>
    <row r="29" spans="1:10" ht="15.75" thickBot="1" x14ac:dyDescent="0.3">
      <c r="A29" s="3" t="s">
        <v>757</v>
      </c>
      <c r="B29" s="3" t="s">
        <v>335</v>
      </c>
      <c r="C29" s="3" t="s">
        <v>692</v>
      </c>
      <c r="D29" s="3"/>
      <c r="E29" s="3"/>
      <c r="F29" s="3"/>
      <c r="G29" s="3" t="s">
        <v>705</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2.6</v>
      </c>
      <c r="I34" s="2">
        <v>2</v>
      </c>
      <c r="J34" s="5">
        <f>H34*I34</f>
        <v>5.2</v>
      </c>
    </row>
    <row r="35" spans="1:10" x14ac:dyDescent="0.25">
      <c r="A35" s="2" t="s">
        <v>69</v>
      </c>
      <c r="B35" s="2" t="s">
        <v>66</v>
      </c>
      <c r="C35" s="2" t="s">
        <v>70</v>
      </c>
      <c r="G35" s="2" t="s">
        <v>71</v>
      </c>
      <c r="H35" s="2">
        <v>2.6</v>
      </c>
      <c r="I35" s="2">
        <v>3</v>
      </c>
      <c r="J35" s="5">
        <f>H35*I35</f>
        <v>7.8000000000000007</v>
      </c>
    </row>
    <row r="36" spans="1:10" x14ac:dyDescent="0.25">
      <c r="A36" s="2" t="s">
        <v>72</v>
      </c>
      <c r="B36" s="2" t="s">
        <v>66</v>
      </c>
      <c r="C36" s="2" t="s">
        <v>73</v>
      </c>
      <c r="G36" s="2" t="s">
        <v>74</v>
      </c>
      <c r="H36" s="2"/>
      <c r="I36" s="2"/>
      <c r="J36" s="5">
        <f>SUM(J30:J35)</f>
        <v>13</v>
      </c>
    </row>
    <row r="37" spans="1:10" x14ac:dyDescent="0.25">
      <c r="G37" s="2" t="s">
        <v>75</v>
      </c>
      <c r="H37" s="2">
        <v>19</v>
      </c>
      <c r="I37" s="2"/>
      <c r="J37" s="5">
        <f>(H37/100)*J36</f>
        <v>2.4700000000000002</v>
      </c>
    </row>
    <row r="38" spans="1:10" x14ac:dyDescent="0.25">
      <c r="A38" s="2" t="s">
        <v>76</v>
      </c>
      <c r="B38" s="2" t="s">
        <v>66</v>
      </c>
      <c r="G38" s="2" t="s">
        <v>77</v>
      </c>
      <c r="H38" s="2"/>
      <c r="I38" s="2"/>
      <c r="J38" s="5">
        <f>SUM(J36:J37)</f>
        <v>15.47</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Tabelle118"/>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805</v>
      </c>
      <c r="B2" s="2" t="s">
        <v>248</v>
      </c>
      <c r="C2" s="2" t="s">
        <v>292</v>
      </c>
      <c r="D2" s="2" t="s">
        <v>292</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713</v>
      </c>
      <c r="B6" s="2" t="s">
        <v>214</v>
      </c>
      <c r="C6" s="2" t="s">
        <v>107</v>
      </c>
      <c r="D6" s="2" t="s">
        <v>84</v>
      </c>
      <c r="E6" s="2" t="s">
        <v>215</v>
      </c>
      <c r="F6" s="2"/>
      <c r="G6" s="2" t="s">
        <v>216</v>
      </c>
      <c r="H6" s="2" t="s">
        <v>88</v>
      </c>
      <c r="I6" s="2" t="s">
        <v>128</v>
      </c>
      <c r="J6" s="5">
        <v>50</v>
      </c>
    </row>
    <row r="7" spans="1:10" x14ac:dyDescent="0.25">
      <c r="A7" s="2" t="s">
        <v>496</v>
      </c>
      <c r="B7" s="2" t="s">
        <v>691</v>
      </c>
      <c r="C7" s="2" t="s">
        <v>714</v>
      </c>
      <c r="D7" s="2" t="s">
        <v>680</v>
      </c>
      <c r="E7" s="2" t="s">
        <v>37</v>
      </c>
      <c r="F7" s="2"/>
      <c r="G7" s="2" t="s">
        <v>715</v>
      </c>
      <c r="H7" s="2"/>
      <c r="I7" s="2"/>
      <c r="J7" s="5"/>
    </row>
    <row r="8" spans="1:10" x14ac:dyDescent="0.25">
      <c r="A8" s="2" t="s">
        <v>704</v>
      </c>
      <c r="B8" s="2" t="s">
        <v>214</v>
      </c>
      <c r="C8" s="2" t="s">
        <v>107</v>
      </c>
      <c r="D8" s="2" t="s">
        <v>84</v>
      </c>
      <c r="E8" s="2" t="s">
        <v>215</v>
      </c>
      <c r="F8" s="2"/>
      <c r="G8" s="2" t="s">
        <v>216</v>
      </c>
      <c r="H8" s="2" t="s">
        <v>42</v>
      </c>
      <c r="I8" s="2" t="s">
        <v>128</v>
      </c>
      <c r="J8" s="5">
        <v>50</v>
      </c>
    </row>
    <row r="9" spans="1:10" ht="15.75" thickBot="1" x14ac:dyDescent="0.3">
      <c r="A9" s="3" t="s">
        <v>292</v>
      </c>
      <c r="B9" s="3" t="s">
        <v>335</v>
      </c>
      <c r="C9" s="3" t="s">
        <v>692</v>
      </c>
      <c r="D9" s="3"/>
      <c r="E9" s="3"/>
      <c r="F9" s="3"/>
      <c r="G9" s="3" t="s">
        <v>705</v>
      </c>
      <c r="H9" s="3"/>
      <c r="I9" s="3"/>
      <c r="J9" s="7"/>
    </row>
    <row r="10" spans="1:10" x14ac:dyDescent="0.25">
      <c r="G10" s="2" t="s">
        <v>58</v>
      </c>
      <c r="H10" s="2"/>
      <c r="I10" s="2"/>
      <c r="J10" s="5">
        <f>SUM(J5:J9)</f>
        <v>100</v>
      </c>
    </row>
    <row r="11" spans="1:10" x14ac:dyDescent="0.25">
      <c r="A11" t="s">
        <v>59</v>
      </c>
      <c r="G11" s="2" t="s">
        <v>60</v>
      </c>
      <c r="H11" s="2">
        <v>10</v>
      </c>
      <c r="I11" s="2"/>
      <c r="J11" s="5">
        <f>(H11/100)*J10</f>
        <v>10</v>
      </c>
    </row>
    <row r="12" spans="1:10" x14ac:dyDescent="0.25">
      <c r="G12" s="2" t="s">
        <v>61</v>
      </c>
      <c r="H12" s="2">
        <v>5</v>
      </c>
      <c r="I12" s="2"/>
      <c r="J12" s="5">
        <f>(H12/100)*J10</f>
        <v>5</v>
      </c>
    </row>
    <row r="13" spans="1:10" x14ac:dyDescent="0.25">
      <c r="A13" s="1" t="s">
        <v>62</v>
      </c>
      <c r="C13" s="1" t="s">
        <v>63</v>
      </c>
      <c r="G13" s="2" t="s">
        <v>64</v>
      </c>
      <c r="H13" s="2">
        <v>12</v>
      </c>
      <c r="I13" s="2"/>
      <c r="J13" s="5">
        <f>(H13/100)*J10</f>
        <v>12</v>
      </c>
    </row>
    <row r="14" spans="1:10" x14ac:dyDescent="0.25">
      <c r="A14" s="2" t="s">
        <v>65</v>
      </c>
      <c r="B14" s="2" t="s">
        <v>66</v>
      </c>
      <c r="C14" s="2" t="s">
        <v>67</v>
      </c>
      <c r="G14" s="2" t="s">
        <v>68</v>
      </c>
      <c r="H14" s="2">
        <v>3.2</v>
      </c>
      <c r="I14" s="2">
        <v>2</v>
      </c>
      <c r="J14" s="5">
        <f>H14*I14</f>
        <v>6.4</v>
      </c>
    </row>
    <row r="15" spans="1:10" x14ac:dyDescent="0.25">
      <c r="A15" s="2" t="s">
        <v>69</v>
      </c>
      <c r="B15" s="2" t="s">
        <v>66</v>
      </c>
      <c r="C15" s="2" t="s">
        <v>70</v>
      </c>
      <c r="G15" s="2" t="s">
        <v>71</v>
      </c>
      <c r="H15" s="2">
        <v>3.2</v>
      </c>
      <c r="I15" s="2">
        <v>3</v>
      </c>
      <c r="J15" s="5">
        <f>H15*I15</f>
        <v>9.6000000000000014</v>
      </c>
    </row>
    <row r="16" spans="1:10" x14ac:dyDescent="0.25">
      <c r="A16" s="2" t="s">
        <v>72</v>
      </c>
      <c r="B16" s="2" t="s">
        <v>66</v>
      </c>
      <c r="C16" s="2" t="s">
        <v>73</v>
      </c>
      <c r="G16" s="2" t="s">
        <v>74</v>
      </c>
      <c r="H16" s="2"/>
      <c r="I16" s="2"/>
      <c r="J16" s="5">
        <f>SUM(J10:J15)</f>
        <v>143</v>
      </c>
    </row>
    <row r="17" spans="1:10" x14ac:dyDescent="0.25">
      <c r="G17" s="2" t="s">
        <v>75</v>
      </c>
      <c r="H17" s="2">
        <v>19</v>
      </c>
      <c r="I17" s="2"/>
      <c r="J17" s="5">
        <f>(H17/100)*J16</f>
        <v>27.17</v>
      </c>
    </row>
    <row r="18" spans="1:10" x14ac:dyDescent="0.25">
      <c r="A18" s="2" t="s">
        <v>76</v>
      </c>
      <c r="B18" s="2" t="s">
        <v>66</v>
      </c>
      <c r="G18" s="2" t="s">
        <v>77</v>
      </c>
      <c r="H18" s="2"/>
      <c r="I18" s="2"/>
      <c r="J18" s="5">
        <f>SUM(J16:J17)</f>
        <v>170.17000000000002</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805</v>
      </c>
      <c r="B24" s="2" t="s">
        <v>248</v>
      </c>
      <c r="C24" s="2" t="s">
        <v>292</v>
      </c>
      <c r="D24" s="2" t="s">
        <v>292</v>
      </c>
      <c r="E24" s="2" t="s">
        <v>11</v>
      </c>
      <c r="F24" s="2"/>
      <c r="G24" s="2"/>
      <c r="H24" s="2"/>
      <c r="I24" s="2" t="s">
        <v>686</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713</v>
      </c>
      <c r="B28" s="2" t="s">
        <v>214</v>
      </c>
      <c r="C28" s="2" t="s">
        <v>107</v>
      </c>
      <c r="D28" s="2" t="s">
        <v>84</v>
      </c>
      <c r="E28" s="2" t="s">
        <v>215</v>
      </c>
      <c r="F28" s="2"/>
      <c r="G28" s="2" t="s">
        <v>216</v>
      </c>
      <c r="H28" s="2" t="s">
        <v>88</v>
      </c>
      <c r="I28" s="2" t="s">
        <v>128</v>
      </c>
      <c r="J28" s="5">
        <v>50</v>
      </c>
    </row>
    <row r="29" spans="1:10" x14ac:dyDescent="0.25">
      <c r="A29" s="2" t="s">
        <v>496</v>
      </c>
      <c r="B29" s="2" t="s">
        <v>691</v>
      </c>
      <c r="C29" s="2" t="s">
        <v>714</v>
      </c>
      <c r="D29" s="2" t="s">
        <v>680</v>
      </c>
      <c r="E29" s="2" t="s">
        <v>37</v>
      </c>
      <c r="F29" s="2"/>
      <c r="G29" s="2" t="s">
        <v>715</v>
      </c>
      <c r="H29" s="2"/>
      <c r="I29" s="2"/>
      <c r="J29" s="5"/>
    </row>
    <row r="30" spans="1:10" x14ac:dyDescent="0.25">
      <c r="A30" s="2" t="s">
        <v>704</v>
      </c>
      <c r="B30" s="2" t="s">
        <v>214</v>
      </c>
      <c r="C30" s="2" t="s">
        <v>107</v>
      </c>
      <c r="D30" s="2" t="s">
        <v>84</v>
      </c>
      <c r="E30" s="2" t="s">
        <v>215</v>
      </c>
      <c r="F30" s="2"/>
      <c r="G30" s="2" t="s">
        <v>216</v>
      </c>
      <c r="H30" s="2" t="s">
        <v>42</v>
      </c>
      <c r="I30" s="2" t="s">
        <v>128</v>
      </c>
      <c r="J30" s="5">
        <v>50</v>
      </c>
    </row>
    <row r="31" spans="1:10" ht="15.75" thickBot="1" x14ac:dyDescent="0.3">
      <c r="A31" s="3" t="s">
        <v>292</v>
      </c>
      <c r="B31" s="3" t="s">
        <v>335</v>
      </c>
      <c r="C31" s="3" t="s">
        <v>692</v>
      </c>
      <c r="D31" s="3"/>
      <c r="E31" s="3"/>
      <c r="F31" s="3"/>
      <c r="G31" s="3" t="s">
        <v>705</v>
      </c>
      <c r="H31" s="3"/>
      <c r="I31" s="3"/>
      <c r="J31" s="7"/>
    </row>
    <row r="32" spans="1:10" x14ac:dyDescent="0.25">
      <c r="G32" s="2" t="s">
        <v>58</v>
      </c>
      <c r="H32" s="2"/>
      <c r="I32" s="2"/>
      <c r="J32" s="5">
        <f>SUM(J27:J31)</f>
        <v>100</v>
      </c>
    </row>
    <row r="33" spans="1:10" x14ac:dyDescent="0.25">
      <c r="A33" t="s">
        <v>80</v>
      </c>
      <c r="G33" s="2" t="s">
        <v>60</v>
      </c>
      <c r="H33" s="2">
        <v>10</v>
      </c>
      <c r="I33" s="2"/>
      <c r="J33" s="5">
        <f>(H33/100)*J32</f>
        <v>10</v>
      </c>
    </row>
    <row r="34" spans="1:10" x14ac:dyDescent="0.25">
      <c r="G34" s="2" t="s">
        <v>61</v>
      </c>
      <c r="H34" s="2">
        <v>5</v>
      </c>
      <c r="I34" s="2"/>
      <c r="J34" s="5">
        <f>(H34/100)*J32</f>
        <v>5</v>
      </c>
    </row>
    <row r="35" spans="1:10" x14ac:dyDescent="0.25">
      <c r="A35" s="1" t="s">
        <v>62</v>
      </c>
      <c r="C35" s="1" t="s">
        <v>63</v>
      </c>
      <c r="G35" s="2" t="s">
        <v>64</v>
      </c>
      <c r="H35" s="2">
        <v>12</v>
      </c>
      <c r="I35" s="2"/>
      <c r="J35" s="5">
        <f>(H35/100)*J32</f>
        <v>12</v>
      </c>
    </row>
    <row r="36" spans="1:10" x14ac:dyDescent="0.25">
      <c r="A36" s="2" t="s">
        <v>65</v>
      </c>
      <c r="B36" s="2" t="s">
        <v>66</v>
      </c>
      <c r="C36" s="2" t="s">
        <v>67</v>
      </c>
      <c r="G36" s="2" t="s">
        <v>68</v>
      </c>
      <c r="H36" s="2">
        <v>3.2</v>
      </c>
      <c r="I36" s="2">
        <v>2</v>
      </c>
      <c r="J36" s="5">
        <f>H36*I36</f>
        <v>6.4</v>
      </c>
    </row>
    <row r="37" spans="1:10" x14ac:dyDescent="0.25">
      <c r="A37" s="2" t="s">
        <v>69</v>
      </c>
      <c r="B37" s="2" t="s">
        <v>66</v>
      </c>
      <c r="C37" s="2" t="s">
        <v>70</v>
      </c>
      <c r="G37" s="2" t="s">
        <v>71</v>
      </c>
      <c r="H37" s="2">
        <v>3.2</v>
      </c>
      <c r="I37" s="2">
        <v>3</v>
      </c>
      <c r="J37" s="5">
        <f>H37*I37</f>
        <v>9.6000000000000014</v>
      </c>
    </row>
    <row r="38" spans="1:10" x14ac:dyDescent="0.25">
      <c r="A38" s="2" t="s">
        <v>72</v>
      </c>
      <c r="B38" s="2" t="s">
        <v>66</v>
      </c>
      <c r="C38" s="2" t="s">
        <v>73</v>
      </c>
      <c r="G38" s="2" t="s">
        <v>74</v>
      </c>
      <c r="H38" s="2"/>
      <c r="I38" s="2"/>
      <c r="J38" s="5">
        <f>SUM(J32:J37)</f>
        <v>143</v>
      </c>
    </row>
    <row r="39" spans="1:10" x14ac:dyDescent="0.25">
      <c r="G39" s="2" t="s">
        <v>75</v>
      </c>
      <c r="H39" s="2">
        <v>19</v>
      </c>
      <c r="I39" s="2"/>
      <c r="J39" s="5">
        <f>(H39/100)*J38</f>
        <v>27.17</v>
      </c>
    </row>
    <row r="40" spans="1:10" x14ac:dyDescent="0.25">
      <c r="A40" s="2" t="s">
        <v>76</v>
      </c>
      <c r="B40" s="2" t="s">
        <v>66</v>
      </c>
      <c r="G40" s="2" t="s">
        <v>77</v>
      </c>
      <c r="H40" s="2"/>
      <c r="I40" s="2"/>
      <c r="J40" s="5">
        <f>SUM(J38:J39)</f>
        <v>170.17000000000002</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J47"/>
  <sheetViews>
    <sheetView zoomScale="130" zoomScaleNormal="130" workbookViewId="0">
      <selection activeCell="D18" sqref="D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42.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233</v>
      </c>
      <c r="B2" s="2" t="s">
        <v>9</v>
      </c>
      <c r="C2" s="2" t="s">
        <v>242</v>
      </c>
      <c r="D2" s="2" t="s">
        <v>234</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28</v>
      </c>
      <c r="C6" s="2" t="s">
        <v>83</v>
      </c>
      <c r="D6" s="2" t="s">
        <v>30</v>
      </c>
      <c r="E6" s="2" t="s">
        <v>235</v>
      </c>
      <c r="F6" s="2"/>
      <c r="G6" s="2" t="s">
        <v>85</v>
      </c>
      <c r="H6" s="2" t="s">
        <v>88</v>
      </c>
      <c r="I6" s="2"/>
      <c r="J6" s="5"/>
    </row>
    <row r="7" spans="1:10" x14ac:dyDescent="0.25">
      <c r="A7" s="2" t="s">
        <v>86</v>
      </c>
      <c r="B7" s="2" t="s">
        <v>28</v>
      </c>
      <c r="C7" s="2" t="s">
        <v>236</v>
      </c>
      <c r="D7" s="2" t="s">
        <v>84</v>
      </c>
      <c r="E7" s="2" t="s">
        <v>31</v>
      </c>
      <c r="F7" s="2"/>
      <c r="G7" s="2" t="s">
        <v>237</v>
      </c>
      <c r="H7" s="2"/>
      <c r="I7" s="2"/>
      <c r="J7" s="5"/>
    </row>
    <row r="8" spans="1:10" x14ac:dyDescent="0.25">
      <c r="A8" s="2" t="s">
        <v>238</v>
      </c>
      <c r="B8" s="2" t="s">
        <v>28</v>
      </c>
      <c r="C8" s="2" t="s">
        <v>83</v>
      </c>
      <c r="D8" s="2" t="s">
        <v>30</v>
      </c>
      <c r="E8" s="2" t="s">
        <v>235</v>
      </c>
      <c r="F8" s="2"/>
      <c r="G8" s="2" t="s">
        <v>85</v>
      </c>
      <c r="H8" s="2" t="s">
        <v>42</v>
      </c>
      <c r="I8" s="2"/>
      <c r="J8" s="5"/>
    </row>
    <row r="9" spans="1:10" x14ac:dyDescent="0.25">
      <c r="A9" s="2" t="s">
        <v>239</v>
      </c>
      <c r="B9" s="2" t="s">
        <v>28</v>
      </c>
      <c r="C9" s="2" t="s">
        <v>240</v>
      </c>
      <c r="D9" s="2" t="s">
        <v>118</v>
      </c>
      <c r="E9" s="2" t="s">
        <v>31</v>
      </c>
      <c r="F9" s="2"/>
      <c r="G9" s="2" t="s">
        <v>241</v>
      </c>
      <c r="H9" s="2"/>
      <c r="I9" s="2"/>
      <c r="J9" s="5"/>
    </row>
    <row r="10" spans="1:10" ht="15.75" thickBot="1" x14ac:dyDescent="0.3">
      <c r="A10" s="3" t="s">
        <v>242</v>
      </c>
      <c r="B10" s="3" t="s">
        <v>56</v>
      </c>
      <c r="C10" s="3" t="s">
        <v>25</v>
      </c>
      <c r="D10" s="3"/>
      <c r="E10" s="3"/>
      <c r="F10" s="3"/>
      <c r="G10" s="3" t="s">
        <v>57</v>
      </c>
      <c r="H10" s="3"/>
      <c r="I10" s="3"/>
      <c r="J10" s="7"/>
    </row>
    <row r="11" spans="1:10" x14ac:dyDescent="0.25">
      <c r="G11" s="2" t="s">
        <v>58</v>
      </c>
      <c r="H11" s="2"/>
      <c r="I11" s="2"/>
      <c r="J11" s="5">
        <f>SUM(J5:J10)</f>
        <v>0</v>
      </c>
    </row>
    <row r="12" spans="1:10" x14ac:dyDescent="0.25">
      <c r="A12" t="s">
        <v>59</v>
      </c>
      <c r="G12" s="2" t="s">
        <v>60</v>
      </c>
      <c r="H12" s="2">
        <v>10</v>
      </c>
      <c r="I12" s="2"/>
      <c r="J12" s="5">
        <f>(H12/100)*J11</f>
        <v>0</v>
      </c>
    </row>
    <row r="13" spans="1:10" x14ac:dyDescent="0.25">
      <c r="G13" s="2" t="s">
        <v>61</v>
      </c>
      <c r="H13" s="2">
        <v>5</v>
      </c>
      <c r="I13" s="2"/>
      <c r="J13" s="5">
        <f>(H13/100)*J11</f>
        <v>0</v>
      </c>
    </row>
    <row r="14" spans="1:10" x14ac:dyDescent="0.25">
      <c r="A14" s="1" t="s">
        <v>62</v>
      </c>
      <c r="C14" s="1" t="s">
        <v>63</v>
      </c>
      <c r="G14" s="2" t="s">
        <v>64</v>
      </c>
      <c r="H14" s="2">
        <v>12</v>
      </c>
      <c r="I14" s="2"/>
      <c r="J14" s="5">
        <f>(H14/100)*J11</f>
        <v>0</v>
      </c>
    </row>
    <row r="15" spans="1:10" x14ac:dyDescent="0.25">
      <c r="A15" s="2" t="s">
        <v>65</v>
      </c>
      <c r="B15" s="2" t="s">
        <v>66</v>
      </c>
      <c r="C15" s="2" t="s">
        <v>67</v>
      </c>
      <c r="G15" s="2" t="s">
        <v>68</v>
      </c>
      <c r="H15" s="2">
        <v>5.9</v>
      </c>
      <c r="I15" s="2">
        <v>2</v>
      </c>
      <c r="J15" s="5">
        <f>H15*I15</f>
        <v>11.8</v>
      </c>
    </row>
    <row r="16" spans="1:10" x14ac:dyDescent="0.25">
      <c r="A16" s="2" t="s">
        <v>69</v>
      </c>
      <c r="B16" s="2" t="s">
        <v>66</v>
      </c>
      <c r="C16" s="2" t="s">
        <v>70</v>
      </c>
      <c r="G16" s="2" t="s">
        <v>71</v>
      </c>
      <c r="H16" s="2">
        <v>5.9</v>
      </c>
      <c r="I16" s="2">
        <v>3</v>
      </c>
      <c r="J16" s="5">
        <f>H16*I16</f>
        <v>17.700000000000003</v>
      </c>
    </row>
    <row r="17" spans="1:10" x14ac:dyDescent="0.25">
      <c r="A17" s="2" t="s">
        <v>72</v>
      </c>
      <c r="B17" s="2" t="s">
        <v>66</v>
      </c>
      <c r="C17" s="2" t="s">
        <v>73</v>
      </c>
      <c r="G17" s="2" t="s">
        <v>74</v>
      </c>
      <c r="H17" s="2"/>
      <c r="I17" s="2"/>
      <c r="J17" s="5">
        <f>SUM(J11:J16)</f>
        <v>29.500000000000004</v>
      </c>
    </row>
    <row r="18" spans="1:10" x14ac:dyDescent="0.25">
      <c r="G18" s="2" t="s">
        <v>75</v>
      </c>
      <c r="H18" s="2">
        <v>19</v>
      </c>
      <c r="I18" s="2"/>
      <c r="J18" s="5">
        <f>(H18/100)*J17</f>
        <v>5.6050000000000004</v>
      </c>
    </row>
    <row r="19" spans="1:10" x14ac:dyDescent="0.25">
      <c r="A19" s="2" t="s">
        <v>76</v>
      </c>
      <c r="B19" s="2" t="s">
        <v>66</v>
      </c>
      <c r="G19" s="2" t="s">
        <v>77</v>
      </c>
      <c r="H19" s="2"/>
      <c r="I19" s="2"/>
      <c r="J19" s="5">
        <f>SUM(J17:J18)</f>
        <v>35.105000000000004</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233</v>
      </c>
      <c r="B25" s="2" t="s">
        <v>9</v>
      </c>
      <c r="C25" s="2" t="s">
        <v>242</v>
      </c>
      <c r="D25" s="2" t="s">
        <v>234</v>
      </c>
      <c r="E25" s="2" t="s">
        <v>11</v>
      </c>
      <c r="F25" s="2"/>
      <c r="G25" s="2"/>
      <c r="H25" s="2"/>
      <c r="I25" s="2" t="s">
        <v>12</v>
      </c>
      <c r="J25" s="5" t="s">
        <v>42</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86</v>
      </c>
      <c r="B29" s="2" t="s">
        <v>28</v>
      </c>
      <c r="C29" s="2" t="s">
        <v>83</v>
      </c>
      <c r="D29" s="2" t="s">
        <v>30</v>
      </c>
      <c r="E29" s="2" t="s">
        <v>235</v>
      </c>
      <c r="F29" s="2"/>
      <c r="G29" s="2" t="s">
        <v>85</v>
      </c>
      <c r="H29" s="2" t="s">
        <v>88</v>
      </c>
      <c r="I29" s="2"/>
      <c r="J29" s="5"/>
    </row>
    <row r="30" spans="1:10" x14ac:dyDescent="0.25">
      <c r="A30" s="2" t="s">
        <v>86</v>
      </c>
      <c r="B30" s="2" t="s">
        <v>28</v>
      </c>
      <c r="C30" s="2" t="s">
        <v>236</v>
      </c>
      <c r="D30" s="2" t="s">
        <v>84</v>
      </c>
      <c r="E30" s="2" t="s">
        <v>31</v>
      </c>
      <c r="F30" s="2"/>
      <c r="G30" s="2" t="s">
        <v>237</v>
      </c>
      <c r="H30" s="2"/>
      <c r="I30" s="2"/>
      <c r="J30" s="5"/>
    </row>
    <row r="31" spans="1:10" x14ac:dyDescent="0.25">
      <c r="A31" s="2" t="s">
        <v>238</v>
      </c>
      <c r="B31" s="2" t="s">
        <v>28</v>
      </c>
      <c r="C31" s="2" t="s">
        <v>83</v>
      </c>
      <c r="D31" s="2" t="s">
        <v>30</v>
      </c>
      <c r="E31" s="2" t="s">
        <v>235</v>
      </c>
      <c r="F31" s="2"/>
      <c r="G31" s="2" t="s">
        <v>85</v>
      </c>
      <c r="H31" s="2" t="s">
        <v>42</v>
      </c>
      <c r="I31" s="2"/>
      <c r="J31" s="5"/>
    </row>
    <row r="32" spans="1:10" x14ac:dyDescent="0.25">
      <c r="A32" s="2" t="s">
        <v>239</v>
      </c>
      <c r="B32" s="2" t="s">
        <v>28</v>
      </c>
      <c r="C32" s="2" t="s">
        <v>240</v>
      </c>
      <c r="D32" s="2" t="s">
        <v>118</v>
      </c>
      <c r="E32" s="2" t="s">
        <v>31</v>
      </c>
      <c r="F32" s="2"/>
      <c r="G32" s="2" t="s">
        <v>241</v>
      </c>
      <c r="H32" s="2"/>
      <c r="I32" s="2"/>
      <c r="J32" s="5"/>
    </row>
    <row r="33" spans="1:10" ht="15.75" thickBot="1" x14ac:dyDescent="0.3">
      <c r="A33" s="3" t="s">
        <v>242</v>
      </c>
      <c r="B33" s="3" t="s">
        <v>56</v>
      </c>
      <c r="C33" s="3" t="s">
        <v>25</v>
      </c>
      <c r="D33" s="3"/>
      <c r="E33" s="3"/>
      <c r="F33" s="3"/>
      <c r="G33" s="3" t="s">
        <v>57</v>
      </c>
      <c r="H33" s="3"/>
      <c r="I33" s="3" t="s">
        <v>79</v>
      </c>
      <c r="J33" s="7">
        <v>1035</v>
      </c>
    </row>
    <row r="34" spans="1:10" x14ac:dyDescent="0.25">
      <c r="G34" s="2" t="s">
        <v>58</v>
      </c>
      <c r="H34" s="2"/>
      <c r="I34" s="2"/>
      <c r="J34" s="5">
        <f>SUM(J28:J33)</f>
        <v>1035</v>
      </c>
    </row>
    <row r="35" spans="1:10" x14ac:dyDescent="0.25">
      <c r="A35" t="s">
        <v>80</v>
      </c>
      <c r="G35" s="2" t="s">
        <v>60</v>
      </c>
      <c r="H35" s="2">
        <v>10</v>
      </c>
      <c r="I35" s="2"/>
      <c r="J35" s="5">
        <f>(H35/100)*J34</f>
        <v>103.5</v>
      </c>
    </row>
    <row r="36" spans="1:10" x14ac:dyDescent="0.25">
      <c r="G36" s="2" t="s">
        <v>61</v>
      </c>
      <c r="H36" s="2">
        <v>5</v>
      </c>
      <c r="I36" s="2"/>
      <c r="J36" s="5">
        <f>(H36/100)*J34</f>
        <v>51.75</v>
      </c>
    </row>
    <row r="37" spans="1:10" x14ac:dyDescent="0.25">
      <c r="A37" s="1" t="s">
        <v>62</v>
      </c>
      <c r="C37" s="1" t="s">
        <v>63</v>
      </c>
      <c r="G37" s="2" t="s">
        <v>64</v>
      </c>
      <c r="H37" s="2">
        <v>12</v>
      </c>
      <c r="I37" s="2"/>
      <c r="J37" s="5">
        <f>(H37/100)*J34</f>
        <v>124.19999999999999</v>
      </c>
    </row>
    <row r="38" spans="1:10" x14ac:dyDescent="0.25">
      <c r="A38" s="2" t="s">
        <v>65</v>
      </c>
      <c r="B38" s="2" t="s">
        <v>66</v>
      </c>
      <c r="C38" s="2" t="s">
        <v>67</v>
      </c>
      <c r="G38" s="2" t="s">
        <v>68</v>
      </c>
      <c r="H38" s="2">
        <v>5.9</v>
      </c>
      <c r="I38" s="2">
        <v>2</v>
      </c>
      <c r="J38" s="5">
        <f>H38*I38</f>
        <v>11.8</v>
      </c>
    </row>
    <row r="39" spans="1:10" x14ac:dyDescent="0.25">
      <c r="A39" s="2" t="s">
        <v>69</v>
      </c>
      <c r="B39" s="2" t="s">
        <v>66</v>
      </c>
      <c r="C39" s="2" t="s">
        <v>70</v>
      </c>
      <c r="G39" s="2" t="s">
        <v>71</v>
      </c>
      <c r="H39" s="2">
        <v>5.9</v>
      </c>
      <c r="I39" s="2">
        <v>3</v>
      </c>
      <c r="J39" s="5">
        <f>H39*I39</f>
        <v>17.700000000000003</v>
      </c>
    </row>
    <row r="40" spans="1:10" x14ac:dyDescent="0.25">
      <c r="A40" s="2" t="s">
        <v>72</v>
      </c>
      <c r="B40" s="2" t="s">
        <v>66</v>
      </c>
      <c r="C40" s="2" t="s">
        <v>73</v>
      </c>
      <c r="G40" s="2" t="s">
        <v>74</v>
      </c>
      <c r="H40" s="2"/>
      <c r="I40" s="2"/>
      <c r="J40" s="5">
        <f>SUM(J34:J39)</f>
        <v>1343.95</v>
      </c>
    </row>
    <row r="41" spans="1:10" x14ac:dyDescent="0.25">
      <c r="G41" s="2" t="s">
        <v>75</v>
      </c>
      <c r="H41" s="2">
        <v>19</v>
      </c>
      <c r="I41" s="2"/>
      <c r="J41" s="5">
        <f>(H41/100)*J40</f>
        <v>255.35050000000001</v>
      </c>
    </row>
    <row r="42" spans="1:10" x14ac:dyDescent="0.25">
      <c r="A42" s="2" t="s">
        <v>76</v>
      </c>
      <c r="B42" s="2" t="s">
        <v>66</v>
      </c>
      <c r="G42" s="2" t="s">
        <v>77</v>
      </c>
      <c r="H42" s="2"/>
      <c r="I42" s="2"/>
      <c r="J42" s="5">
        <f>SUM(J40:J41)</f>
        <v>1599.3005000000001</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Tabelle119"/>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806</v>
      </c>
      <c r="B2" s="2" t="s">
        <v>248</v>
      </c>
      <c r="C2" s="2" t="s">
        <v>270</v>
      </c>
      <c r="D2" s="2" t="s">
        <v>270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270</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0.9</v>
      </c>
      <c r="I11" s="2">
        <v>2</v>
      </c>
      <c r="J11" s="5">
        <f>H11*I11</f>
        <v>1.8</v>
      </c>
    </row>
    <row r="12" spans="1:10" x14ac:dyDescent="0.25">
      <c r="A12" s="2" t="s">
        <v>69</v>
      </c>
      <c r="B12" s="2" t="s">
        <v>66</v>
      </c>
      <c r="C12" s="2" t="s">
        <v>70</v>
      </c>
      <c r="G12" s="2" t="s">
        <v>71</v>
      </c>
      <c r="H12" s="2">
        <v>0.9</v>
      </c>
      <c r="I12" s="2">
        <v>3</v>
      </c>
      <c r="J12" s="5">
        <f>H12*I12</f>
        <v>2.7</v>
      </c>
    </row>
    <row r="13" spans="1:10" x14ac:dyDescent="0.25">
      <c r="A13" s="2" t="s">
        <v>72</v>
      </c>
      <c r="B13" s="2" t="s">
        <v>66</v>
      </c>
      <c r="C13" s="2" t="s">
        <v>73</v>
      </c>
      <c r="G13" s="2" t="s">
        <v>74</v>
      </c>
      <c r="H13" s="2"/>
      <c r="I13" s="2"/>
      <c r="J13" s="5">
        <f>SUM(J7:J12)</f>
        <v>4.5</v>
      </c>
    </row>
    <row r="14" spans="1:10" x14ac:dyDescent="0.25">
      <c r="G14" s="2" t="s">
        <v>75</v>
      </c>
      <c r="H14" s="2">
        <v>19</v>
      </c>
      <c r="I14" s="2"/>
      <c r="J14" s="5">
        <f>(H14/100)*J13</f>
        <v>0.85499999999999998</v>
      </c>
    </row>
    <row r="15" spans="1:10" x14ac:dyDescent="0.25">
      <c r="A15" s="2" t="s">
        <v>76</v>
      </c>
      <c r="B15" s="2" t="s">
        <v>66</v>
      </c>
      <c r="G15" s="2" t="s">
        <v>77</v>
      </c>
      <c r="H15" s="2"/>
      <c r="I15" s="2"/>
      <c r="J15" s="5">
        <f>SUM(J13:J14)</f>
        <v>5.3550000000000004</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806</v>
      </c>
      <c r="B21" s="2" t="s">
        <v>248</v>
      </c>
      <c r="C21" s="2" t="s">
        <v>270</v>
      </c>
      <c r="D21" s="2" t="s">
        <v>270</v>
      </c>
      <c r="E21" s="2" t="s">
        <v>11</v>
      </c>
      <c r="F21" s="2"/>
      <c r="G21" s="2"/>
      <c r="H21" s="2"/>
      <c r="I21" s="2" t="s">
        <v>686</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270</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0.9</v>
      </c>
      <c r="I30" s="2">
        <v>2</v>
      </c>
      <c r="J30" s="5">
        <f>H30*I30</f>
        <v>1.8</v>
      </c>
    </row>
    <row r="31" spans="1:10" x14ac:dyDescent="0.25">
      <c r="A31" s="2" t="s">
        <v>69</v>
      </c>
      <c r="B31" s="2" t="s">
        <v>66</v>
      </c>
      <c r="C31" s="2" t="s">
        <v>70</v>
      </c>
      <c r="G31" s="2" t="s">
        <v>71</v>
      </c>
      <c r="H31" s="2">
        <v>0.9</v>
      </c>
      <c r="I31" s="2">
        <v>3</v>
      </c>
      <c r="J31" s="5">
        <f>H31*I31</f>
        <v>2.7</v>
      </c>
    </row>
    <row r="32" spans="1:10" x14ac:dyDescent="0.25">
      <c r="A32" s="2" t="s">
        <v>72</v>
      </c>
      <c r="B32" s="2" t="s">
        <v>66</v>
      </c>
      <c r="C32" s="2" t="s">
        <v>73</v>
      </c>
      <c r="G32" s="2" t="s">
        <v>74</v>
      </c>
      <c r="H32" s="2"/>
      <c r="I32" s="2"/>
      <c r="J32" s="5">
        <f>SUM(J26:J31)</f>
        <v>4.5</v>
      </c>
    </row>
    <row r="33" spans="1:10" x14ac:dyDescent="0.25">
      <c r="G33" s="2" t="s">
        <v>75</v>
      </c>
      <c r="H33" s="2">
        <v>19</v>
      </c>
      <c r="I33" s="2"/>
      <c r="J33" s="5">
        <f>(H33/100)*J32</f>
        <v>0.85499999999999998</v>
      </c>
    </row>
    <row r="34" spans="1:10" x14ac:dyDescent="0.25">
      <c r="A34" s="2" t="s">
        <v>76</v>
      </c>
      <c r="B34" s="2" t="s">
        <v>66</v>
      </c>
      <c r="G34" s="2" t="s">
        <v>77</v>
      </c>
      <c r="H34" s="2"/>
      <c r="I34" s="2"/>
      <c r="J34" s="5">
        <f>SUM(J32:J33)</f>
        <v>5.3550000000000004</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Tabelle120"/>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807</v>
      </c>
      <c r="B2" s="2" t="s">
        <v>248</v>
      </c>
      <c r="C2" s="2" t="s">
        <v>332</v>
      </c>
      <c r="D2" s="2" t="s">
        <v>332</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161</v>
      </c>
      <c r="B6" s="2" t="s">
        <v>691</v>
      </c>
      <c r="C6" s="2" t="s">
        <v>714</v>
      </c>
      <c r="D6" s="2" t="s">
        <v>680</v>
      </c>
      <c r="E6" s="2" t="s">
        <v>37</v>
      </c>
      <c r="F6" s="2"/>
      <c r="G6" s="2" t="s">
        <v>715</v>
      </c>
      <c r="H6" s="2"/>
      <c r="I6" s="2"/>
      <c r="J6" s="5"/>
    </row>
    <row r="7" spans="1:10" ht="15.75" thickBot="1" x14ac:dyDescent="0.3">
      <c r="A7" s="3" t="s">
        <v>332</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2.9</v>
      </c>
      <c r="I12" s="2">
        <v>2</v>
      </c>
      <c r="J12" s="5">
        <f>H12*I12</f>
        <v>5.8</v>
      </c>
    </row>
    <row r="13" spans="1:10" x14ac:dyDescent="0.25">
      <c r="A13" s="2" t="s">
        <v>69</v>
      </c>
      <c r="B13" s="2" t="s">
        <v>66</v>
      </c>
      <c r="C13" s="2" t="s">
        <v>70</v>
      </c>
      <c r="G13" s="2" t="s">
        <v>71</v>
      </c>
      <c r="H13" s="2">
        <v>2.9</v>
      </c>
      <c r="I13" s="2">
        <v>3</v>
      </c>
      <c r="J13" s="5">
        <f>H13*I13</f>
        <v>8.6999999999999993</v>
      </c>
    </row>
    <row r="14" spans="1:10" x14ac:dyDescent="0.25">
      <c r="A14" s="2" t="s">
        <v>72</v>
      </c>
      <c r="B14" s="2" t="s">
        <v>66</v>
      </c>
      <c r="C14" s="2" t="s">
        <v>73</v>
      </c>
      <c r="G14" s="2" t="s">
        <v>74</v>
      </c>
      <c r="H14" s="2"/>
      <c r="I14" s="2"/>
      <c r="J14" s="5">
        <f>SUM(J8:J13)</f>
        <v>14.5</v>
      </c>
    </row>
    <row r="15" spans="1:10" x14ac:dyDescent="0.25">
      <c r="G15" s="2" t="s">
        <v>75</v>
      </c>
      <c r="H15" s="2">
        <v>19</v>
      </c>
      <c r="I15" s="2"/>
      <c r="J15" s="5">
        <f>(H15/100)*J14</f>
        <v>2.7549999999999999</v>
      </c>
    </row>
    <row r="16" spans="1:10" x14ac:dyDescent="0.25">
      <c r="A16" s="2" t="s">
        <v>76</v>
      </c>
      <c r="B16" s="2" t="s">
        <v>66</v>
      </c>
      <c r="G16" s="2" t="s">
        <v>77</v>
      </c>
      <c r="H16" s="2"/>
      <c r="I16" s="2"/>
      <c r="J16" s="5">
        <f>SUM(J14:J15)</f>
        <v>17.254999999999999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807</v>
      </c>
      <c r="B22" s="2" t="s">
        <v>248</v>
      </c>
      <c r="C22" s="2" t="s">
        <v>332</v>
      </c>
      <c r="D22" s="2" t="s">
        <v>332</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161</v>
      </c>
      <c r="B26" s="2" t="s">
        <v>691</v>
      </c>
      <c r="C26" s="2" t="s">
        <v>714</v>
      </c>
      <c r="D26" s="2" t="s">
        <v>680</v>
      </c>
      <c r="E26" s="2" t="s">
        <v>37</v>
      </c>
      <c r="F26" s="2"/>
      <c r="G26" s="2" t="s">
        <v>715</v>
      </c>
      <c r="H26" s="2"/>
      <c r="I26" s="2"/>
      <c r="J26" s="5"/>
    </row>
    <row r="27" spans="1:10" ht="15.75" thickBot="1" x14ac:dyDescent="0.3">
      <c r="A27" s="3" t="s">
        <v>332</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2.9</v>
      </c>
      <c r="I32" s="2">
        <v>2</v>
      </c>
      <c r="J32" s="5">
        <f>H32*I32</f>
        <v>5.8</v>
      </c>
    </row>
    <row r="33" spans="1:10" x14ac:dyDescent="0.25">
      <c r="A33" s="2" t="s">
        <v>69</v>
      </c>
      <c r="B33" s="2" t="s">
        <v>66</v>
      </c>
      <c r="C33" s="2" t="s">
        <v>70</v>
      </c>
      <c r="G33" s="2" t="s">
        <v>71</v>
      </c>
      <c r="H33" s="2">
        <v>2.9</v>
      </c>
      <c r="I33" s="2">
        <v>3</v>
      </c>
      <c r="J33" s="5">
        <f>H33*I33</f>
        <v>8.6999999999999993</v>
      </c>
    </row>
    <row r="34" spans="1:10" x14ac:dyDescent="0.25">
      <c r="A34" s="2" t="s">
        <v>72</v>
      </c>
      <c r="B34" s="2" t="s">
        <v>66</v>
      </c>
      <c r="C34" s="2" t="s">
        <v>73</v>
      </c>
      <c r="G34" s="2" t="s">
        <v>74</v>
      </c>
      <c r="H34" s="2"/>
      <c r="I34" s="2"/>
      <c r="J34" s="5">
        <f>SUM(J28:J33)</f>
        <v>14.5</v>
      </c>
    </row>
    <row r="35" spans="1:10" x14ac:dyDescent="0.25">
      <c r="G35" s="2" t="s">
        <v>75</v>
      </c>
      <c r="H35" s="2">
        <v>19</v>
      </c>
      <c r="I35" s="2"/>
      <c r="J35" s="5">
        <f>(H35/100)*J34</f>
        <v>2.7549999999999999</v>
      </c>
    </row>
    <row r="36" spans="1:10" x14ac:dyDescent="0.25">
      <c r="A36" s="2" t="s">
        <v>76</v>
      </c>
      <c r="B36" s="2" t="s">
        <v>66</v>
      </c>
      <c r="G36" s="2" t="s">
        <v>77</v>
      </c>
      <c r="H36" s="2"/>
      <c r="I36" s="2"/>
      <c r="J36" s="5">
        <f>SUM(J34:J35)</f>
        <v>17.254999999999999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Tabelle121"/>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808</v>
      </c>
      <c r="B2" s="2" t="s">
        <v>248</v>
      </c>
      <c r="C2" s="2" t="s">
        <v>607</v>
      </c>
      <c r="D2" s="2" t="s">
        <v>227</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34</v>
      </c>
      <c r="C6" s="2" t="s">
        <v>263</v>
      </c>
      <c r="D6" s="2" t="s">
        <v>49</v>
      </c>
      <c r="E6" s="2" t="s">
        <v>164</v>
      </c>
      <c r="F6" s="2"/>
      <c r="G6" s="2" t="s">
        <v>269</v>
      </c>
      <c r="H6" s="2"/>
      <c r="I6" s="2"/>
      <c r="J6" s="5"/>
    </row>
    <row r="7" spans="1:10" ht="15.75" thickBot="1" x14ac:dyDescent="0.3">
      <c r="A7" s="3" t="s">
        <v>607</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4.9000000000000004</v>
      </c>
      <c r="I12" s="2">
        <v>2</v>
      </c>
      <c r="J12" s="5">
        <f>H12*I12</f>
        <v>9.8000000000000007</v>
      </c>
    </row>
    <row r="13" spans="1:10" x14ac:dyDescent="0.25">
      <c r="A13" s="2" t="s">
        <v>69</v>
      </c>
      <c r="B13" s="2" t="s">
        <v>66</v>
      </c>
      <c r="C13" s="2" t="s">
        <v>70</v>
      </c>
      <c r="G13" s="2" t="s">
        <v>71</v>
      </c>
      <c r="H13" s="2">
        <v>4.9000000000000004</v>
      </c>
      <c r="I13" s="2">
        <v>3</v>
      </c>
      <c r="J13" s="5">
        <f>H13*I13</f>
        <v>14.700000000000001</v>
      </c>
    </row>
    <row r="14" spans="1:10" x14ac:dyDescent="0.25">
      <c r="A14" s="2" t="s">
        <v>72</v>
      </c>
      <c r="B14" s="2" t="s">
        <v>66</v>
      </c>
      <c r="C14" s="2" t="s">
        <v>73</v>
      </c>
      <c r="G14" s="2" t="s">
        <v>74</v>
      </c>
      <c r="H14" s="2"/>
      <c r="I14" s="2"/>
      <c r="J14" s="5">
        <f>SUM(J8:J13)</f>
        <v>24.5</v>
      </c>
    </row>
    <row r="15" spans="1:10" x14ac:dyDescent="0.25">
      <c r="G15" s="2" t="s">
        <v>75</v>
      </c>
      <c r="H15" s="2">
        <v>19</v>
      </c>
      <c r="I15" s="2"/>
      <c r="J15" s="5">
        <f>(H15/100)*J14</f>
        <v>4.6550000000000002</v>
      </c>
    </row>
    <row r="16" spans="1:10" x14ac:dyDescent="0.25">
      <c r="A16" s="2" t="s">
        <v>76</v>
      </c>
      <c r="B16" s="2" t="s">
        <v>66</v>
      </c>
      <c r="G16" s="2" t="s">
        <v>77</v>
      </c>
      <c r="H16" s="2"/>
      <c r="I16" s="2"/>
      <c r="J16" s="5">
        <f>SUM(J14:J15)</f>
        <v>29.155000000000001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808</v>
      </c>
      <c r="B22" s="2" t="s">
        <v>248</v>
      </c>
      <c r="C22" s="2" t="s">
        <v>607</v>
      </c>
      <c r="D22" s="2" t="s">
        <v>227</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27</v>
      </c>
      <c r="B26" s="2" t="s">
        <v>34</v>
      </c>
      <c r="C26" s="2" t="s">
        <v>263</v>
      </c>
      <c r="D26" s="2" t="s">
        <v>49</v>
      </c>
      <c r="E26" s="2" t="s">
        <v>164</v>
      </c>
      <c r="F26" s="2"/>
      <c r="G26" s="2" t="s">
        <v>269</v>
      </c>
      <c r="H26" s="2"/>
      <c r="I26" s="2" t="s">
        <v>78</v>
      </c>
      <c r="J26" s="5">
        <v>490</v>
      </c>
    </row>
    <row r="27" spans="1:10" ht="15.75" thickBot="1" x14ac:dyDescent="0.3">
      <c r="A27" s="3" t="s">
        <v>607</v>
      </c>
      <c r="B27" s="3" t="s">
        <v>56</v>
      </c>
      <c r="C27" s="3" t="s">
        <v>25</v>
      </c>
      <c r="D27" s="3"/>
      <c r="E27" s="3"/>
      <c r="F27" s="3"/>
      <c r="G27" s="3" t="s">
        <v>57</v>
      </c>
      <c r="H27" s="3"/>
      <c r="I27" s="3"/>
      <c r="J27" s="7">
        <v>0</v>
      </c>
    </row>
    <row r="28" spans="1:10" x14ac:dyDescent="0.25">
      <c r="G28" s="2" t="s">
        <v>58</v>
      </c>
      <c r="H28" s="2"/>
      <c r="I28" s="2"/>
      <c r="J28" s="5">
        <f>SUM(J25:J27)</f>
        <v>490</v>
      </c>
    </row>
    <row r="29" spans="1:10" x14ac:dyDescent="0.25">
      <c r="A29" t="s">
        <v>80</v>
      </c>
      <c r="G29" s="2" t="s">
        <v>60</v>
      </c>
      <c r="H29" s="2">
        <v>10</v>
      </c>
      <c r="I29" s="2"/>
      <c r="J29" s="5">
        <f>(H29/100)*J28</f>
        <v>49</v>
      </c>
    </row>
    <row r="30" spans="1:10" x14ac:dyDescent="0.25">
      <c r="G30" s="2" t="s">
        <v>61</v>
      </c>
      <c r="H30" s="2">
        <v>5</v>
      </c>
      <c r="I30" s="2"/>
      <c r="J30" s="5">
        <f>(H30/100)*J28</f>
        <v>24.5</v>
      </c>
    </row>
    <row r="31" spans="1:10" x14ac:dyDescent="0.25">
      <c r="A31" s="1" t="s">
        <v>62</v>
      </c>
      <c r="C31" s="1" t="s">
        <v>63</v>
      </c>
      <c r="G31" s="2" t="s">
        <v>64</v>
      </c>
      <c r="H31" s="2">
        <v>12</v>
      </c>
      <c r="I31" s="2"/>
      <c r="J31" s="5">
        <f>(H31/100)*J28</f>
        <v>58.8</v>
      </c>
    </row>
    <row r="32" spans="1:10" x14ac:dyDescent="0.25">
      <c r="A32" s="2" t="s">
        <v>65</v>
      </c>
      <c r="B32" s="2" t="s">
        <v>66</v>
      </c>
      <c r="C32" s="2" t="s">
        <v>67</v>
      </c>
      <c r="G32" s="2" t="s">
        <v>68</v>
      </c>
      <c r="H32" s="2">
        <v>4.9000000000000004</v>
      </c>
      <c r="I32" s="2">
        <v>2</v>
      </c>
      <c r="J32" s="5">
        <f>H32*I32</f>
        <v>9.8000000000000007</v>
      </c>
    </row>
    <row r="33" spans="1:10" x14ac:dyDescent="0.25">
      <c r="A33" s="2" t="s">
        <v>69</v>
      </c>
      <c r="B33" s="2" t="s">
        <v>66</v>
      </c>
      <c r="C33" s="2" t="s">
        <v>70</v>
      </c>
      <c r="G33" s="2" t="s">
        <v>71</v>
      </c>
      <c r="H33" s="2">
        <v>4.9000000000000004</v>
      </c>
      <c r="I33" s="2">
        <v>3</v>
      </c>
      <c r="J33" s="5">
        <f>H33*I33</f>
        <v>14.700000000000001</v>
      </c>
    </row>
    <row r="34" spans="1:10" x14ac:dyDescent="0.25">
      <c r="A34" s="2" t="s">
        <v>72</v>
      </c>
      <c r="B34" s="2" t="s">
        <v>66</v>
      </c>
      <c r="C34" s="2" t="s">
        <v>73</v>
      </c>
      <c r="G34" s="2" t="s">
        <v>74</v>
      </c>
      <c r="H34" s="2"/>
      <c r="I34" s="2"/>
      <c r="J34" s="5">
        <f>SUM(J28:J33)</f>
        <v>646.79999999999995</v>
      </c>
    </row>
    <row r="35" spans="1:10" x14ac:dyDescent="0.25">
      <c r="G35" s="2" t="s">
        <v>75</v>
      </c>
      <c r="H35" s="2">
        <v>19</v>
      </c>
      <c r="I35" s="2"/>
      <c r="J35" s="5">
        <f>(H35/100)*J34</f>
        <v>122.892</v>
      </c>
    </row>
    <row r="36" spans="1:10" x14ac:dyDescent="0.25">
      <c r="A36" s="2" t="s">
        <v>76</v>
      </c>
      <c r="B36" s="2" t="s">
        <v>66</v>
      </c>
      <c r="G36" s="2" t="s">
        <v>77</v>
      </c>
      <c r="H36" s="2"/>
      <c r="I36" s="2"/>
      <c r="J36" s="5">
        <f>SUM(J34:J35)</f>
        <v>769.69200000000001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Tabelle122"/>
  <dimension ref="A1:J127"/>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68.710937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809</v>
      </c>
      <c r="B2" s="2" t="s">
        <v>248</v>
      </c>
      <c r="C2" s="2" t="s">
        <v>821</v>
      </c>
      <c r="D2" s="2" t="s">
        <v>810</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214</v>
      </c>
      <c r="C6" s="2" t="s">
        <v>107</v>
      </c>
      <c r="D6" s="2" t="s">
        <v>185</v>
      </c>
      <c r="E6" s="2" t="s">
        <v>215</v>
      </c>
      <c r="F6" s="2"/>
      <c r="G6" s="2" t="s">
        <v>216</v>
      </c>
      <c r="H6" s="2" t="s">
        <v>88</v>
      </c>
      <c r="I6" s="2" t="s">
        <v>128</v>
      </c>
      <c r="J6" s="5">
        <v>50</v>
      </c>
    </row>
    <row r="7" spans="1:10" x14ac:dyDescent="0.25">
      <c r="A7" s="2" t="s">
        <v>161</v>
      </c>
      <c r="B7" s="2" t="s">
        <v>34</v>
      </c>
      <c r="C7" s="2" t="s">
        <v>263</v>
      </c>
      <c r="D7" s="2" t="s">
        <v>36</v>
      </c>
      <c r="E7" s="2" t="s">
        <v>164</v>
      </c>
      <c r="F7" s="2"/>
      <c r="G7" s="2" t="s">
        <v>269</v>
      </c>
      <c r="H7" s="2"/>
      <c r="I7" s="2"/>
      <c r="J7" s="5"/>
    </row>
    <row r="8" spans="1:10" x14ac:dyDescent="0.25">
      <c r="A8" s="2" t="s">
        <v>405</v>
      </c>
      <c r="B8" s="2" t="s">
        <v>162</v>
      </c>
      <c r="C8" s="2" t="s">
        <v>42</v>
      </c>
      <c r="D8" s="2" t="s">
        <v>118</v>
      </c>
      <c r="E8" s="2" t="s">
        <v>164</v>
      </c>
      <c r="F8" s="2" t="s">
        <v>44</v>
      </c>
      <c r="G8" s="2" t="s">
        <v>165</v>
      </c>
      <c r="H8" s="2"/>
      <c r="I8" s="2" t="s">
        <v>128</v>
      </c>
      <c r="J8" s="5">
        <v>50</v>
      </c>
    </row>
    <row r="9" spans="1:10" x14ac:dyDescent="0.25">
      <c r="A9" s="2" t="s">
        <v>433</v>
      </c>
      <c r="B9" s="2" t="s">
        <v>34</v>
      </c>
      <c r="C9" s="2" t="s">
        <v>263</v>
      </c>
      <c r="D9" s="2" t="s">
        <v>192</v>
      </c>
      <c r="E9" s="2" t="s">
        <v>187</v>
      </c>
      <c r="F9" s="2"/>
      <c r="G9" s="2" t="s">
        <v>269</v>
      </c>
      <c r="H9" s="2"/>
      <c r="I9" s="2"/>
      <c r="J9" s="5"/>
    </row>
    <row r="10" spans="1:10" x14ac:dyDescent="0.25">
      <c r="A10" s="2" t="s">
        <v>323</v>
      </c>
      <c r="B10" s="2" t="s">
        <v>34</v>
      </c>
      <c r="C10" s="2" t="s">
        <v>263</v>
      </c>
      <c r="D10" s="2" t="s">
        <v>49</v>
      </c>
      <c r="E10" s="2" t="s">
        <v>50</v>
      </c>
      <c r="F10" s="2"/>
      <c r="G10" s="2" t="s">
        <v>269</v>
      </c>
      <c r="H10" s="2"/>
      <c r="I10" s="2"/>
      <c r="J10" s="5"/>
    </row>
    <row r="11" spans="1:10" x14ac:dyDescent="0.25">
      <c r="A11" s="2" t="s">
        <v>183</v>
      </c>
      <c r="B11" s="2" t="s">
        <v>34</v>
      </c>
      <c r="C11" s="2" t="s">
        <v>263</v>
      </c>
      <c r="D11" s="2" t="s">
        <v>49</v>
      </c>
      <c r="E11" s="2" t="s">
        <v>130</v>
      </c>
      <c r="F11" s="2"/>
      <c r="G11" s="2" t="s">
        <v>269</v>
      </c>
      <c r="H11" s="2"/>
      <c r="I11" s="2"/>
      <c r="J11" s="5"/>
    </row>
    <row r="12" spans="1:10" x14ac:dyDescent="0.25">
      <c r="A12" s="2" t="s">
        <v>153</v>
      </c>
      <c r="B12" s="2" t="s">
        <v>214</v>
      </c>
      <c r="C12" s="2" t="s">
        <v>107</v>
      </c>
      <c r="D12" s="2" t="s">
        <v>84</v>
      </c>
      <c r="E12" s="2" t="s">
        <v>226</v>
      </c>
      <c r="F12" s="2"/>
      <c r="G12" s="2" t="s">
        <v>216</v>
      </c>
      <c r="H12" s="2" t="s">
        <v>107</v>
      </c>
      <c r="I12" s="2" t="s">
        <v>128</v>
      </c>
      <c r="J12" s="5">
        <v>50</v>
      </c>
    </row>
    <row r="13" spans="1:10" x14ac:dyDescent="0.25">
      <c r="A13" s="2" t="s">
        <v>436</v>
      </c>
      <c r="B13" s="2" t="s">
        <v>34</v>
      </c>
      <c r="C13" s="2" t="s">
        <v>263</v>
      </c>
      <c r="D13" s="2" t="s">
        <v>49</v>
      </c>
      <c r="E13" s="2" t="s">
        <v>37</v>
      </c>
      <c r="F13" s="2"/>
      <c r="G13" s="2" t="s">
        <v>269</v>
      </c>
      <c r="H13" s="2"/>
      <c r="I13" s="2"/>
      <c r="J13" s="5"/>
    </row>
    <row r="14" spans="1:10" x14ac:dyDescent="0.25">
      <c r="A14" s="2" t="s">
        <v>811</v>
      </c>
      <c r="B14" s="2" t="s">
        <v>214</v>
      </c>
      <c r="C14" s="2" t="s">
        <v>107</v>
      </c>
      <c r="D14" s="2" t="s">
        <v>84</v>
      </c>
      <c r="E14" s="2" t="s">
        <v>226</v>
      </c>
      <c r="F14" s="2"/>
      <c r="G14" s="2" t="s">
        <v>216</v>
      </c>
      <c r="H14" s="2" t="s">
        <v>107</v>
      </c>
      <c r="I14" s="2" t="s">
        <v>128</v>
      </c>
      <c r="J14" s="5">
        <v>50</v>
      </c>
    </row>
    <row r="15" spans="1:10" x14ac:dyDescent="0.25">
      <c r="A15" s="2" t="s">
        <v>135</v>
      </c>
      <c r="B15" s="2" t="s">
        <v>34</v>
      </c>
      <c r="C15" s="2" t="s">
        <v>263</v>
      </c>
      <c r="D15" s="2" t="s">
        <v>192</v>
      </c>
      <c r="E15" s="2" t="s">
        <v>187</v>
      </c>
      <c r="F15" s="2"/>
      <c r="G15" s="2" t="s">
        <v>269</v>
      </c>
      <c r="H15" s="2"/>
      <c r="I15" s="2"/>
      <c r="J15" s="5"/>
    </row>
    <row r="16" spans="1:10" x14ac:dyDescent="0.25">
      <c r="A16" s="2" t="s">
        <v>281</v>
      </c>
      <c r="B16" s="2" t="s">
        <v>214</v>
      </c>
      <c r="C16" s="2" t="s">
        <v>107</v>
      </c>
      <c r="D16" s="2" t="s">
        <v>30</v>
      </c>
      <c r="E16" s="2" t="s">
        <v>181</v>
      </c>
      <c r="F16" s="2"/>
      <c r="G16" s="2" t="s">
        <v>216</v>
      </c>
      <c r="H16" s="2" t="s">
        <v>107</v>
      </c>
      <c r="I16" s="2" t="s">
        <v>128</v>
      </c>
      <c r="J16" s="5">
        <v>50</v>
      </c>
    </row>
    <row r="17" spans="1:10" x14ac:dyDescent="0.25">
      <c r="A17" s="2" t="s">
        <v>355</v>
      </c>
      <c r="B17" s="2" t="s">
        <v>34</v>
      </c>
      <c r="C17" s="2" t="s">
        <v>263</v>
      </c>
      <c r="D17" s="2" t="s">
        <v>49</v>
      </c>
      <c r="E17" s="2" t="s">
        <v>50</v>
      </c>
      <c r="F17" s="2"/>
      <c r="G17" s="2" t="s">
        <v>269</v>
      </c>
      <c r="H17" s="2"/>
      <c r="I17" s="2"/>
      <c r="J17" s="5"/>
    </row>
    <row r="18" spans="1:10" x14ac:dyDescent="0.25">
      <c r="A18" s="2" t="s">
        <v>812</v>
      </c>
      <c r="B18" s="2" t="s">
        <v>34</v>
      </c>
      <c r="C18" s="2" t="s">
        <v>263</v>
      </c>
      <c r="D18" s="2" t="s">
        <v>49</v>
      </c>
      <c r="E18" s="2" t="s">
        <v>37</v>
      </c>
      <c r="F18" s="2"/>
      <c r="G18" s="2" t="s">
        <v>269</v>
      </c>
      <c r="H18" s="2"/>
      <c r="I18" s="2"/>
      <c r="J18" s="5"/>
    </row>
    <row r="19" spans="1:10" x14ac:dyDescent="0.25">
      <c r="A19" s="2" t="s">
        <v>257</v>
      </c>
      <c r="B19" s="2" t="s">
        <v>214</v>
      </c>
      <c r="C19" s="2" t="s">
        <v>107</v>
      </c>
      <c r="D19" s="2" t="s">
        <v>118</v>
      </c>
      <c r="E19" s="2" t="s">
        <v>181</v>
      </c>
      <c r="F19" s="2"/>
      <c r="G19" s="2" t="s">
        <v>216</v>
      </c>
      <c r="H19" s="2" t="s">
        <v>107</v>
      </c>
      <c r="I19" s="2" t="s">
        <v>128</v>
      </c>
      <c r="J19" s="5">
        <v>50</v>
      </c>
    </row>
    <row r="20" spans="1:10" x14ac:dyDescent="0.25">
      <c r="A20" s="2" t="s">
        <v>356</v>
      </c>
      <c r="B20" s="2" t="s">
        <v>34</v>
      </c>
      <c r="C20" s="2" t="s">
        <v>263</v>
      </c>
      <c r="D20" s="2" t="s">
        <v>49</v>
      </c>
      <c r="E20" s="2" t="s">
        <v>37</v>
      </c>
      <c r="F20" s="2"/>
      <c r="G20" s="2" t="s">
        <v>269</v>
      </c>
      <c r="H20" s="2"/>
      <c r="I20" s="2"/>
      <c r="J20" s="5"/>
    </row>
    <row r="21" spans="1:10" x14ac:dyDescent="0.25">
      <c r="A21" s="2" t="s">
        <v>611</v>
      </c>
      <c r="B21" s="2" t="s">
        <v>96</v>
      </c>
      <c r="C21" s="2" t="s">
        <v>299</v>
      </c>
      <c r="D21" s="2"/>
      <c r="E21" s="2" t="s">
        <v>43</v>
      </c>
      <c r="F21" s="2"/>
      <c r="G21" s="2" t="s">
        <v>300</v>
      </c>
      <c r="H21" s="2"/>
      <c r="I21" s="2"/>
      <c r="J21" s="5"/>
    </row>
    <row r="22" spans="1:10" x14ac:dyDescent="0.25">
      <c r="A22" s="2" t="s">
        <v>381</v>
      </c>
      <c r="B22" s="2" t="s">
        <v>34</v>
      </c>
      <c r="C22" s="2" t="s">
        <v>263</v>
      </c>
      <c r="D22" s="2" t="s">
        <v>49</v>
      </c>
      <c r="E22" s="2" t="s">
        <v>187</v>
      </c>
      <c r="F22" s="2"/>
      <c r="G22" s="2" t="s">
        <v>269</v>
      </c>
      <c r="H22" s="2"/>
      <c r="I22" s="2"/>
      <c r="J22" s="5"/>
    </row>
    <row r="23" spans="1:10" x14ac:dyDescent="0.25">
      <c r="A23" s="2" t="s">
        <v>510</v>
      </c>
      <c r="B23" s="2" t="s">
        <v>34</v>
      </c>
      <c r="C23" s="2" t="s">
        <v>263</v>
      </c>
      <c r="D23" s="2" t="s">
        <v>49</v>
      </c>
      <c r="E23" s="2" t="s">
        <v>40</v>
      </c>
      <c r="F23" s="2"/>
      <c r="G23" s="2" t="s">
        <v>269</v>
      </c>
      <c r="H23" s="2"/>
      <c r="I23" s="2"/>
      <c r="J23" s="5"/>
    </row>
    <row r="24" spans="1:10" x14ac:dyDescent="0.25">
      <c r="A24" s="2" t="s">
        <v>813</v>
      </c>
      <c r="B24" s="2" t="s">
        <v>34</v>
      </c>
      <c r="C24" s="2" t="s">
        <v>263</v>
      </c>
      <c r="D24" s="2" t="s">
        <v>49</v>
      </c>
      <c r="E24" s="2" t="s">
        <v>37</v>
      </c>
      <c r="F24" s="2"/>
      <c r="G24" s="2" t="s">
        <v>269</v>
      </c>
      <c r="H24" s="2"/>
      <c r="I24" s="2"/>
      <c r="J24" s="5"/>
    </row>
    <row r="25" spans="1:10" x14ac:dyDescent="0.25">
      <c r="A25" s="2" t="s">
        <v>744</v>
      </c>
      <c r="B25" s="2" t="s">
        <v>34</v>
      </c>
      <c r="C25" s="2" t="s">
        <v>263</v>
      </c>
      <c r="D25" s="2" t="s">
        <v>192</v>
      </c>
      <c r="E25" s="2" t="s">
        <v>37</v>
      </c>
      <c r="F25" s="2"/>
      <c r="G25" s="2" t="s">
        <v>269</v>
      </c>
      <c r="H25" s="2"/>
      <c r="I25" s="2"/>
      <c r="J25" s="5"/>
    </row>
    <row r="26" spans="1:10" x14ac:dyDescent="0.25">
      <c r="A26" s="2" t="s">
        <v>328</v>
      </c>
      <c r="B26" s="2" t="s">
        <v>489</v>
      </c>
      <c r="C26" s="2" t="s">
        <v>724</v>
      </c>
      <c r="D26" s="2"/>
      <c r="E26" s="2"/>
      <c r="F26" s="2"/>
      <c r="G26" s="2" t="s">
        <v>491</v>
      </c>
      <c r="H26" s="2"/>
      <c r="I26" s="2"/>
      <c r="J26" s="5"/>
    </row>
    <row r="27" spans="1:10" x14ac:dyDescent="0.25">
      <c r="A27" s="2" t="s">
        <v>255</v>
      </c>
      <c r="B27" s="2" t="s">
        <v>333</v>
      </c>
      <c r="C27" s="2"/>
      <c r="D27" s="2"/>
      <c r="E27" s="2"/>
      <c r="F27" s="2"/>
      <c r="G27" s="2" t="s">
        <v>334</v>
      </c>
      <c r="H27" s="2"/>
      <c r="I27" s="2"/>
      <c r="J27" s="5"/>
    </row>
    <row r="28" spans="1:10" x14ac:dyDescent="0.25">
      <c r="A28" s="2" t="s">
        <v>358</v>
      </c>
      <c r="B28" s="2" t="s">
        <v>489</v>
      </c>
      <c r="C28" s="2" t="s">
        <v>13</v>
      </c>
      <c r="D28" s="2"/>
      <c r="E28" s="2"/>
      <c r="F28" s="2"/>
      <c r="G28" s="2" t="s">
        <v>491</v>
      </c>
      <c r="H28" s="2"/>
      <c r="I28" s="2"/>
      <c r="J28" s="5"/>
    </row>
    <row r="29" spans="1:10" x14ac:dyDescent="0.25">
      <c r="A29" s="2" t="s">
        <v>358</v>
      </c>
      <c r="B29" s="2" t="s">
        <v>214</v>
      </c>
      <c r="C29" s="2" t="s">
        <v>107</v>
      </c>
      <c r="D29" s="2"/>
      <c r="E29" s="2" t="s">
        <v>181</v>
      </c>
      <c r="F29" s="2"/>
      <c r="G29" s="2" t="s">
        <v>216</v>
      </c>
      <c r="H29" s="2" t="s">
        <v>42</v>
      </c>
      <c r="I29" s="2" t="s">
        <v>128</v>
      </c>
      <c r="J29" s="5">
        <v>50</v>
      </c>
    </row>
    <row r="30" spans="1:10" x14ac:dyDescent="0.25">
      <c r="A30" s="2" t="s">
        <v>582</v>
      </c>
      <c r="B30" s="2" t="s">
        <v>703</v>
      </c>
      <c r="C30" s="2" t="s">
        <v>88</v>
      </c>
      <c r="D30" s="2" t="s">
        <v>49</v>
      </c>
      <c r="E30" s="2"/>
      <c r="F30" s="2"/>
      <c r="G30" s="2" t="s">
        <v>491</v>
      </c>
      <c r="H30" s="2"/>
      <c r="I30" s="2"/>
      <c r="J30" s="5"/>
    </row>
    <row r="31" spans="1:10" x14ac:dyDescent="0.25">
      <c r="A31" s="2" t="s">
        <v>814</v>
      </c>
      <c r="B31" s="2" t="s">
        <v>214</v>
      </c>
      <c r="C31" s="2" t="s">
        <v>107</v>
      </c>
      <c r="D31" s="2" t="s">
        <v>245</v>
      </c>
      <c r="E31" s="2" t="s">
        <v>215</v>
      </c>
      <c r="F31" s="2"/>
      <c r="G31" s="2" t="s">
        <v>216</v>
      </c>
      <c r="H31" s="2" t="s">
        <v>88</v>
      </c>
      <c r="I31" s="2" t="s">
        <v>128</v>
      </c>
      <c r="J31" s="5">
        <v>50</v>
      </c>
    </row>
    <row r="32" spans="1:10" x14ac:dyDescent="0.25">
      <c r="A32" s="2" t="s">
        <v>815</v>
      </c>
      <c r="B32" s="2" t="s">
        <v>34</v>
      </c>
      <c r="C32" s="2" t="s">
        <v>263</v>
      </c>
      <c r="D32" s="2" t="s">
        <v>192</v>
      </c>
      <c r="E32" s="2" t="s">
        <v>187</v>
      </c>
      <c r="F32" s="2"/>
      <c r="G32" s="2" t="s">
        <v>269</v>
      </c>
      <c r="H32" s="2"/>
      <c r="I32" s="2"/>
      <c r="J32" s="5"/>
    </row>
    <row r="33" spans="1:10" x14ac:dyDescent="0.25">
      <c r="A33" s="2" t="s">
        <v>200</v>
      </c>
      <c r="B33" s="2" t="s">
        <v>34</v>
      </c>
      <c r="C33" s="2" t="s">
        <v>263</v>
      </c>
      <c r="D33" s="2" t="s">
        <v>49</v>
      </c>
      <c r="E33" s="2" t="s">
        <v>40</v>
      </c>
      <c r="F33" s="2"/>
      <c r="G33" s="2" t="s">
        <v>269</v>
      </c>
      <c r="H33" s="2"/>
      <c r="I33" s="2"/>
      <c r="J33" s="5"/>
    </row>
    <row r="34" spans="1:10" x14ac:dyDescent="0.25">
      <c r="A34" s="2" t="s">
        <v>631</v>
      </c>
      <c r="B34" s="2" t="s">
        <v>34</v>
      </c>
      <c r="C34" s="2" t="s">
        <v>263</v>
      </c>
      <c r="D34" s="2" t="s">
        <v>192</v>
      </c>
      <c r="E34" s="2" t="s">
        <v>37</v>
      </c>
      <c r="F34" s="2"/>
      <c r="G34" s="2" t="s">
        <v>269</v>
      </c>
      <c r="H34" s="2"/>
      <c r="I34" s="2"/>
      <c r="J34" s="5"/>
    </row>
    <row r="35" spans="1:10" x14ac:dyDescent="0.25">
      <c r="A35" s="2" t="s">
        <v>657</v>
      </c>
      <c r="B35" s="2" t="s">
        <v>34</v>
      </c>
      <c r="C35" s="2" t="s">
        <v>263</v>
      </c>
      <c r="D35" s="2" t="s">
        <v>192</v>
      </c>
      <c r="E35" s="2" t="s">
        <v>37</v>
      </c>
      <c r="F35" s="2"/>
      <c r="G35" s="2" t="s">
        <v>269</v>
      </c>
      <c r="H35" s="2"/>
      <c r="I35" s="2"/>
      <c r="J35" s="5"/>
    </row>
    <row r="36" spans="1:10" x14ac:dyDescent="0.25">
      <c r="A36" s="2" t="s">
        <v>816</v>
      </c>
      <c r="B36" s="2" t="s">
        <v>214</v>
      </c>
      <c r="C36" s="2" t="s">
        <v>107</v>
      </c>
      <c r="D36" s="2" t="s">
        <v>185</v>
      </c>
      <c r="E36" s="2" t="s">
        <v>215</v>
      </c>
      <c r="F36" s="2"/>
      <c r="G36" s="2" t="s">
        <v>216</v>
      </c>
      <c r="H36" s="2" t="s">
        <v>107</v>
      </c>
      <c r="I36" s="2" t="s">
        <v>128</v>
      </c>
      <c r="J36" s="5">
        <v>50</v>
      </c>
    </row>
    <row r="37" spans="1:10" x14ac:dyDescent="0.25">
      <c r="A37" s="2" t="s">
        <v>542</v>
      </c>
      <c r="B37" s="2" t="s">
        <v>34</v>
      </c>
      <c r="C37" s="2" t="s">
        <v>263</v>
      </c>
      <c r="D37" s="2" t="s">
        <v>192</v>
      </c>
      <c r="E37" s="2" t="s">
        <v>187</v>
      </c>
      <c r="F37" s="2"/>
      <c r="G37" s="2" t="s">
        <v>269</v>
      </c>
      <c r="H37" s="2"/>
      <c r="I37" s="2"/>
      <c r="J37" s="5"/>
    </row>
    <row r="38" spans="1:10" x14ac:dyDescent="0.25">
      <c r="A38" s="2" t="s">
        <v>817</v>
      </c>
      <c r="B38" s="2" t="s">
        <v>34</v>
      </c>
      <c r="C38" s="2" t="s">
        <v>263</v>
      </c>
      <c r="D38" s="2" t="s">
        <v>49</v>
      </c>
      <c r="E38" s="2" t="s">
        <v>40</v>
      </c>
      <c r="F38" s="2"/>
      <c r="G38" s="2" t="s">
        <v>269</v>
      </c>
      <c r="H38" s="2"/>
      <c r="I38" s="2"/>
      <c r="J38" s="5"/>
    </row>
    <row r="39" spans="1:10" x14ac:dyDescent="0.25">
      <c r="A39" s="2" t="s">
        <v>818</v>
      </c>
      <c r="B39" s="2" t="s">
        <v>34</v>
      </c>
      <c r="C39" s="2" t="s">
        <v>263</v>
      </c>
      <c r="D39" s="2" t="s">
        <v>192</v>
      </c>
      <c r="E39" s="2" t="s">
        <v>37</v>
      </c>
      <c r="F39" s="2"/>
      <c r="G39" s="2" t="s">
        <v>269</v>
      </c>
      <c r="H39" s="2"/>
      <c r="I39" s="2"/>
      <c r="J39" s="5"/>
    </row>
    <row r="40" spans="1:10" x14ac:dyDescent="0.25">
      <c r="A40" s="2" t="s">
        <v>470</v>
      </c>
      <c r="B40" s="2" t="s">
        <v>34</v>
      </c>
      <c r="C40" s="2" t="s">
        <v>263</v>
      </c>
      <c r="D40" s="2" t="s">
        <v>192</v>
      </c>
      <c r="E40" s="2" t="s">
        <v>37</v>
      </c>
      <c r="F40" s="2"/>
      <c r="G40" s="2" t="s">
        <v>269</v>
      </c>
      <c r="H40" s="2"/>
      <c r="I40" s="2"/>
      <c r="J40" s="5"/>
    </row>
    <row r="41" spans="1:10" x14ac:dyDescent="0.25">
      <c r="A41" s="2" t="s">
        <v>364</v>
      </c>
      <c r="B41" s="2" t="s">
        <v>214</v>
      </c>
      <c r="C41" s="2" t="s">
        <v>107</v>
      </c>
      <c r="D41" s="2" t="s">
        <v>118</v>
      </c>
      <c r="E41" s="2" t="s">
        <v>215</v>
      </c>
      <c r="F41" s="2"/>
      <c r="G41" s="2" t="s">
        <v>216</v>
      </c>
      <c r="H41" s="2" t="s">
        <v>107</v>
      </c>
      <c r="I41" s="2" t="s">
        <v>128</v>
      </c>
      <c r="J41" s="5">
        <v>50</v>
      </c>
    </row>
    <row r="42" spans="1:10" x14ac:dyDescent="0.25">
      <c r="A42" s="2" t="s">
        <v>474</v>
      </c>
      <c r="B42" s="2" t="s">
        <v>34</v>
      </c>
      <c r="C42" s="2" t="s">
        <v>263</v>
      </c>
      <c r="D42" s="2" t="s">
        <v>192</v>
      </c>
      <c r="E42" s="2" t="s">
        <v>187</v>
      </c>
      <c r="F42" s="2"/>
      <c r="G42" s="2" t="s">
        <v>269</v>
      </c>
      <c r="H42" s="2"/>
      <c r="I42" s="2"/>
      <c r="J42" s="5"/>
    </row>
    <row r="43" spans="1:10" x14ac:dyDescent="0.25">
      <c r="A43" s="2" t="s">
        <v>819</v>
      </c>
      <c r="B43" s="2" t="s">
        <v>34</v>
      </c>
      <c r="C43" s="2" t="s">
        <v>263</v>
      </c>
      <c r="D43" s="2" t="s">
        <v>49</v>
      </c>
      <c r="E43" s="2" t="s">
        <v>40</v>
      </c>
      <c r="F43" s="2"/>
      <c r="G43" s="2" t="s">
        <v>269</v>
      </c>
      <c r="H43" s="2"/>
      <c r="I43" s="2"/>
      <c r="J43" s="5"/>
    </row>
    <row r="44" spans="1:10" x14ac:dyDescent="0.25">
      <c r="A44" s="2" t="s">
        <v>571</v>
      </c>
      <c r="B44" s="2" t="s">
        <v>34</v>
      </c>
      <c r="C44" s="2" t="s">
        <v>263</v>
      </c>
      <c r="D44" s="2" t="s">
        <v>49</v>
      </c>
      <c r="E44" s="2" t="s">
        <v>37</v>
      </c>
      <c r="F44" s="2"/>
      <c r="G44" s="2" t="s">
        <v>269</v>
      </c>
      <c r="H44" s="2"/>
      <c r="I44" s="2"/>
      <c r="J44" s="5"/>
    </row>
    <row r="45" spans="1:10" x14ac:dyDescent="0.25">
      <c r="A45" s="2" t="s">
        <v>820</v>
      </c>
      <c r="B45" s="2" t="s">
        <v>489</v>
      </c>
      <c r="C45" s="2" t="s">
        <v>724</v>
      </c>
      <c r="D45" s="2"/>
      <c r="E45" s="2"/>
      <c r="F45" s="2"/>
      <c r="G45" s="2" t="s">
        <v>491</v>
      </c>
      <c r="H45" s="2"/>
      <c r="I45" s="2"/>
      <c r="J45" s="5"/>
    </row>
    <row r="46" spans="1:10" x14ac:dyDescent="0.25">
      <c r="A46" s="2" t="s">
        <v>789</v>
      </c>
      <c r="B46" s="2" t="s">
        <v>333</v>
      </c>
      <c r="C46" s="2"/>
      <c r="D46" s="2"/>
      <c r="E46" s="2"/>
      <c r="F46" s="2"/>
      <c r="G46" s="2" t="s">
        <v>334</v>
      </c>
      <c r="H46" s="2"/>
      <c r="I46" s="2"/>
      <c r="J46" s="5"/>
    </row>
    <row r="47" spans="1:10" x14ac:dyDescent="0.25">
      <c r="A47" s="2" t="s">
        <v>646</v>
      </c>
      <c r="B47" s="2" t="s">
        <v>489</v>
      </c>
      <c r="C47" s="2" t="s">
        <v>13</v>
      </c>
      <c r="D47" s="2"/>
      <c r="E47" s="2"/>
      <c r="F47" s="2"/>
      <c r="G47" s="2" t="s">
        <v>491</v>
      </c>
      <c r="H47" s="2"/>
      <c r="I47" s="2"/>
      <c r="J47" s="5"/>
    </row>
    <row r="48" spans="1:10" x14ac:dyDescent="0.25">
      <c r="A48" s="2" t="s">
        <v>821</v>
      </c>
      <c r="B48" s="2" t="s">
        <v>214</v>
      </c>
      <c r="C48" s="2" t="s">
        <v>107</v>
      </c>
      <c r="D48" s="2" t="s">
        <v>118</v>
      </c>
      <c r="E48" s="2" t="s">
        <v>215</v>
      </c>
      <c r="F48" s="2"/>
      <c r="G48" s="2" t="s">
        <v>216</v>
      </c>
      <c r="H48" s="2" t="s">
        <v>42</v>
      </c>
      <c r="I48" s="2" t="s">
        <v>128</v>
      </c>
      <c r="J48" s="5">
        <v>50</v>
      </c>
    </row>
    <row r="49" spans="1:10" x14ac:dyDescent="0.25">
      <c r="A49" s="2" t="s">
        <v>821</v>
      </c>
      <c r="B49" s="2" t="s">
        <v>691</v>
      </c>
      <c r="C49" s="2" t="s">
        <v>714</v>
      </c>
      <c r="D49" s="2" t="s">
        <v>723</v>
      </c>
      <c r="E49" s="2" t="s">
        <v>37</v>
      </c>
      <c r="F49" s="2"/>
      <c r="G49" s="2" t="s">
        <v>715</v>
      </c>
      <c r="H49" s="2"/>
      <c r="I49" s="2"/>
      <c r="J49" s="5"/>
    </row>
    <row r="50" spans="1:10" ht="15.75" thickBot="1" x14ac:dyDescent="0.3">
      <c r="A50" s="3" t="s">
        <v>821</v>
      </c>
      <c r="B50" s="3" t="s">
        <v>335</v>
      </c>
      <c r="C50" s="3" t="s">
        <v>336</v>
      </c>
      <c r="D50" s="3"/>
      <c r="E50" s="3"/>
      <c r="F50" s="3"/>
      <c r="G50" s="3" t="s">
        <v>337</v>
      </c>
      <c r="H50" s="3"/>
      <c r="I50" s="3"/>
      <c r="J50" s="7"/>
    </row>
    <row r="51" spans="1:10" x14ac:dyDescent="0.25">
      <c r="G51" s="2" t="s">
        <v>58</v>
      </c>
      <c r="H51" s="2"/>
      <c r="I51" s="2"/>
      <c r="J51" s="5">
        <f>SUM(J5:J50)</f>
        <v>550</v>
      </c>
    </row>
    <row r="52" spans="1:10" x14ac:dyDescent="0.25">
      <c r="A52" t="s">
        <v>59</v>
      </c>
      <c r="G52" s="2" t="s">
        <v>60</v>
      </c>
      <c r="H52" s="2">
        <v>10</v>
      </c>
      <c r="I52" s="2"/>
      <c r="J52" s="5">
        <f>(H52/100)*J51</f>
        <v>55</v>
      </c>
    </row>
    <row r="53" spans="1:10" x14ac:dyDescent="0.25">
      <c r="G53" s="2" t="s">
        <v>61</v>
      </c>
      <c r="H53" s="2">
        <v>5</v>
      </c>
      <c r="I53" s="2"/>
      <c r="J53" s="5">
        <f>(H53/100)*J51</f>
        <v>27.5</v>
      </c>
    </row>
    <row r="54" spans="1:10" x14ac:dyDescent="0.25">
      <c r="A54" s="1" t="s">
        <v>62</v>
      </c>
      <c r="C54" s="1" t="s">
        <v>63</v>
      </c>
      <c r="G54" s="2" t="s">
        <v>64</v>
      </c>
      <c r="H54" s="2">
        <v>12</v>
      </c>
      <c r="I54" s="2"/>
      <c r="J54" s="5">
        <f>(H54/100)*J51</f>
        <v>66</v>
      </c>
    </row>
    <row r="55" spans="1:10" x14ac:dyDescent="0.25">
      <c r="A55" s="2" t="s">
        <v>65</v>
      </c>
      <c r="B55" s="2" t="s">
        <v>66</v>
      </c>
      <c r="C55" s="2" t="s">
        <v>67</v>
      </c>
      <c r="G55" s="2" t="s">
        <v>68</v>
      </c>
      <c r="H55" s="2">
        <v>50.4</v>
      </c>
      <c r="I55" s="2">
        <v>2</v>
      </c>
      <c r="J55" s="5">
        <f>H55*I55</f>
        <v>100.8</v>
      </c>
    </row>
    <row r="56" spans="1:10" x14ac:dyDescent="0.25">
      <c r="A56" s="2" t="s">
        <v>69</v>
      </c>
      <c r="B56" s="2" t="s">
        <v>66</v>
      </c>
      <c r="C56" s="2" t="s">
        <v>70</v>
      </c>
      <c r="G56" s="2" t="s">
        <v>71</v>
      </c>
      <c r="H56" s="2">
        <v>50.4</v>
      </c>
      <c r="I56" s="2">
        <v>3</v>
      </c>
      <c r="J56" s="5">
        <f>H56*I56</f>
        <v>151.19999999999999</v>
      </c>
    </row>
    <row r="57" spans="1:10" x14ac:dyDescent="0.25">
      <c r="A57" s="2" t="s">
        <v>72</v>
      </c>
      <c r="B57" s="2" t="s">
        <v>66</v>
      </c>
      <c r="C57" s="2" t="s">
        <v>73</v>
      </c>
      <c r="G57" s="2" t="s">
        <v>74</v>
      </c>
      <c r="H57" s="2"/>
      <c r="I57" s="2"/>
      <c r="J57" s="5">
        <f>SUM(J51:J56)</f>
        <v>950.5</v>
      </c>
    </row>
    <row r="58" spans="1:10" x14ac:dyDescent="0.25">
      <c r="G58" s="2" t="s">
        <v>75</v>
      </c>
      <c r="H58" s="2">
        <v>19</v>
      </c>
      <c r="I58" s="2"/>
      <c r="J58" s="5">
        <f>(H58/100)*J57</f>
        <v>180.595</v>
      </c>
    </row>
    <row r="59" spans="1:10" x14ac:dyDescent="0.25">
      <c r="A59" s="2" t="s">
        <v>76</v>
      </c>
      <c r="B59" s="2" t="s">
        <v>66</v>
      </c>
      <c r="G59" s="2" t="s">
        <v>77</v>
      </c>
      <c r="H59" s="2"/>
      <c r="I59" s="2"/>
      <c r="J59" s="5">
        <f>SUM(J57:J58)</f>
        <v>1131.095</v>
      </c>
    </row>
    <row r="60" spans="1:10" x14ac:dyDescent="0.25">
      <c r="J60" s="6"/>
    </row>
    <row r="61" spans="1:10" x14ac:dyDescent="0.25">
      <c r="J61" s="6"/>
    </row>
    <row r="62" spans="1:10" x14ac:dyDescent="0.25">
      <c r="J62" s="6"/>
    </row>
    <row r="63" spans="1:10" x14ac:dyDescent="0.25">
      <c r="J63" s="6"/>
    </row>
    <row r="64" spans="1:10" x14ac:dyDescent="0.25">
      <c r="A64" s="1" t="s">
        <v>0</v>
      </c>
      <c r="B64" s="1" t="s">
        <v>1</v>
      </c>
      <c r="C64" s="1" t="s">
        <v>2</v>
      </c>
      <c r="D64" s="1" t="s">
        <v>3</v>
      </c>
      <c r="E64" s="1" t="s">
        <v>4</v>
      </c>
      <c r="F64" s="1"/>
      <c r="G64" s="1" t="s">
        <v>5</v>
      </c>
      <c r="H64" s="1"/>
      <c r="I64" s="1" t="s">
        <v>6</v>
      </c>
      <c r="J64" s="4" t="s">
        <v>7</v>
      </c>
    </row>
    <row r="65" spans="1:10" x14ac:dyDescent="0.25">
      <c r="A65" s="2" t="s">
        <v>809</v>
      </c>
      <c r="B65" s="2" t="s">
        <v>248</v>
      </c>
      <c r="C65" s="2" t="s">
        <v>821</v>
      </c>
      <c r="D65" s="2" t="s">
        <v>810</v>
      </c>
      <c r="E65" s="2" t="s">
        <v>11</v>
      </c>
      <c r="F65" s="2"/>
      <c r="G65" s="2"/>
      <c r="H65" s="2"/>
      <c r="I65" s="2" t="s">
        <v>160</v>
      </c>
      <c r="J65" s="5" t="s">
        <v>13</v>
      </c>
    </row>
    <row r="66" spans="1:10" x14ac:dyDescent="0.25">
      <c r="J66" s="6"/>
    </row>
    <row r="67" spans="1:10" x14ac:dyDescent="0.25">
      <c r="A67" s="1" t="s">
        <v>14</v>
      </c>
      <c r="B67" s="1" t="s">
        <v>15</v>
      </c>
      <c r="C67" s="1" t="s">
        <v>16</v>
      </c>
      <c r="D67" s="1" t="s">
        <v>17</v>
      </c>
      <c r="E67" s="1" t="s">
        <v>18</v>
      </c>
      <c r="F67" s="1"/>
      <c r="G67" s="1" t="s">
        <v>19</v>
      </c>
      <c r="H67" s="1" t="s">
        <v>20</v>
      </c>
      <c r="I67" s="1" t="s">
        <v>21</v>
      </c>
      <c r="J67" s="4" t="s">
        <v>22</v>
      </c>
    </row>
    <row r="68" spans="1:10" x14ac:dyDescent="0.25">
      <c r="A68" s="2" t="s">
        <v>23</v>
      </c>
      <c r="B68" s="2" t="s">
        <v>24</v>
      </c>
      <c r="C68" s="2" t="s">
        <v>25</v>
      </c>
      <c r="D68" s="2"/>
      <c r="E68" s="2"/>
      <c r="F68" s="2"/>
      <c r="G68" s="2" t="s">
        <v>26</v>
      </c>
      <c r="H68" s="2"/>
      <c r="I68" s="2"/>
      <c r="J68" s="5"/>
    </row>
    <row r="69" spans="1:10" x14ac:dyDescent="0.25">
      <c r="A69" s="2" t="s">
        <v>23</v>
      </c>
      <c r="B69" s="2" t="s">
        <v>214</v>
      </c>
      <c r="C69" s="2" t="s">
        <v>107</v>
      </c>
      <c r="D69" s="2" t="s">
        <v>185</v>
      </c>
      <c r="E69" s="2" t="s">
        <v>215</v>
      </c>
      <c r="F69" s="2"/>
      <c r="G69" s="2" t="s">
        <v>216</v>
      </c>
      <c r="H69" s="2" t="s">
        <v>88</v>
      </c>
      <c r="I69" s="2" t="s">
        <v>128</v>
      </c>
      <c r="J69" s="5">
        <v>50</v>
      </c>
    </row>
    <row r="70" spans="1:10" x14ac:dyDescent="0.25">
      <c r="A70" s="2" t="s">
        <v>161</v>
      </c>
      <c r="B70" s="2" t="s">
        <v>34</v>
      </c>
      <c r="C70" s="2" t="s">
        <v>263</v>
      </c>
      <c r="D70" s="2" t="s">
        <v>36</v>
      </c>
      <c r="E70" s="2" t="s">
        <v>164</v>
      </c>
      <c r="F70" s="2"/>
      <c r="G70" s="2" t="s">
        <v>269</v>
      </c>
      <c r="H70" s="2"/>
      <c r="I70" s="2" t="s">
        <v>78</v>
      </c>
      <c r="J70" s="5">
        <v>490</v>
      </c>
    </row>
    <row r="71" spans="1:10" x14ac:dyDescent="0.25">
      <c r="A71" s="2" t="s">
        <v>405</v>
      </c>
      <c r="B71" s="2" t="s">
        <v>162</v>
      </c>
      <c r="C71" s="2" t="s">
        <v>42</v>
      </c>
      <c r="D71" s="2" t="s">
        <v>118</v>
      </c>
      <c r="E71" s="2" t="s">
        <v>164</v>
      </c>
      <c r="F71" s="2" t="s">
        <v>44</v>
      </c>
      <c r="G71" s="2" t="s">
        <v>165</v>
      </c>
      <c r="H71" s="2"/>
      <c r="I71" s="2" t="s">
        <v>128</v>
      </c>
      <c r="J71" s="5">
        <v>50</v>
      </c>
    </row>
    <row r="72" spans="1:10" x14ac:dyDescent="0.25">
      <c r="A72" s="2" t="s">
        <v>433</v>
      </c>
      <c r="B72" s="2" t="s">
        <v>34</v>
      </c>
      <c r="C72" s="2" t="s">
        <v>263</v>
      </c>
      <c r="D72" s="2" t="s">
        <v>192</v>
      </c>
      <c r="E72" s="2" t="s">
        <v>187</v>
      </c>
      <c r="F72" s="2"/>
      <c r="G72" s="2" t="s">
        <v>269</v>
      </c>
      <c r="H72" s="2"/>
      <c r="I72" s="2" t="s">
        <v>78</v>
      </c>
      <c r="J72" s="5">
        <v>490</v>
      </c>
    </row>
    <row r="73" spans="1:10" x14ac:dyDescent="0.25">
      <c r="A73" s="2" t="s">
        <v>323</v>
      </c>
      <c r="B73" s="2" t="s">
        <v>34</v>
      </c>
      <c r="C73" s="2" t="s">
        <v>263</v>
      </c>
      <c r="D73" s="2" t="s">
        <v>49</v>
      </c>
      <c r="E73" s="2" t="s">
        <v>50</v>
      </c>
      <c r="F73" s="2"/>
      <c r="G73" s="2" t="s">
        <v>269</v>
      </c>
      <c r="H73" s="2"/>
      <c r="I73" s="2" t="s">
        <v>78</v>
      </c>
      <c r="J73" s="5">
        <v>490</v>
      </c>
    </row>
    <row r="74" spans="1:10" x14ac:dyDescent="0.25">
      <c r="A74" s="2" t="s">
        <v>183</v>
      </c>
      <c r="B74" s="2" t="s">
        <v>34</v>
      </c>
      <c r="C74" s="2" t="s">
        <v>263</v>
      </c>
      <c r="D74" s="2" t="s">
        <v>49</v>
      </c>
      <c r="E74" s="2" t="s">
        <v>130</v>
      </c>
      <c r="F74" s="2"/>
      <c r="G74" s="2" t="s">
        <v>269</v>
      </c>
      <c r="H74" s="2"/>
      <c r="I74" s="2" t="s">
        <v>78</v>
      </c>
      <c r="J74" s="5">
        <v>490</v>
      </c>
    </row>
    <row r="75" spans="1:10" x14ac:dyDescent="0.25">
      <c r="A75" s="2" t="s">
        <v>153</v>
      </c>
      <c r="B75" s="2" t="s">
        <v>214</v>
      </c>
      <c r="C75" s="2" t="s">
        <v>107</v>
      </c>
      <c r="D75" s="2" t="s">
        <v>84</v>
      </c>
      <c r="E75" s="2" t="s">
        <v>226</v>
      </c>
      <c r="F75" s="2"/>
      <c r="G75" s="2" t="s">
        <v>216</v>
      </c>
      <c r="H75" s="2" t="s">
        <v>107</v>
      </c>
      <c r="I75" s="2" t="s">
        <v>128</v>
      </c>
      <c r="J75" s="5">
        <v>50</v>
      </c>
    </row>
    <row r="76" spans="1:10" x14ac:dyDescent="0.25">
      <c r="A76" s="2" t="s">
        <v>436</v>
      </c>
      <c r="B76" s="2" t="s">
        <v>34</v>
      </c>
      <c r="C76" s="2" t="s">
        <v>263</v>
      </c>
      <c r="D76" s="2" t="s">
        <v>49</v>
      </c>
      <c r="E76" s="2" t="s">
        <v>37</v>
      </c>
      <c r="F76" s="2"/>
      <c r="G76" s="2" t="s">
        <v>269</v>
      </c>
      <c r="H76" s="2"/>
      <c r="I76" s="2" t="s">
        <v>78</v>
      </c>
      <c r="J76" s="5">
        <v>490</v>
      </c>
    </row>
    <row r="77" spans="1:10" x14ac:dyDescent="0.25">
      <c r="A77" s="2" t="s">
        <v>811</v>
      </c>
      <c r="B77" s="2" t="s">
        <v>214</v>
      </c>
      <c r="C77" s="2" t="s">
        <v>107</v>
      </c>
      <c r="D77" s="2" t="s">
        <v>84</v>
      </c>
      <c r="E77" s="2" t="s">
        <v>226</v>
      </c>
      <c r="F77" s="2"/>
      <c r="G77" s="2" t="s">
        <v>216</v>
      </c>
      <c r="H77" s="2" t="s">
        <v>107</v>
      </c>
      <c r="I77" s="2" t="s">
        <v>128</v>
      </c>
      <c r="J77" s="5">
        <v>50</v>
      </c>
    </row>
    <row r="78" spans="1:10" x14ac:dyDescent="0.25">
      <c r="A78" s="2" t="s">
        <v>135</v>
      </c>
      <c r="B78" s="2" t="s">
        <v>34</v>
      </c>
      <c r="C78" s="2" t="s">
        <v>263</v>
      </c>
      <c r="D78" s="2" t="s">
        <v>192</v>
      </c>
      <c r="E78" s="2" t="s">
        <v>187</v>
      </c>
      <c r="F78" s="2"/>
      <c r="G78" s="2" t="s">
        <v>269</v>
      </c>
      <c r="H78" s="2"/>
      <c r="I78" s="2" t="s">
        <v>78</v>
      </c>
      <c r="J78" s="5">
        <v>490</v>
      </c>
    </row>
    <row r="79" spans="1:10" x14ac:dyDescent="0.25">
      <c r="A79" s="2" t="s">
        <v>281</v>
      </c>
      <c r="B79" s="2" t="s">
        <v>214</v>
      </c>
      <c r="C79" s="2" t="s">
        <v>107</v>
      </c>
      <c r="D79" s="2" t="s">
        <v>30</v>
      </c>
      <c r="E79" s="2" t="s">
        <v>181</v>
      </c>
      <c r="F79" s="2"/>
      <c r="G79" s="2" t="s">
        <v>216</v>
      </c>
      <c r="H79" s="2" t="s">
        <v>107</v>
      </c>
      <c r="I79" s="2" t="s">
        <v>128</v>
      </c>
      <c r="J79" s="5">
        <v>50</v>
      </c>
    </row>
    <row r="80" spans="1:10" x14ac:dyDescent="0.25">
      <c r="A80" s="2" t="s">
        <v>355</v>
      </c>
      <c r="B80" s="2" t="s">
        <v>34</v>
      </c>
      <c r="C80" s="2" t="s">
        <v>263</v>
      </c>
      <c r="D80" s="2" t="s">
        <v>49</v>
      </c>
      <c r="E80" s="2" t="s">
        <v>50</v>
      </c>
      <c r="F80" s="2"/>
      <c r="G80" s="2" t="s">
        <v>269</v>
      </c>
      <c r="H80" s="2"/>
      <c r="I80" s="2" t="s">
        <v>78</v>
      </c>
      <c r="J80" s="5">
        <v>490</v>
      </c>
    </row>
    <row r="81" spans="1:10" x14ac:dyDescent="0.25">
      <c r="A81" s="2" t="s">
        <v>812</v>
      </c>
      <c r="B81" s="2" t="s">
        <v>34</v>
      </c>
      <c r="C81" s="2" t="s">
        <v>263</v>
      </c>
      <c r="D81" s="2" t="s">
        <v>49</v>
      </c>
      <c r="E81" s="2" t="s">
        <v>37</v>
      </c>
      <c r="F81" s="2"/>
      <c r="G81" s="2" t="s">
        <v>269</v>
      </c>
      <c r="H81" s="2"/>
      <c r="I81" s="2" t="s">
        <v>78</v>
      </c>
      <c r="J81" s="5">
        <v>490</v>
      </c>
    </row>
    <row r="82" spans="1:10" x14ac:dyDescent="0.25">
      <c r="A82" s="2" t="s">
        <v>257</v>
      </c>
      <c r="B82" s="2" t="s">
        <v>214</v>
      </c>
      <c r="C82" s="2" t="s">
        <v>107</v>
      </c>
      <c r="D82" s="2" t="s">
        <v>118</v>
      </c>
      <c r="E82" s="2" t="s">
        <v>181</v>
      </c>
      <c r="F82" s="2"/>
      <c r="G82" s="2" t="s">
        <v>216</v>
      </c>
      <c r="H82" s="2" t="s">
        <v>107</v>
      </c>
      <c r="I82" s="2" t="s">
        <v>128</v>
      </c>
      <c r="J82" s="5">
        <v>50</v>
      </c>
    </row>
    <row r="83" spans="1:10" x14ac:dyDescent="0.25">
      <c r="A83" s="2" t="s">
        <v>356</v>
      </c>
      <c r="B83" s="2" t="s">
        <v>34</v>
      </c>
      <c r="C83" s="2" t="s">
        <v>263</v>
      </c>
      <c r="D83" s="2" t="s">
        <v>49</v>
      </c>
      <c r="E83" s="2" t="s">
        <v>37</v>
      </c>
      <c r="F83" s="2"/>
      <c r="G83" s="2" t="s">
        <v>269</v>
      </c>
      <c r="H83" s="2"/>
      <c r="I83" s="2" t="s">
        <v>78</v>
      </c>
      <c r="J83" s="5">
        <v>490</v>
      </c>
    </row>
    <row r="84" spans="1:10" x14ac:dyDescent="0.25">
      <c r="A84" s="2" t="s">
        <v>611</v>
      </c>
      <c r="B84" s="2" t="s">
        <v>96</v>
      </c>
      <c r="C84" s="2" t="s">
        <v>299</v>
      </c>
      <c r="D84" s="2"/>
      <c r="E84" s="2" t="s">
        <v>43</v>
      </c>
      <c r="F84" s="2"/>
      <c r="G84" s="2" t="s">
        <v>300</v>
      </c>
      <c r="H84" s="2"/>
      <c r="I84" s="2"/>
      <c r="J84" s="5"/>
    </row>
    <row r="85" spans="1:10" x14ac:dyDescent="0.25">
      <c r="A85" s="2" t="s">
        <v>381</v>
      </c>
      <c r="B85" s="2" t="s">
        <v>34</v>
      </c>
      <c r="C85" s="2" t="s">
        <v>263</v>
      </c>
      <c r="D85" s="2" t="s">
        <v>49</v>
      </c>
      <c r="E85" s="2" t="s">
        <v>187</v>
      </c>
      <c r="F85" s="2"/>
      <c r="G85" s="2" t="s">
        <v>269</v>
      </c>
      <c r="H85" s="2"/>
      <c r="I85" s="2" t="s">
        <v>78</v>
      </c>
      <c r="J85" s="5">
        <v>490</v>
      </c>
    </row>
    <row r="86" spans="1:10" x14ac:dyDescent="0.25">
      <c r="A86" s="2" t="s">
        <v>510</v>
      </c>
      <c r="B86" s="2" t="s">
        <v>34</v>
      </c>
      <c r="C86" s="2" t="s">
        <v>263</v>
      </c>
      <c r="D86" s="2" t="s">
        <v>49</v>
      </c>
      <c r="E86" s="2" t="s">
        <v>40</v>
      </c>
      <c r="F86" s="2"/>
      <c r="G86" s="2" t="s">
        <v>269</v>
      </c>
      <c r="H86" s="2"/>
      <c r="I86" s="2" t="s">
        <v>78</v>
      </c>
      <c r="J86" s="5">
        <v>490</v>
      </c>
    </row>
    <row r="87" spans="1:10" x14ac:dyDescent="0.25">
      <c r="A87" s="2" t="s">
        <v>813</v>
      </c>
      <c r="B87" s="2" t="s">
        <v>34</v>
      </c>
      <c r="C87" s="2" t="s">
        <v>263</v>
      </c>
      <c r="D87" s="2" t="s">
        <v>49</v>
      </c>
      <c r="E87" s="2" t="s">
        <v>37</v>
      </c>
      <c r="F87" s="2"/>
      <c r="G87" s="2" t="s">
        <v>269</v>
      </c>
      <c r="H87" s="2"/>
      <c r="I87" s="2" t="s">
        <v>78</v>
      </c>
      <c r="J87" s="5">
        <v>490</v>
      </c>
    </row>
    <row r="88" spans="1:10" x14ac:dyDescent="0.25">
      <c r="A88" s="2" t="s">
        <v>744</v>
      </c>
      <c r="B88" s="2" t="s">
        <v>34</v>
      </c>
      <c r="C88" s="2" t="s">
        <v>263</v>
      </c>
      <c r="D88" s="2" t="s">
        <v>192</v>
      </c>
      <c r="E88" s="2" t="s">
        <v>37</v>
      </c>
      <c r="F88" s="2"/>
      <c r="G88" s="2" t="s">
        <v>269</v>
      </c>
      <c r="H88" s="2"/>
      <c r="I88" s="2" t="s">
        <v>78</v>
      </c>
      <c r="J88" s="5">
        <v>490</v>
      </c>
    </row>
    <row r="89" spans="1:10" x14ac:dyDescent="0.25">
      <c r="A89" s="2" t="s">
        <v>328</v>
      </c>
      <c r="B89" s="2" t="s">
        <v>489</v>
      </c>
      <c r="C89" s="2" t="s">
        <v>724</v>
      </c>
      <c r="D89" s="2"/>
      <c r="E89" s="2"/>
      <c r="F89" s="2"/>
      <c r="G89" s="2" t="s">
        <v>491</v>
      </c>
      <c r="H89" s="2"/>
      <c r="I89" s="2"/>
      <c r="J89" s="5"/>
    </row>
    <row r="90" spans="1:10" x14ac:dyDescent="0.25">
      <c r="A90" s="2" t="s">
        <v>255</v>
      </c>
      <c r="B90" s="2" t="s">
        <v>333</v>
      </c>
      <c r="C90" s="2"/>
      <c r="D90" s="2"/>
      <c r="E90" s="2"/>
      <c r="F90" s="2"/>
      <c r="G90" s="2" t="s">
        <v>334</v>
      </c>
      <c r="H90" s="2"/>
      <c r="I90" s="2"/>
      <c r="J90" s="5"/>
    </row>
    <row r="91" spans="1:10" x14ac:dyDescent="0.25">
      <c r="A91" s="2" t="s">
        <v>358</v>
      </c>
      <c r="B91" s="2" t="s">
        <v>489</v>
      </c>
      <c r="C91" s="2" t="s">
        <v>13</v>
      </c>
      <c r="D91" s="2"/>
      <c r="E91" s="2"/>
      <c r="F91" s="2"/>
      <c r="G91" s="2" t="s">
        <v>491</v>
      </c>
      <c r="H91" s="2"/>
      <c r="I91" s="2"/>
      <c r="J91" s="5"/>
    </row>
    <row r="92" spans="1:10" x14ac:dyDescent="0.25">
      <c r="A92" s="2" t="s">
        <v>358</v>
      </c>
      <c r="B92" s="2" t="s">
        <v>214</v>
      </c>
      <c r="C92" s="2" t="s">
        <v>107</v>
      </c>
      <c r="D92" s="2"/>
      <c r="E92" s="2" t="s">
        <v>181</v>
      </c>
      <c r="F92" s="2"/>
      <c r="G92" s="2" t="s">
        <v>216</v>
      </c>
      <c r="H92" s="2" t="s">
        <v>42</v>
      </c>
      <c r="I92" s="2" t="s">
        <v>128</v>
      </c>
      <c r="J92" s="5">
        <v>50</v>
      </c>
    </row>
    <row r="93" spans="1:10" x14ac:dyDescent="0.25">
      <c r="A93" s="2" t="s">
        <v>582</v>
      </c>
      <c r="B93" s="2" t="s">
        <v>703</v>
      </c>
      <c r="C93" s="2" t="s">
        <v>88</v>
      </c>
      <c r="D93" s="2" t="s">
        <v>49</v>
      </c>
      <c r="E93" s="2"/>
      <c r="F93" s="2"/>
      <c r="G93" s="2" t="s">
        <v>491</v>
      </c>
      <c r="H93" s="2"/>
      <c r="I93" s="2"/>
      <c r="J93" s="5"/>
    </row>
    <row r="94" spans="1:10" x14ac:dyDescent="0.25">
      <c r="A94" s="2" t="s">
        <v>814</v>
      </c>
      <c r="B94" s="2" t="s">
        <v>214</v>
      </c>
      <c r="C94" s="2" t="s">
        <v>107</v>
      </c>
      <c r="D94" s="2" t="s">
        <v>245</v>
      </c>
      <c r="E94" s="2" t="s">
        <v>215</v>
      </c>
      <c r="F94" s="2"/>
      <c r="G94" s="2" t="s">
        <v>216</v>
      </c>
      <c r="H94" s="2" t="s">
        <v>88</v>
      </c>
      <c r="I94" s="2" t="s">
        <v>128</v>
      </c>
      <c r="J94" s="5">
        <v>50</v>
      </c>
    </row>
    <row r="95" spans="1:10" x14ac:dyDescent="0.25">
      <c r="A95" s="2" t="s">
        <v>815</v>
      </c>
      <c r="B95" s="2" t="s">
        <v>34</v>
      </c>
      <c r="C95" s="2" t="s">
        <v>263</v>
      </c>
      <c r="D95" s="2" t="s">
        <v>192</v>
      </c>
      <c r="E95" s="2" t="s">
        <v>187</v>
      </c>
      <c r="F95" s="2"/>
      <c r="G95" s="2" t="s">
        <v>269</v>
      </c>
      <c r="H95" s="2"/>
      <c r="I95" s="2" t="s">
        <v>78</v>
      </c>
      <c r="J95" s="5">
        <v>490</v>
      </c>
    </row>
    <row r="96" spans="1:10" x14ac:dyDescent="0.25">
      <c r="A96" s="2" t="s">
        <v>200</v>
      </c>
      <c r="B96" s="2" t="s">
        <v>34</v>
      </c>
      <c r="C96" s="2" t="s">
        <v>263</v>
      </c>
      <c r="D96" s="2" t="s">
        <v>49</v>
      </c>
      <c r="E96" s="2" t="s">
        <v>40</v>
      </c>
      <c r="F96" s="2"/>
      <c r="G96" s="2" t="s">
        <v>269</v>
      </c>
      <c r="H96" s="2"/>
      <c r="I96" s="2" t="s">
        <v>78</v>
      </c>
      <c r="J96" s="5">
        <v>490</v>
      </c>
    </row>
    <row r="97" spans="1:10" x14ac:dyDescent="0.25">
      <c r="A97" s="2" t="s">
        <v>631</v>
      </c>
      <c r="B97" s="2" t="s">
        <v>34</v>
      </c>
      <c r="C97" s="2" t="s">
        <v>263</v>
      </c>
      <c r="D97" s="2" t="s">
        <v>192</v>
      </c>
      <c r="E97" s="2" t="s">
        <v>37</v>
      </c>
      <c r="F97" s="2"/>
      <c r="G97" s="2" t="s">
        <v>269</v>
      </c>
      <c r="H97" s="2"/>
      <c r="I97" s="2" t="s">
        <v>78</v>
      </c>
      <c r="J97" s="5">
        <v>490</v>
      </c>
    </row>
    <row r="98" spans="1:10" x14ac:dyDescent="0.25">
      <c r="A98" s="2" t="s">
        <v>657</v>
      </c>
      <c r="B98" s="2" t="s">
        <v>34</v>
      </c>
      <c r="C98" s="2" t="s">
        <v>263</v>
      </c>
      <c r="D98" s="2" t="s">
        <v>192</v>
      </c>
      <c r="E98" s="2" t="s">
        <v>37</v>
      </c>
      <c r="F98" s="2"/>
      <c r="G98" s="2" t="s">
        <v>269</v>
      </c>
      <c r="H98" s="2"/>
      <c r="I98" s="2" t="s">
        <v>78</v>
      </c>
      <c r="J98" s="5">
        <v>490</v>
      </c>
    </row>
    <row r="99" spans="1:10" x14ac:dyDescent="0.25">
      <c r="A99" s="2" t="s">
        <v>816</v>
      </c>
      <c r="B99" s="2" t="s">
        <v>214</v>
      </c>
      <c r="C99" s="2" t="s">
        <v>107</v>
      </c>
      <c r="D99" s="2" t="s">
        <v>185</v>
      </c>
      <c r="E99" s="2" t="s">
        <v>215</v>
      </c>
      <c r="F99" s="2"/>
      <c r="G99" s="2" t="s">
        <v>216</v>
      </c>
      <c r="H99" s="2" t="s">
        <v>107</v>
      </c>
      <c r="I99" s="2" t="s">
        <v>128</v>
      </c>
      <c r="J99" s="5">
        <v>50</v>
      </c>
    </row>
    <row r="100" spans="1:10" x14ac:dyDescent="0.25">
      <c r="A100" s="2" t="s">
        <v>542</v>
      </c>
      <c r="B100" s="2" t="s">
        <v>34</v>
      </c>
      <c r="C100" s="2" t="s">
        <v>263</v>
      </c>
      <c r="D100" s="2" t="s">
        <v>192</v>
      </c>
      <c r="E100" s="2" t="s">
        <v>187</v>
      </c>
      <c r="F100" s="2"/>
      <c r="G100" s="2" t="s">
        <v>269</v>
      </c>
      <c r="H100" s="2"/>
      <c r="I100" s="2" t="s">
        <v>78</v>
      </c>
      <c r="J100" s="5">
        <v>490</v>
      </c>
    </row>
    <row r="101" spans="1:10" x14ac:dyDescent="0.25">
      <c r="A101" s="2" t="s">
        <v>817</v>
      </c>
      <c r="B101" s="2" t="s">
        <v>34</v>
      </c>
      <c r="C101" s="2" t="s">
        <v>263</v>
      </c>
      <c r="D101" s="2" t="s">
        <v>49</v>
      </c>
      <c r="E101" s="2" t="s">
        <v>40</v>
      </c>
      <c r="F101" s="2"/>
      <c r="G101" s="2" t="s">
        <v>269</v>
      </c>
      <c r="H101" s="2"/>
      <c r="I101" s="2" t="s">
        <v>78</v>
      </c>
      <c r="J101" s="5">
        <v>490</v>
      </c>
    </row>
    <row r="102" spans="1:10" x14ac:dyDescent="0.25">
      <c r="A102" s="2" t="s">
        <v>818</v>
      </c>
      <c r="B102" s="2" t="s">
        <v>34</v>
      </c>
      <c r="C102" s="2" t="s">
        <v>263</v>
      </c>
      <c r="D102" s="2" t="s">
        <v>192</v>
      </c>
      <c r="E102" s="2" t="s">
        <v>37</v>
      </c>
      <c r="F102" s="2"/>
      <c r="G102" s="2" t="s">
        <v>269</v>
      </c>
      <c r="H102" s="2"/>
      <c r="I102" s="2" t="s">
        <v>78</v>
      </c>
      <c r="J102" s="5">
        <v>490</v>
      </c>
    </row>
    <row r="103" spans="1:10" x14ac:dyDescent="0.25">
      <c r="A103" s="2" t="s">
        <v>470</v>
      </c>
      <c r="B103" s="2" t="s">
        <v>34</v>
      </c>
      <c r="C103" s="2" t="s">
        <v>263</v>
      </c>
      <c r="D103" s="2" t="s">
        <v>192</v>
      </c>
      <c r="E103" s="2" t="s">
        <v>37</v>
      </c>
      <c r="F103" s="2"/>
      <c r="G103" s="2" t="s">
        <v>269</v>
      </c>
      <c r="H103" s="2"/>
      <c r="I103" s="2" t="s">
        <v>78</v>
      </c>
      <c r="J103" s="5">
        <v>490</v>
      </c>
    </row>
    <row r="104" spans="1:10" x14ac:dyDescent="0.25">
      <c r="A104" s="2" t="s">
        <v>364</v>
      </c>
      <c r="B104" s="2" t="s">
        <v>214</v>
      </c>
      <c r="C104" s="2" t="s">
        <v>107</v>
      </c>
      <c r="D104" s="2" t="s">
        <v>118</v>
      </c>
      <c r="E104" s="2" t="s">
        <v>215</v>
      </c>
      <c r="F104" s="2"/>
      <c r="G104" s="2" t="s">
        <v>216</v>
      </c>
      <c r="H104" s="2" t="s">
        <v>107</v>
      </c>
      <c r="I104" s="2" t="s">
        <v>128</v>
      </c>
      <c r="J104" s="5">
        <v>50</v>
      </c>
    </row>
    <row r="105" spans="1:10" x14ac:dyDescent="0.25">
      <c r="A105" s="2" t="s">
        <v>474</v>
      </c>
      <c r="B105" s="2" t="s">
        <v>34</v>
      </c>
      <c r="C105" s="2" t="s">
        <v>263</v>
      </c>
      <c r="D105" s="2" t="s">
        <v>192</v>
      </c>
      <c r="E105" s="2" t="s">
        <v>187</v>
      </c>
      <c r="F105" s="2"/>
      <c r="G105" s="2" t="s">
        <v>269</v>
      </c>
      <c r="H105" s="2"/>
      <c r="I105" s="2" t="s">
        <v>78</v>
      </c>
      <c r="J105" s="5">
        <v>490</v>
      </c>
    </row>
    <row r="106" spans="1:10" x14ac:dyDescent="0.25">
      <c r="A106" s="2" t="s">
        <v>819</v>
      </c>
      <c r="B106" s="2" t="s">
        <v>34</v>
      </c>
      <c r="C106" s="2" t="s">
        <v>263</v>
      </c>
      <c r="D106" s="2" t="s">
        <v>49</v>
      </c>
      <c r="E106" s="2" t="s">
        <v>40</v>
      </c>
      <c r="F106" s="2"/>
      <c r="G106" s="2" t="s">
        <v>269</v>
      </c>
      <c r="H106" s="2"/>
      <c r="I106" s="2" t="s">
        <v>78</v>
      </c>
      <c r="J106" s="5">
        <v>490</v>
      </c>
    </row>
    <row r="107" spans="1:10" x14ac:dyDescent="0.25">
      <c r="A107" s="2" t="s">
        <v>571</v>
      </c>
      <c r="B107" s="2" t="s">
        <v>34</v>
      </c>
      <c r="C107" s="2" t="s">
        <v>263</v>
      </c>
      <c r="D107" s="2" t="s">
        <v>49</v>
      </c>
      <c r="E107" s="2" t="s">
        <v>37</v>
      </c>
      <c r="F107" s="2"/>
      <c r="G107" s="2" t="s">
        <v>269</v>
      </c>
      <c r="H107" s="2"/>
      <c r="I107" s="2" t="s">
        <v>78</v>
      </c>
      <c r="J107" s="5">
        <v>490</v>
      </c>
    </row>
    <row r="108" spans="1:10" x14ac:dyDescent="0.25">
      <c r="A108" s="2" t="s">
        <v>820</v>
      </c>
      <c r="B108" s="2" t="s">
        <v>489</v>
      </c>
      <c r="C108" s="2" t="s">
        <v>724</v>
      </c>
      <c r="D108" s="2"/>
      <c r="E108" s="2"/>
      <c r="F108" s="2"/>
      <c r="G108" s="2" t="s">
        <v>491</v>
      </c>
      <c r="H108" s="2"/>
      <c r="I108" s="2"/>
      <c r="J108" s="5"/>
    </row>
    <row r="109" spans="1:10" x14ac:dyDescent="0.25">
      <c r="A109" s="2" t="s">
        <v>789</v>
      </c>
      <c r="B109" s="2" t="s">
        <v>333</v>
      </c>
      <c r="C109" s="2"/>
      <c r="D109" s="2"/>
      <c r="E109" s="2"/>
      <c r="F109" s="2"/>
      <c r="G109" s="2" t="s">
        <v>334</v>
      </c>
      <c r="H109" s="2"/>
      <c r="I109" s="2"/>
      <c r="J109" s="5"/>
    </row>
    <row r="110" spans="1:10" x14ac:dyDescent="0.25">
      <c r="A110" s="2" t="s">
        <v>646</v>
      </c>
      <c r="B110" s="2" t="s">
        <v>489</v>
      </c>
      <c r="C110" s="2" t="s">
        <v>13</v>
      </c>
      <c r="D110" s="2"/>
      <c r="E110" s="2"/>
      <c r="F110" s="2"/>
      <c r="G110" s="2" t="s">
        <v>491</v>
      </c>
      <c r="H110" s="2"/>
      <c r="I110" s="2"/>
      <c r="J110" s="5"/>
    </row>
    <row r="111" spans="1:10" x14ac:dyDescent="0.25">
      <c r="A111" s="2" t="s">
        <v>821</v>
      </c>
      <c r="B111" s="2" t="s">
        <v>214</v>
      </c>
      <c r="C111" s="2" t="s">
        <v>107</v>
      </c>
      <c r="D111" s="2" t="s">
        <v>118</v>
      </c>
      <c r="E111" s="2" t="s">
        <v>215</v>
      </c>
      <c r="F111" s="2"/>
      <c r="G111" s="2" t="s">
        <v>216</v>
      </c>
      <c r="H111" s="2" t="s">
        <v>42</v>
      </c>
      <c r="I111" s="2" t="s">
        <v>128</v>
      </c>
      <c r="J111" s="5">
        <v>50</v>
      </c>
    </row>
    <row r="112" spans="1:10" x14ac:dyDescent="0.25">
      <c r="A112" s="2" t="s">
        <v>821</v>
      </c>
      <c r="B112" s="2" t="s">
        <v>691</v>
      </c>
      <c r="C112" s="2" t="s">
        <v>714</v>
      </c>
      <c r="D112" s="2" t="s">
        <v>723</v>
      </c>
      <c r="E112" s="2" t="s">
        <v>37</v>
      </c>
      <c r="F112" s="2"/>
      <c r="G112" s="2" t="s">
        <v>715</v>
      </c>
      <c r="H112" s="2"/>
      <c r="I112" s="2"/>
      <c r="J112" s="5"/>
    </row>
    <row r="113" spans="1:10" ht="15.75" thickBot="1" x14ac:dyDescent="0.3">
      <c r="A113" s="3" t="s">
        <v>821</v>
      </c>
      <c r="B113" s="3" t="s">
        <v>335</v>
      </c>
      <c r="C113" s="3" t="s">
        <v>336</v>
      </c>
      <c r="D113" s="3"/>
      <c r="E113" s="3"/>
      <c r="F113" s="3"/>
      <c r="G113" s="3" t="s">
        <v>337</v>
      </c>
      <c r="H113" s="3"/>
      <c r="I113" s="3"/>
      <c r="J113" s="7"/>
    </row>
    <row r="114" spans="1:10" x14ac:dyDescent="0.25">
      <c r="G114" s="2" t="s">
        <v>58</v>
      </c>
      <c r="H114" s="2"/>
      <c r="I114" s="2"/>
      <c r="J114" s="5">
        <f>SUM(J68:J113)</f>
        <v>12310</v>
      </c>
    </row>
    <row r="115" spans="1:10" x14ac:dyDescent="0.25">
      <c r="A115" t="s">
        <v>80</v>
      </c>
      <c r="G115" s="2" t="s">
        <v>60</v>
      </c>
      <c r="H115" s="2">
        <v>10</v>
      </c>
      <c r="I115" s="2"/>
      <c r="J115" s="5">
        <f>(H115/100)*J114</f>
        <v>1231</v>
      </c>
    </row>
    <row r="116" spans="1:10" x14ac:dyDescent="0.25">
      <c r="G116" s="2" t="s">
        <v>61</v>
      </c>
      <c r="H116" s="2">
        <v>5</v>
      </c>
      <c r="I116" s="2"/>
      <c r="J116" s="5">
        <f>(H116/100)*J114</f>
        <v>615.5</v>
      </c>
    </row>
    <row r="117" spans="1:10" x14ac:dyDescent="0.25">
      <c r="A117" s="1" t="s">
        <v>62</v>
      </c>
      <c r="C117" s="1" t="s">
        <v>63</v>
      </c>
      <c r="G117" s="2" t="s">
        <v>64</v>
      </c>
      <c r="H117" s="2">
        <v>12</v>
      </c>
      <c r="I117" s="2"/>
      <c r="J117" s="5">
        <f>(H117/100)*J114</f>
        <v>1477.2</v>
      </c>
    </row>
    <row r="118" spans="1:10" x14ac:dyDescent="0.25">
      <c r="A118" s="2" t="s">
        <v>65</v>
      </c>
      <c r="B118" s="2" t="s">
        <v>66</v>
      </c>
      <c r="C118" s="2" t="s">
        <v>67</v>
      </c>
      <c r="G118" s="2" t="s">
        <v>68</v>
      </c>
      <c r="H118" s="2">
        <v>50.4</v>
      </c>
      <c r="I118" s="2">
        <v>2</v>
      </c>
      <c r="J118" s="5">
        <f>H118*I118</f>
        <v>100.8</v>
      </c>
    </row>
    <row r="119" spans="1:10" x14ac:dyDescent="0.25">
      <c r="A119" s="2" t="s">
        <v>69</v>
      </c>
      <c r="B119" s="2" t="s">
        <v>66</v>
      </c>
      <c r="C119" s="2" t="s">
        <v>70</v>
      </c>
      <c r="G119" s="2" t="s">
        <v>71</v>
      </c>
      <c r="H119" s="2">
        <v>50.4</v>
      </c>
      <c r="I119" s="2">
        <v>3</v>
      </c>
      <c r="J119" s="5">
        <f>H119*I119</f>
        <v>151.19999999999999</v>
      </c>
    </row>
    <row r="120" spans="1:10" x14ac:dyDescent="0.25">
      <c r="A120" s="2" t="s">
        <v>72</v>
      </c>
      <c r="B120" s="2" t="s">
        <v>66</v>
      </c>
      <c r="C120" s="2" t="s">
        <v>73</v>
      </c>
      <c r="G120" s="2" t="s">
        <v>74</v>
      </c>
      <c r="H120" s="2"/>
      <c r="I120" s="2"/>
      <c r="J120" s="5">
        <f>SUM(J114:J119)</f>
        <v>15885.7</v>
      </c>
    </row>
    <row r="121" spans="1:10" x14ac:dyDescent="0.25">
      <c r="G121" s="2" t="s">
        <v>75</v>
      </c>
      <c r="H121" s="2">
        <v>19</v>
      </c>
      <c r="I121" s="2"/>
      <c r="J121" s="5">
        <f>(H121/100)*J120</f>
        <v>3018.2830000000004</v>
      </c>
    </row>
    <row r="122" spans="1:10" x14ac:dyDescent="0.25">
      <c r="A122" s="2" t="s">
        <v>76</v>
      </c>
      <c r="B122" s="2" t="s">
        <v>66</v>
      </c>
      <c r="G122" s="2" t="s">
        <v>77</v>
      </c>
      <c r="H122" s="2"/>
      <c r="I122" s="2"/>
      <c r="J122" s="5">
        <f>SUM(J120:J121)</f>
        <v>18903.983</v>
      </c>
    </row>
    <row r="123" spans="1:10" x14ac:dyDescent="0.25">
      <c r="J123" s="6"/>
    </row>
    <row r="124" spans="1:10" x14ac:dyDescent="0.25">
      <c r="J124" s="6"/>
    </row>
    <row r="125" spans="1:10" x14ac:dyDescent="0.25">
      <c r="J125" s="6"/>
    </row>
    <row r="126" spans="1:10" x14ac:dyDescent="0.25">
      <c r="J126" s="6"/>
    </row>
    <row r="127" spans="1:10" x14ac:dyDescent="0.25">
      <c r="J127" s="6"/>
    </row>
  </sheetData>
  <pageMargins left="0.7" right="0.7" top="0.75" bottom="0.75" header="0.3" footer="0.3"/>
  <headerFooter alignWithMargins="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Tabelle123"/>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822</v>
      </c>
      <c r="B2" s="2" t="s">
        <v>248</v>
      </c>
      <c r="C2" s="2" t="s">
        <v>270</v>
      </c>
      <c r="D2" s="2" t="s">
        <v>270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236</v>
      </c>
      <c r="D6" s="2" t="s">
        <v>680</v>
      </c>
      <c r="E6" s="2" t="s">
        <v>711</v>
      </c>
      <c r="F6" s="2"/>
      <c r="G6" s="2" t="s">
        <v>712</v>
      </c>
      <c r="H6" s="2"/>
      <c r="I6" s="2"/>
      <c r="J6" s="5"/>
    </row>
    <row r="7" spans="1:10" ht="15.75" thickBot="1" x14ac:dyDescent="0.3">
      <c r="A7" s="3" t="s">
        <v>270</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0.9</v>
      </c>
      <c r="I12" s="2">
        <v>2</v>
      </c>
      <c r="J12" s="5">
        <f>H12*I12</f>
        <v>1.8</v>
      </c>
    </row>
    <row r="13" spans="1:10" x14ac:dyDescent="0.25">
      <c r="A13" s="2" t="s">
        <v>69</v>
      </c>
      <c r="B13" s="2" t="s">
        <v>66</v>
      </c>
      <c r="C13" s="2" t="s">
        <v>70</v>
      </c>
      <c r="G13" s="2" t="s">
        <v>71</v>
      </c>
      <c r="H13" s="2">
        <v>0.9</v>
      </c>
      <c r="I13" s="2">
        <v>3</v>
      </c>
      <c r="J13" s="5">
        <f>H13*I13</f>
        <v>2.7</v>
      </c>
    </row>
    <row r="14" spans="1:10" x14ac:dyDescent="0.25">
      <c r="A14" s="2" t="s">
        <v>72</v>
      </c>
      <c r="B14" s="2" t="s">
        <v>66</v>
      </c>
      <c r="C14" s="2" t="s">
        <v>73</v>
      </c>
      <c r="G14" s="2" t="s">
        <v>74</v>
      </c>
      <c r="H14" s="2"/>
      <c r="I14" s="2"/>
      <c r="J14" s="5">
        <f>SUM(J8:J13)</f>
        <v>4.5</v>
      </c>
    </row>
    <row r="15" spans="1:10" x14ac:dyDescent="0.25">
      <c r="G15" s="2" t="s">
        <v>75</v>
      </c>
      <c r="H15" s="2">
        <v>19</v>
      </c>
      <c r="I15" s="2"/>
      <c r="J15" s="5">
        <f>(H15/100)*J14</f>
        <v>0.85499999999999998</v>
      </c>
    </row>
    <row r="16" spans="1:10" x14ac:dyDescent="0.25">
      <c r="A16" s="2" t="s">
        <v>76</v>
      </c>
      <c r="B16" s="2" t="s">
        <v>66</v>
      </c>
      <c r="G16" s="2" t="s">
        <v>77</v>
      </c>
      <c r="H16" s="2"/>
      <c r="I16" s="2"/>
      <c r="J16" s="5">
        <f>SUM(J14:J15)</f>
        <v>5.3550000000000004</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822</v>
      </c>
      <c r="B22" s="2" t="s">
        <v>248</v>
      </c>
      <c r="C22" s="2" t="s">
        <v>270</v>
      </c>
      <c r="D22" s="2" t="s">
        <v>270</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236</v>
      </c>
      <c r="D26" s="2" t="s">
        <v>680</v>
      </c>
      <c r="E26" s="2" t="s">
        <v>711</v>
      </c>
      <c r="F26" s="2"/>
      <c r="G26" s="2" t="s">
        <v>712</v>
      </c>
      <c r="H26" s="2"/>
      <c r="I26" s="2"/>
      <c r="J26" s="5"/>
    </row>
    <row r="27" spans="1:10" ht="15.75" thickBot="1" x14ac:dyDescent="0.3">
      <c r="A27" s="3" t="s">
        <v>270</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0.9</v>
      </c>
      <c r="I32" s="2">
        <v>2</v>
      </c>
      <c r="J32" s="5">
        <f>H32*I32</f>
        <v>1.8</v>
      </c>
    </row>
    <row r="33" spans="1:10" x14ac:dyDescent="0.25">
      <c r="A33" s="2" t="s">
        <v>69</v>
      </c>
      <c r="B33" s="2" t="s">
        <v>66</v>
      </c>
      <c r="C33" s="2" t="s">
        <v>70</v>
      </c>
      <c r="G33" s="2" t="s">
        <v>71</v>
      </c>
      <c r="H33" s="2">
        <v>0.9</v>
      </c>
      <c r="I33" s="2">
        <v>3</v>
      </c>
      <c r="J33" s="5">
        <f>H33*I33</f>
        <v>2.7</v>
      </c>
    </row>
    <row r="34" spans="1:10" x14ac:dyDescent="0.25">
      <c r="A34" s="2" t="s">
        <v>72</v>
      </c>
      <c r="B34" s="2" t="s">
        <v>66</v>
      </c>
      <c r="C34" s="2" t="s">
        <v>73</v>
      </c>
      <c r="G34" s="2" t="s">
        <v>74</v>
      </c>
      <c r="H34" s="2"/>
      <c r="I34" s="2"/>
      <c r="J34" s="5">
        <f>SUM(J28:J33)</f>
        <v>4.5</v>
      </c>
    </row>
    <row r="35" spans="1:10" x14ac:dyDescent="0.25">
      <c r="G35" s="2" t="s">
        <v>75</v>
      </c>
      <c r="H35" s="2">
        <v>19</v>
      </c>
      <c r="I35" s="2"/>
      <c r="J35" s="5">
        <f>(H35/100)*J34</f>
        <v>0.85499999999999998</v>
      </c>
    </row>
    <row r="36" spans="1:10" x14ac:dyDescent="0.25">
      <c r="A36" s="2" t="s">
        <v>76</v>
      </c>
      <c r="B36" s="2" t="s">
        <v>66</v>
      </c>
      <c r="G36" s="2" t="s">
        <v>77</v>
      </c>
      <c r="H36" s="2"/>
      <c r="I36" s="2"/>
      <c r="J36" s="5">
        <f>SUM(J34:J35)</f>
        <v>5.3550000000000004</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Tabelle124"/>
  <dimension ref="A1:J47"/>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823</v>
      </c>
      <c r="B2" s="2" t="s">
        <v>248</v>
      </c>
      <c r="C2" s="2" t="s">
        <v>757</v>
      </c>
      <c r="D2" s="2" t="s">
        <v>757</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145</v>
      </c>
      <c r="C6" s="2" t="s">
        <v>88</v>
      </c>
      <c r="D6" s="2" t="s">
        <v>49</v>
      </c>
      <c r="E6" s="2" t="s">
        <v>824</v>
      </c>
      <c r="F6" s="2"/>
      <c r="G6" s="2" t="s">
        <v>406</v>
      </c>
      <c r="H6" s="2"/>
      <c r="I6" s="2"/>
      <c r="J6" s="5"/>
    </row>
    <row r="7" spans="1:10" x14ac:dyDescent="0.25">
      <c r="A7" s="2" t="s">
        <v>309</v>
      </c>
      <c r="B7" s="2" t="s">
        <v>691</v>
      </c>
      <c r="C7" s="2" t="s">
        <v>714</v>
      </c>
      <c r="D7" s="2" t="s">
        <v>680</v>
      </c>
      <c r="E7" s="2" t="s">
        <v>37</v>
      </c>
      <c r="F7" s="2"/>
      <c r="G7" s="2" t="s">
        <v>715</v>
      </c>
      <c r="H7" s="2"/>
      <c r="I7" s="2"/>
      <c r="J7" s="5"/>
    </row>
    <row r="8" spans="1:10" x14ac:dyDescent="0.25">
      <c r="A8" s="2" t="s">
        <v>685</v>
      </c>
      <c r="B8" s="2" t="s">
        <v>204</v>
      </c>
      <c r="C8" s="2" t="s">
        <v>107</v>
      </c>
      <c r="D8" s="2" t="s">
        <v>246</v>
      </c>
      <c r="E8" s="2" t="s">
        <v>43</v>
      </c>
      <c r="F8" s="2"/>
      <c r="G8" s="2" t="s">
        <v>483</v>
      </c>
      <c r="H8" s="2" t="s">
        <v>88</v>
      </c>
      <c r="I8" s="2"/>
      <c r="J8" s="5"/>
    </row>
    <row r="9" spans="1:10" x14ac:dyDescent="0.25">
      <c r="A9" s="2" t="s">
        <v>443</v>
      </c>
      <c r="B9" s="2" t="s">
        <v>204</v>
      </c>
      <c r="C9" s="2" t="s">
        <v>107</v>
      </c>
      <c r="D9" s="2" t="s">
        <v>246</v>
      </c>
      <c r="E9" s="2" t="s">
        <v>43</v>
      </c>
      <c r="F9" s="2"/>
      <c r="G9" s="2" t="s">
        <v>483</v>
      </c>
      <c r="H9" s="2" t="s">
        <v>42</v>
      </c>
      <c r="I9" s="2"/>
      <c r="J9" s="5"/>
    </row>
    <row r="10" spans="1:10" ht="15.75" thickBot="1" x14ac:dyDescent="0.3">
      <c r="A10" s="3" t="s">
        <v>757</v>
      </c>
      <c r="B10" s="3" t="s">
        <v>335</v>
      </c>
      <c r="C10" s="3" t="s">
        <v>692</v>
      </c>
      <c r="D10" s="3"/>
      <c r="E10" s="3"/>
      <c r="F10" s="3"/>
      <c r="G10" s="3" t="s">
        <v>705</v>
      </c>
      <c r="H10" s="3"/>
      <c r="I10" s="3"/>
      <c r="J10" s="7"/>
    </row>
    <row r="11" spans="1:10" x14ac:dyDescent="0.25">
      <c r="G11" s="2" t="s">
        <v>58</v>
      </c>
      <c r="H11" s="2"/>
      <c r="I11" s="2"/>
      <c r="J11" s="5">
        <f>SUM(J5:J10)</f>
        <v>0</v>
      </c>
    </row>
    <row r="12" spans="1:10" x14ac:dyDescent="0.25">
      <c r="A12" t="s">
        <v>59</v>
      </c>
      <c r="G12" s="2" t="s">
        <v>60</v>
      </c>
      <c r="H12" s="2">
        <v>10</v>
      </c>
      <c r="I12" s="2"/>
      <c r="J12" s="5">
        <f>(H12/100)*J11</f>
        <v>0</v>
      </c>
    </row>
    <row r="13" spans="1:10" x14ac:dyDescent="0.25">
      <c r="G13" s="2" t="s">
        <v>61</v>
      </c>
      <c r="H13" s="2">
        <v>5</v>
      </c>
      <c r="I13" s="2"/>
      <c r="J13" s="5">
        <f>(H13/100)*J11</f>
        <v>0</v>
      </c>
    </row>
    <row r="14" spans="1:10" x14ac:dyDescent="0.25">
      <c r="A14" s="1" t="s">
        <v>62</v>
      </c>
      <c r="C14" s="1" t="s">
        <v>63</v>
      </c>
      <c r="G14" s="2" t="s">
        <v>64</v>
      </c>
      <c r="H14" s="2">
        <v>12</v>
      </c>
      <c r="I14" s="2"/>
      <c r="J14" s="5">
        <f>(H14/100)*J11</f>
        <v>0</v>
      </c>
    </row>
    <row r="15" spans="1:10" x14ac:dyDescent="0.25">
      <c r="A15" s="2" t="s">
        <v>65</v>
      </c>
      <c r="B15" s="2" t="s">
        <v>66</v>
      </c>
      <c r="C15" s="2" t="s">
        <v>67</v>
      </c>
      <c r="G15" s="2" t="s">
        <v>68</v>
      </c>
      <c r="H15" s="2">
        <v>2.6</v>
      </c>
      <c r="I15" s="2">
        <v>2</v>
      </c>
      <c r="J15" s="5">
        <f>H15*I15</f>
        <v>5.2</v>
      </c>
    </row>
    <row r="16" spans="1:10" x14ac:dyDescent="0.25">
      <c r="A16" s="2" t="s">
        <v>69</v>
      </c>
      <c r="B16" s="2" t="s">
        <v>66</v>
      </c>
      <c r="C16" s="2" t="s">
        <v>70</v>
      </c>
      <c r="G16" s="2" t="s">
        <v>71</v>
      </c>
      <c r="H16" s="2">
        <v>2.6</v>
      </c>
      <c r="I16" s="2">
        <v>3</v>
      </c>
      <c r="J16" s="5">
        <f>H16*I16</f>
        <v>7.8000000000000007</v>
      </c>
    </row>
    <row r="17" spans="1:10" x14ac:dyDescent="0.25">
      <c r="A17" s="2" t="s">
        <v>72</v>
      </c>
      <c r="B17" s="2" t="s">
        <v>66</v>
      </c>
      <c r="C17" s="2" t="s">
        <v>73</v>
      </c>
      <c r="G17" s="2" t="s">
        <v>74</v>
      </c>
      <c r="H17" s="2"/>
      <c r="I17" s="2"/>
      <c r="J17" s="5">
        <f>SUM(J11:J16)</f>
        <v>13</v>
      </c>
    </row>
    <row r="18" spans="1:10" x14ac:dyDescent="0.25">
      <c r="G18" s="2" t="s">
        <v>75</v>
      </c>
      <c r="H18" s="2">
        <v>19</v>
      </c>
      <c r="I18" s="2"/>
      <c r="J18" s="5">
        <f>(H18/100)*J17</f>
        <v>2.4700000000000002</v>
      </c>
    </row>
    <row r="19" spans="1:10" x14ac:dyDescent="0.25">
      <c r="A19" s="2" t="s">
        <v>76</v>
      </c>
      <c r="B19" s="2" t="s">
        <v>66</v>
      </c>
      <c r="G19" s="2" t="s">
        <v>77</v>
      </c>
      <c r="H19" s="2"/>
      <c r="I19" s="2"/>
      <c r="J19" s="5">
        <f>SUM(J17:J18)</f>
        <v>15.47</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823</v>
      </c>
      <c r="B25" s="2" t="s">
        <v>248</v>
      </c>
      <c r="C25" s="2" t="s">
        <v>757</v>
      </c>
      <c r="D25" s="2" t="s">
        <v>757</v>
      </c>
      <c r="E25" s="2" t="s">
        <v>11</v>
      </c>
      <c r="F25" s="2"/>
      <c r="G25" s="2"/>
      <c r="H25" s="2"/>
      <c r="I25" s="2" t="s">
        <v>686</v>
      </c>
      <c r="J25" s="5" t="s">
        <v>13</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27</v>
      </c>
      <c r="B29" s="2" t="s">
        <v>145</v>
      </c>
      <c r="C29" s="2" t="s">
        <v>88</v>
      </c>
      <c r="D29" s="2" t="s">
        <v>49</v>
      </c>
      <c r="E29" s="2" t="s">
        <v>824</v>
      </c>
      <c r="F29" s="2"/>
      <c r="G29" s="2" t="s">
        <v>406</v>
      </c>
      <c r="H29" s="2"/>
      <c r="I29" s="2"/>
      <c r="J29" s="5"/>
    </row>
    <row r="30" spans="1:10" x14ac:dyDescent="0.25">
      <c r="A30" s="2" t="s">
        <v>309</v>
      </c>
      <c r="B30" s="2" t="s">
        <v>691</v>
      </c>
      <c r="C30" s="2" t="s">
        <v>714</v>
      </c>
      <c r="D30" s="2" t="s">
        <v>680</v>
      </c>
      <c r="E30" s="2" t="s">
        <v>37</v>
      </c>
      <c r="F30" s="2"/>
      <c r="G30" s="2" t="s">
        <v>715</v>
      </c>
      <c r="H30" s="2"/>
      <c r="I30" s="2"/>
      <c r="J30" s="5"/>
    </row>
    <row r="31" spans="1:10" x14ac:dyDescent="0.25">
      <c r="A31" s="2" t="s">
        <v>685</v>
      </c>
      <c r="B31" s="2" t="s">
        <v>204</v>
      </c>
      <c r="C31" s="2" t="s">
        <v>107</v>
      </c>
      <c r="D31" s="2" t="s">
        <v>246</v>
      </c>
      <c r="E31" s="2" t="s">
        <v>43</v>
      </c>
      <c r="F31" s="2"/>
      <c r="G31" s="2" t="s">
        <v>483</v>
      </c>
      <c r="H31" s="2" t="s">
        <v>88</v>
      </c>
      <c r="I31" s="2"/>
      <c r="J31" s="5"/>
    </row>
    <row r="32" spans="1:10" x14ac:dyDescent="0.25">
      <c r="A32" s="2" t="s">
        <v>443</v>
      </c>
      <c r="B32" s="2" t="s">
        <v>204</v>
      </c>
      <c r="C32" s="2" t="s">
        <v>107</v>
      </c>
      <c r="D32" s="2" t="s">
        <v>246</v>
      </c>
      <c r="E32" s="2" t="s">
        <v>43</v>
      </c>
      <c r="F32" s="2"/>
      <c r="G32" s="2" t="s">
        <v>483</v>
      </c>
      <c r="H32" s="2" t="s">
        <v>42</v>
      </c>
      <c r="I32" s="2"/>
      <c r="J32" s="5"/>
    </row>
    <row r="33" spans="1:10" ht="15.75" thickBot="1" x14ac:dyDescent="0.3">
      <c r="A33" s="3" t="s">
        <v>757</v>
      </c>
      <c r="B33" s="3" t="s">
        <v>335</v>
      </c>
      <c r="C33" s="3" t="s">
        <v>692</v>
      </c>
      <c r="D33" s="3"/>
      <c r="E33" s="3"/>
      <c r="F33" s="3"/>
      <c r="G33" s="3" t="s">
        <v>705</v>
      </c>
      <c r="H33" s="3"/>
      <c r="I33" s="3"/>
      <c r="J33" s="7"/>
    </row>
    <row r="34" spans="1:10" x14ac:dyDescent="0.25">
      <c r="G34" s="2" t="s">
        <v>58</v>
      </c>
      <c r="H34" s="2"/>
      <c r="I34" s="2"/>
      <c r="J34" s="5">
        <f>SUM(J28:J33)</f>
        <v>0</v>
      </c>
    </row>
    <row r="35" spans="1:10" x14ac:dyDescent="0.25">
      <c r="A35" t="s">
        <v>80</v>
      </c>
      <c r="G35" s="2" t="s">
        <v>60</v>
      </c>
      <c r="H35" s="2">
        <v>10</v>
      </c>
      <c r="I35" s="2"/>
      <c r="J35" s="5">
        <f>(H35/100)*J34</f>
        <v>0</v>
      </c>
    </row>
    <row r="36" spans="1:10" x14ac:dyDescent="0.25">
      <c r="G36" s="2" t="s">
        <v>61</v>
      </c>
      <c r="H36" s="2">
        <v>5</v>
      </c>
      <c r="I36" s="2"/>
      <c r="J36" s="5">
        <f>(H36/100)*J34</f>
        <v>0</v>
      </c>
    </row>
    <row r="37" spans="1:10" x14ac:dyDescent="0.25">
      <c r="A37" s="1" t="s">
        <v>62</v>
      </c>
      <c r="C37" s="1" t="s">
        <v>63</v>
      </c>
      <c r="G37" s="2" t="s">
        <v>64</v>
      </c>
      <c r="H37" s="2">
        <v>12</v>
      </c>
      <c r="I37" s="2"/>
      <c r="J37" s="5">
        <f>(H37/100)*J34</f>
        <v>0</v>
      </c>
    </row>
    <row r="38" spans="1:10" x14ac:dyDescent="0.25">
      <c r="A38" s="2" t="s">
        <v>65</v>
      </c>
      <c r="B38" s="2" t="s">
        <v>66</v>
      </c>
      <c r="C38" s="2" t="s">
        <v>67</v>
      </c>
      <c r="G38" s="2" t="s">
        <v>68</v>
      </c>
      <c r="H38" s="2">
        <v>2.6</v>
      </c>
      <c r="I38" s="2">
        <v>2</v>
      </c>
      <c r="J38" s="5">
        <f>H38*I38</f>
        <v>5.2</v>
      </c>
    </row>
    <row r="39" spans="1:10" x14ac:dyDescent="0.25">
      <c r="A39" s="2" t="s">
        <v>69</v>
      </c>
      <c r="B39" s="2" t="s">
        <v>66</v>
      </c>
      <c r="C39" s="2" t="s">
        <v>70</v>
      </c>
      <c r="G39" s="2" t="s">
        <v>71</v>
      </c>
      <c r="H39" s="2">
        <v>2.6</v>
      </c>
      <c r="I39" s="2">
        <v>3</v>
      </c>
      <c r="J39" s="5">
        <f>H39*I39</f>
        <v>7.8000000000000007</v>
      </c>
    </row>
    <row r="40" spans="1:10" x14ac:dyDescent="0.25">
      <c r="A40" s="2" t="s">
        <v>72</v>
      </c>
      <c r="B40" s="2" t="s">
        <v>66</v>
      </c>
      <c r="C40" s="2" t="s">
        <v>73</v>
      </c>
      <c r="G40" s="2" t="s">
        <v>74</v>
      </c>
      <c r="H40" s="2"/>
      <c r="I40" s="2"/>
      <c r="J40" s="5">
        <f>SUM(J34:J39)</f>
        <v>13</v>
      </c>
    </row>
    <row r="41" spans="1:10" x14ac:dyDescent="0.25">
      <c r="G41" s="2" t="s">
        <v>75</v>
      </c>
      <c r="H41" s="2">
        <v>19</v>
      </c>
      <c r="I41" s="2"/>
      <c r="J41" s="5">
        <f>(H41/100)*J40</f>
        <v>2.4700000000000002</v>
      </c>
    </row>
    <row r="42" spans="1:10" x14ac:dyDescent="0.25">
      <c r="A42" s="2" t="s">
        <v>76</v>
      </c>
      <c r="B42" s="2" t="s">
        <v>66</v>
      </c>
      <c r="G42" s="2" t="s">
        <v>77</v>
      </c>
      <c r="H42" s="2"/>
      <c r="I42" s="2"/>
      <c r="J42" s="5">
        <f>SUM(J40:J41)</f>
        <v>15.47</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Tabelle125"/>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825</v>
      </c>
      <c r="B2" s="2" t="s">
        <v>248</v>
      </c>
      <c r="C2" s="2" t="s">
        <v>765</v>
      </c>
      <c r="D2" s="2" t="s">
        <v>765</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ht="15.75" thickBot="1" x14ac:dyDescent="0.3">
      <c r="A7" s="3" t="s">
        <v>765</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3.1</v>
      </c>
      <c r="I12" s="2">
        <v>2</v>
      </c>
      <c r="J12" s="5">
        <f>H12*I12</f>
        <v>6.2</v>
      </c>
    </row>
    <row r="13" spans="1:10" x14ac:dyDescent="0.25">
      <c r="A13" s="2" t="s">
        <v>69</v>
      </c>
      <c r="B13" s="2" t="s">
        <v>66</v>
      </c>
      <c r="C13" s="2" t="s">
        <v>70</v>
      </c>
      <c r="G13" s="2" t="s">
        <v>71</v>
      </c>
      <c r="H13" s="2">
        <v>3.1</v>
      </c>
      <c r="I13" s="2">
        <v>3</v>
      </c>
      <c r="J13" s="5">
        <f>H13*I13</f>
        <v>9.3000000000000007</v>
      </c>
    </row>
    <row r="14" spans="1:10" x14ac:dyDescent="0.25">
      <c r="A14" s="2" t="s">
        <v>72</v>
      </c>
      <c r="B14" s="2" t="s">
        <v>66</v>
      </c>
      <c r="C14" s="2" t="s">
        <v>73</v>
      </c>
      <c r="G14" s="2" t="s">
        <v>74</v>
      </c>
      <c r="H14" s="2"/>
      <c r="I14" s="2"/>
      <c r="J14" s="5">
        <f>SUM(J8:J13)</f>
        <v>15.5</v>
      </c>
    </row>
    <row r="15" spans="1:10" x14ac:dyDescent="0.25">
      <c r="G15" s="2" t="s">
        <v>75</v>
      </c>
      <c r="H15" s="2">
        <v>19</v>
      </c>
      <c r="I15" s="2"/>
      <c r="J15" s="5">
        <f>(H15/100)*J14</f>
        <v>2.9449999999999998</v>
      </c>
    </row>
    <row r="16" spans="1:10" x14ac:dyDescent="0.25">
      <c r="A16" s="2" t="s">
        <v>76</v>
      </c>
      <c r="B16" s="2" t="s">
        <v>66</v>
      </c>
      <c r="G16" s="2" t="s">
        <v>77</v>
      </c>
      <c r="H16" s="2"/>
      <c r="I16" s="2"/>
      <c r="J16" s="5">
        <f>SUM(J14:J15)</f>
        <v>18.445</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825</v>
      </c>
      <c r="B22" s="2" t="s">
        <v>248</v>
      </c>
      <c r="C22" s="2" t="s">
        <v>765</v>
      </c>
      <c r="D22" s="2" t="s">
        <v>765</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714</v>
      </c>
      <c r="D26" s="2" t="s">
        <v>680</v>
      </c>
      <c r="E26" s="2" t="s">
        <v>37</v>
      </c>
      <c r="F26" s="2"/>
      <c r="G26" s="2" t="s">
        <v>715</v>
      </c>
      <c r="H26" s="2"/>
      <c r="I26" s="2"/>
      <c r="J26" s="5"/>
    </row>
    <row r="27" spans="1:10" ht="15.75" thickBot="1" x14ac:dyDescent="0.3">
      <c r="A27" s="3" t="s">
        <v>765</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3.1</v>
      </c>
      <c r="I32" s="2">
        <v>2</v>
      </c>
      <c r="J32" s="5">
        <f>H32*I32</f>
        <v>6.2</v>
      </c>
    </row>
    <row r="33" spans="1:10" x14ac:dyDescent="0.25">
      <c r="A33" s="2" t="s">
        <v>69</v>
      </c>
      <c r="B33" s="2" t="s">
        <v>66</v>
      </c>
      <c r="C33" s="2" t="s">
        <v>70</v>
      </c>
      <c r="G33" s="2" t="s">
        <v>71</v>
      </c>
      <c r="H33" s="2">
        <v>3.1</v>
      </c>
      <c r="I33" s="2">
        <v>3</v>
      </c>
      <c r="J33" s="5">
        <f>H33*I33</f>
        <v>9.3000000000000007</v>
      </c>
    </row>
    <row r="34" spans="1:10" x14ac:dyDescent="0.25">
      <c r="A34" s="2" t="s">
        <v>72</v>
      </c>
      <c r="B34" s="2" t="s">
        <v>66</v>
      </c>
      <c r="C34" s="2" t="s">
        <v>73</v>
      </c>
      <c r="G34" s="2" t="s">
        <v>74</v>
      </c>
      <c r="H34" s="2"/>
      <c r="I34" s="2"/>
      <c r="J34" s="5">
        <f>SUM(J28:J33)</f>
        <v>15.5</v>
      </c>
    </row>
    <row r="35" spans="1:10" x14ac:dyDescent="0.25">
      <c r="G35" s="2" t="s">
        <v>75</v>
      </c>
      <c r="H35" s="2">
        <v>19</v>
      </c>
      <c r="I35" s="2"/>
      <c r="J35" s="5">
        <f>(H35/100)*J34</f>
        <v>2.9449999999999998</v>
      </c>
    </row>
    <row r="36" spans="1:10" x14ac:dyDescent="0.25">
      <c r="A36" s="2" t="s">
        <v>76</v>
      </c>
      <c r="B36" s="2" t="s">
        <v>66</v>
      </c>
      <c r="G36" s="2" t="s">
        <v>77</v>
      </c>
      <c r="H36" s="2"/>
      <c r="I36" s="2"/>
      <c r="J36" s="5">
        <f>SUM(J34:J35)</f>
        <v>18.445</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Tabelle126"/>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826</v>
      </c>
      <c r="B2" s="2" t="s">
        <v>248</v>
      </c>
      <c r="C2" s="2" t="s">
        <v>270</v>
      </c>
      <c r="D2" s="2" t="s">
        <v>270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708</v>
      </c>
      <c r="D6" s="2" t="s">
        <v>680</v>
      </c>
      <c r="E6" s="2" t="s">
        <v>40</v>
      </c>
      <c r="F6" s="2"/>
      <c r="G6" s="2" t="s">
        <v>709</v>
      </c>
      <c r="H6" s="2"/>
      <c r="I6" s="2"/>
      <c r="J6" s="5"/>
    </row>
    <row r="7" spans="1:10" x14ac:dyDescent="0.25">
      <c r="A7" s="2" t="s">
        <v>161</v>
      </c>
      <c r="B7" s="2" t="s">
        <v>162</v>
      </c>
      <c r="C7" s="2" t="s">
        <v>42</v>
      </c>
      <c r="D7" s="2" t="s">
        <v>137</v>
      </c>
      <c r="E7" s="2" t="s">
        <v>164</v>
      </c>
      <c r="F7" s="2" t="s">
        <v>44</v>
      </c>
      <c r="G7" s="2" t="s">
        <v>165</v>
      </c>
      <c r="H7" s="2"/>
      <c r="I7" s="2" t="s">
        <v>128</v>
      </c>
      <c r="J7" s="5">
        <v>50</v>
      </c>
    </row>
    <row r="8" spans="1:10" ht="15.75" thickBot="1" x14ac:dyDescent="0.3">
      <c r="A8" s="3" t="s">
        <v>270</v>
      </c>
      <c r="B8" s="3" t="s">
        <v>335</v>
      </c>
      <c r="C8" s="3" t="s">
        <v>692</v>
      </c>
      <c r="D8" s="3"/>
      <c r="E8" s="3"/>
      <c r="F8" s="3"/>
      <c r="G8" s="3" t="s">
        <v>705</v>
      </c>
      <c r="H8" s="3"/>
      <c r="I8" s="3"/>
      <c r="J8" s="7"/>
    </row>
    <row r="9" spans="1:10" x14ac:dyDescent="0.25">
      <c r="G9" s="2" t="s">
        <v>58</v>
      </c>
      <c r="H9" s="2"/>
      <c r="I9" s="2"/>
      <c r="J9" s="5">
        <f>SUM(J5:J8)</f>
        <v>50</v>
      </c>
    </row>
    <row r="10" spans="1:10" x14ac:dyDescent="0.25">
      <c r="A10" t="s">
        <v>59</v>
      </c>
      <c r="G10" s="2" t="s">
        <v>60</v>
      </c>
      <c r="H10" s="2">
        <v>10</v>
      </c>
      <c r="I10" s="2"/>
      <c r="J10" s="5">
        <f>(H10/100)*J9</f>
        <v>5</v>
      </c>
    </row>
    <row r="11" spans="1:10" x14ac:dyDescent="0.25">
      <c r="G11" s="2" t="s">
        <v>61</v>
      </c>
      <c r="H11" s="2">
        <v>5</v>
      </c>
      <c r="I11" s="2"/>
      <c r="J11" s="5">
        <f>(H11/100)*J9</f>
        <v>2.5</v>
      </c>
    </row>
    <row r="12" spans="1:10" x14ac:dyDescent="0.25">
      <c r="A12" s="1" t="s">
        <v>62</v>
      </c>
      <c r="C12" s="1" t="s">
        <v>63</v>
      </c>
      <c r="G12" s="2" t="s">
        <v>64</v>
      </c>
      <c r="H12" s="2">
        <v>12</v>
      </c>
      <c r="I12" s="2"/>
      <c r="J12" s="5">
        <f>(H12/100)*J9</f>
        <v>6</v>
      </c>
    </row>
    <row r="13" spans="1:10" x14ac:dyDescent="0.25">
      <c r="A13" s="2" t="s">
        <v>65</v>
      </c>
      <c r="B13" s="2" t="s">
        <v>66</v>
      </c>
      <c r="C13" s="2" t="s">
        <v>67</v>
      </c>
      <c r="G13" s="2" t="s">
        <v>68</v>
      </c>
      <c r="H13" s="2">
        <v>0.9</v>
      </c>
      <c r="I13" s="2">
        <v>2</v>
      </c>
      <c r="J13" s="5">
        <f>H13*I13</f>
        <v>1.8</v>
      </c>
    </row>
    <row r="14" spans="1:10" x14ac:dyDescent="0.25">
      <c r="A14" s="2" t="s">
        <v>69</v>
      </c>
      <c r="B14" s="2" t="s">
        <v>66</v>
      </c>
      <c r="C14" s="2" t="s">
        <v>70</v>
      </c>
      <c r="G14" s="2" t="s">
        <v>71</v>
      </c>
      <c r="H14" s="2">
        <v>0.9</v>
      </c>
      <c r="I14" s="2">
        <v>3</v>
      </c>
      <c r="J14" s="5">
        <f>H14*I14</f>
        <v>2.7</v>
      </c>
    </row>
    <row r="15" spans="1:10" x14ac:dyDescent="0.25">
      <c r="A15" s="2" t="s">
        <v>72</v>
      </c>
      <c r="B15" s="2" t="s">
        <v>66</v>
      </c>
      <c r="C15" s="2" t="s">
        <v>73</v>
      </c>
      <c r="G15" s="2" t="s">
        <v>74</v>
      </c>
      <c r="H15" s="2"/>
      <c r="I15" s="2"/>
      <c r="J15" s="5">
        <f>SUM(J9:J14)</f>
        <v>68</v>
      </c>
    </row>
    <row r="16" spans="1:10" x14ac:dyDescent="0.25">
      <c r="G16" s="2" t="s">
        <v>75</v>
      </c>
      <c r="H16" s="2">
        <v>19</v>
      </c>
      <c r="I16" s="2"/>
      <c r="J16" s="5">
        <f>(H16/100)*J15</f>
        <v>12.92</v>
      </c>
    </row>
    <row r="17" spans="1:10" x14ac:dyDescent="0.25">
      <c r="A17" s="2" t="s">
        <v>76</v>
      </c>
      <c r="B17" s="2" t="s">
        <v>66</v>
      </c>
      <c r="G17" s="2" t="s">
        <v>77</v>
      </c>
      <c r="H17" s="2"/>
      <c r="I17" s="2"/>
      <c r="J17" s="5">
        <f>SUM(J15:J16)</f>
        <v>80.92</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826</v>
      </c>
      <c r="B23" s="2" t="s">
        <v>248</v>
      </c>
      <c r="C23" s="2" t="s">
        <v>270</v>
      </c>
      <c r="D23" s="2" t="s">
        <v>270</v>
      </c>
      <c r="E23" s="2" t="s">
        <v>11</v>
      </c>
      <c r="F23" s="2"/>
      <c r="G23" s="2"/>
      <c r="H23" s="2"/>
      <c r="I23" s="2" t="s">
        <v>686</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309</v>
      </c>
      <c r="B27" s="2" t="s">
        <v>691</v>
      </c>
      <c r="C27" s="2" t="s">
        <v>708</v>
      </c>
      <c r="D27" s="2" t="s">
        <v>680</v>
      </c>
      <c r="E27" s="2" t="s">
        <v>40</v>
      </c>
      <c r="F27" s="2"/>
      <c r="G27" s="2" t="s">
        <v>709</v>
      </c>
      <c r="H27" s="2"/>
      <c r="I27" s="2"/>
      <c r="J27" s="5"/>
    </row>
    <row r="28" spans="1:10" x14ac:dyDescent="0.25">
      <c r="A28" s="2" t="s">
        <v>161</v>
      </c>
      <c r="B28" s="2" t="s">
        <v>162</v>
      </c>
      <c r="C28" s="2" t="s">
        <v>42</v>
      </c>
      <c r="D28" s="2" t="s">
        <v>137</v>
      </c>
      <c r="E28" s="2" t="s">
        <v>164</v>
      </c>
      <c r="F28" s="2" t="s">
        <v>44</v>
      </c>
      <c r="G28" s="2" t="s">
        <v>165</v>
      </c>
      <c r="H28" s="2"/>
      <c r="I28" s="2" t="s">
        <v>128</v>
      </c>
      <c r="J28" s="5">
        <v>50</v>
      </c>
    </row>
    <row r="29" spans="1:10" ht="15.75" thickBot="1" x14ac:dyDescent="0.3">
      <c r="A29" s="3" t="s">
        <v>270</v>
      </c>
      <c r="B29" s="3" t="s">
        <v>335</v>
      </c>
      <c r="C29" s="3" t="s">
        <v>692</v>
      </c>
      <c r="D29" s="3"/>
      <c r="E29" s="3"/>
      <c r="F29" s="3"/>
      <c r="G29" s="3" t="s">
        <v>705</v>
      </c>
      <c r="H29" s="3"/>
      <c r="I29" s="3"/>
      <c r="J29" s="7"/>
    </row>
    <row r="30" spans="1:10" x14ac:dyDescent="0.25">
      <c r="G30" s="2" t="s">
        <v>58</v>
      </c>
      <c r="H30" s="2"/>
      <c r="I30" s="2"/>
      <c r="J30" s="5">
        <f>SUM(J26:J29)</f>
        <v>50</v>
      </c>
    </row>
    <row r="31" spans="1:10" x14ac:dyDescent="0.25">
      <c r="A31" t="s">
        <v>80</v>
      </c>
      <c r="G31" s="2" t="s">
        <v>60</v>
      </c>
      <c r="H31" s="2">
        <v>10</v>
      </c>
      <c r="I31" s="2"/>
      <c r="J31" s="5">
        <f>(H31/100)*J30</f>
        <v>5</v>
      </c>
    </row>
    <row r="32" spans="1:10" x14ac:dyDescent="0.25">
      <c r="G32" s="2" t="s">
        <v>61</v>
      </c>
      <c r="H32" s="2">
        <v>5</v>
      </c>
      <c r="I32" s="2"/>
      <c r="J32" s="5">
        <f>(H32/100)*J30</f>
        <v>2.5</v>
      </c>
    </row>
    <row r="33" spans="1:10" x14ac:dyDescent="0.25">
      <c r="A33" s="1" t="s">
        <v>62</v>
      </c>
      <c r="C33" s="1" t="s">
        <v>63</v>
      </c>
      <c r="G33" s="2" t="s">
        <v>64</v>
      </c>
      <c r="H33" s="2">
        <v>12</v>
      </c>
      <c r="I33" s="2"/>
      <c r="J33" s="5">
        <f>(H33/100)*J30</f>
        <v>6</v>
      </c>
    </row>
    <row r="34" spans="1:10" x14ac:dyDescent="0.25">
      <c r="A34" s="2" t="s">
        <v>65</v>
      </c>
      <c r="B34" s="2" t="s">
        <v>66</v>
      </c>
      <c r="C34" s="2" t="s">
        <v>67</v>
      </c>
      <c r="G34" s="2" t="s">
        <v>68</v>
      </c>
      <c r="H34" s="2">
        <v>0.9</v>
      </c>
      <c r="I34" s="2">
        <v>2</v>
      </c>
      <c r="J34" s="5">
        <f>H34*I34</f>
        <v>1.8</v>
      </c>
    </row>
    <row r="35" spans="1:10" x14ac:dyDescent="0.25">
      <c r="A35" s="2" t="s">
        <v>69</v>
      </c>
      <c r="B35" s="2" t="s">
        <v>66</v>
      </c>
      <c r="C35" s="2" t="s">
        <v>70</v>
      </c>
      <c r="G35" s="2" t="s">
        <v>71</v>
      </c>
      <c r="H35" s="2">
        <v>0.9</v>
      </c>
      <c r="I35" s="2">
        <v>3</v>
      </c>
      <c r="J35" s="5">
        <f>H35*I35</f>
        <v>2.7</v>
      </c>
    </row>
    <row r="36" spans="1:10" x14ac:dyDescent="0.25">
      <c r="A36" s="2" t="s">
        <v>72</v>
      </c>
      <c r="B36" s="2" t="s">
        <v>66</v>
      </c>
      <c r="C36" s="2" t="s">
        <v>73</v>
      </c>
      <c r="G36" s="2" t="s">
        <v>74</v>
      </c>
      <c r="H36" s="2"/>
      <c r="I36" s="2"/>
      <c r="J36" s="5">
        <f>SUM(J30:J35)</f>
        <v>68</v>
      </c>
    </row>
    <row r="37" spans="1:10" x14ac:dyDescent="0.25">
      <c r="G37" s="2" t="s">
        <v>75</v>
      </c>
      <c r="H37" s="2">
        <v>19</v>
      </c>
      <c r="I37" s="2"/>
      <c r="J37" s="5">
        <f>(H37/100)*J36</f>
        <v>12.92</v>
      </c>
    </row>
    <row r="38" spans="1:10" x14ac:dyDescent="0.25">
      <c r="A38" s="2" t="s">
        <v>76</v>
      </c>
      <c r="B38" s="2" t="s">
        <v>66</v>
      </c>
      <c r="G38" s="2" t="s">
        <v>77</v>
      </c>
      <c r="H38" s="2"/>
      <c r="I38" s="2"/>
      <c r="J38" s="5">
        <f>SUM(J36:J37)</f>
        <v>80.92</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Tabelle127"/>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827</v>
      </c>
      <c r="B2" s="2" t="s">
        <v>248</v>
      </c>
      <c r="C2" s="2" t="s">
        <v>30</v>
      </c>
      <c r="D2" s="2" t="s">
        <v>30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x14ac:dyDescent="0.25">
      <c r="A7" s="2" t="s">
        <v>291</v>
      </c>
      <c r="B7" s="2" t="s">
        <v>204</v>
      </c>
      <c r="C7" s="2" t="s">
        <v>107</v>
      </c>
      <c r="D7" s="2" t="s">
        <v>347</v>
      </c>
      <c r="E7" s="2" t="s">
        <v>226</v>
      </c>
      <c r="F7" s="2"/>
      <c r="G7" s="2" t="s">
        <v>483</v>
      </c>
      <c r="H7" s="2"/>
      <c r="I7" s="2"/>
      <c r="J7" s="5"/>
    </row>
    <row r="8" spans="1:10" ht="15.75" thickBot="1" x14ac:dyDescent="0.3">
      <c r="A8" s="3" t="s">
        <v>30</v>
      </c>
      <c r="B8" s="3" t="s">
        <v>335</v>
      </c>
      <c r="C8" s="3" t="s">
        <v>336</v>
      </c>
      <c r="D8" s="3"/>
      <c r="E8" s="3"/>
      <c r="F8" s="3"/>
      <c r="G8" s="3" t="s">
        <v>337</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2</v>
      </c>
      <c r="I13" s="2">
        <v>2</v>
      </c>
      <c r="J13" s="5">
        <f>H13*I13</f>
        <v>4</v>
      </c>
    </row>
    <row r="14" spans="1:10" x14ac:dyDescent="0.25">
      <c r="A14" s="2" t="s">
        <v>69</v>
      </c>
      <c r="B14" s="2" t="s">
        <v>66</v>
      </c>
      <c r="C14" s="2" t="s">
        <v>70</v>
      </c>
      <c r="G14" s="2" t="s">
        <v>71</v>
      </c>
      <c r="H14" s="2">
        <v>2</v>
      </c>
      <c r="I14" s="2">
        <v>3</v>
      </c>
      <c r="J14" s="5">
        <f>H14*I14</f>
        <v>6</v>
      </c>
    </row>
    <row r="15" spans="1:10" x14ac:dyDescent="0.25">
      <c r="A15" s="2" t="s">
        <v>72</v>
      </c>
      <c r="B15" s="2" t="s">
        <v>66</v>
      </c>
      <c r="C15" s="2" t="s">
        <v>73</v>
      </c>
      <c r="G15" s="2" t="s">
        <v>74</v>
      </c>
      <c r="H15" s="2"/>
      <c r="I15" s="2"/>
      <c r="J15" s="5">
        <f>SUM(J9:J14)</f>
        <v>10</v>
      </c>
    </row>
    <row r="16" spans="1:10" x14ac:dyDescent="0.25">
      <c r="G16" s="2" t="s">
        <v>75</v>
      </c>
      <c r="H16" s="2">
        <v>19</v>
      </c>
      <c r="I16" s="2"/>
      <c r="J16" s="5">
        <f>(H16/100)*J15</f>
        <v>1.9</v>
      </c>
    </row>
    <row r="17" spans="1:10" x14ac:dyDescent="0.25">
      <c r="A17" s="2" t="s">
        <v>76</v>
      </c>
      <c r="B17" s="2" t="s">
        <v>66</v>
      </c>
      <c r="G17" s="2" t="s">
        <v>77</v>
      </c>
      <c r="H17" s="2"/>
      <c r="I17" s="2"/>
      <c r="J17" s="5">
        <f>SUM(J15:J16)</f>
        <v>11.9</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827</v>
      </c>
      <c r="B23" s="2" t="s">
        <v>248</v>
      </c>
      <c r="C23" s="2" t="s">
        <v>30</v>
      </c>
      <c r="D23" s="2" t="s">
        <v>30</v>
      </c>
      <c r="E23" s="2" t="s">
        <v>11</v>
      </c>
      <c r="F23" s="2"/>
      <c r="G23" s="2"/>
      <c r="H23" s="2"/>
      <c r="I23" s="2" t="s">
        <v>686</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309</v>
      </c>
      <c r="B27" s="2" t="s">
        <v>691</v>
      </c>
      <c r="C27" s="2" t="s">
        <v>714</v>
      </c>
      <c r="D27" s="2" t="s">
        <v>680</v>
      </c>
      <c r="E27" s="2" t="s">
        <v>37</v>
      </c>
      <c r="F27" s="2"/>
      <c r="G27" s="2" t="s">
        <v>715</v>
      </c>
      <c r="H27" s="2"/>
      <c r="I27" s="2"/>
      <c r="J27" s="5"/>
    </row>
    <row r="28" spans="1:10" x14ac:dyDescent="0.25">
      <c r="A28" s="2" t="s">
        <v>291</v>
      </c>
      <c r="B28" s="2" t="s">
        <v>204</v>
      </c>
      <c r="C28" s="2" t="s">
        <v>107</v>
      </c>
      <c r="D28" s="2" t="s">
        <v>347</v>
      </c>
      <c r="E28" s="2" t="s">
        <v>226</v>
      </c>
      <c r="F28" s="2"/>
      <c r="G28" s="2" t="s">
        <v>483</v>
      </c>
      <c r="H28" s="2"/>
      <c r="I28" s="2"/>
      <c r="J28" s="5"/>
    </row>
    <row r="29" spans="1:10" ht="15.75" thickBot="1" x14ac:dyDescent="0.3">
      <c r="A29" s="3" t="s">
        <v>30</v>
      </c>
      <c r="B29" s="3" t="s">
        <v>335</v>
      </c>
      <c r="C29" s="3" t="s">
        <v>336</v>
      </c>
      <c r="D29" s="3"/>
      <c r="E29" s="3"/>
      <c r="F29" s="3"/>
      <c r="G29" s="3" t="s">
        <v>337</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2</v>
      </c>
      <c r="I34" s="2">
        <v>2</v>
      </c>
      <c r="J34" s="5">
        <f>H34*I34</f>
        <v>4</v>
      </c>
    </row>
    <row r="35" spans="1:10" x14ac:dyDescent="0.25">
      <c r="A35" s="2" t="s">
        <v>69</v>
      </c>
      <c r="B35" s="2" t="s">
        <v>66</v>
      </c>
      <c r="C35" s="2" t="s">
        <v>70</v>
      </c>
      <c r="G35" s="2" t="s">
        <v>71</v>
      </c>
      <c r="H35" s="2">
        <v>2</v>
      </c>
      <c r="I35" s="2">
        <v>3</v>
      </c>
      <c r="J35" s="5">
        <f>H35*I35</f>
        <v>6</v>
      </c>
    </row>
    <row r="36" spans="1:10" x14ac:dyDescent="0.25">
      <c r="A36" s="2" t="s">
        <v>72</v>
      </c>
      <c r="B36" s="2" t="s">
        <v>66</v>
      </c>
      <c r="C36" s="2" t="s">
        <v>73</v>
      </c>
      <c r="G36" s="2" t="s">
        <v>74</v>
      </c>
      <c r="H36" s="2"/>
      <c r="I36" s="2"/>
      <c r="J36" s="5">
        <f>SUM(J30:J35)</f>
        <v>10</v>
      </c>
    </row>
    <row r="37" spans="1:10" x14ac:dyDescent="0.25">
      <c r="G37" s="2" t="s">
        <v>75</v>
      </c>
      <c r="H37" s="2">
        <v>19</v>
      </c>
      <c r="I37" s="2"/>
      <c r="J37" s="5">
        <f>(H37/100)*J36</f>
        <v>1.9</v>
      </c>
    </row>
    <row r="38" spans="1:10" x14ac:dyDescent="0.25">
      <c r="A38" s="2" t="s">
        <v>76</v>
      </c>
      <c r="B38" s="2" t="s">
        <v>66</v>
      </c>
      <c r="G38" s="2" t="s">
        <v>77</v>
      </c>
      <c r="H38" s="2"/>
      <c r="I38" s="2"/>
      <c r="J38" s="5">
        <f>SUM(J36:J37)</f>
        <v>11.9</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Tabelle128"/>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828</v>
      </c>
      <c r="B2" s="2" t="s">
        <v>248</v>
      </c>
      <c r="C2" s="2" t="s">
        <v>185</v>
      </c>
      <c r="D2" s="2" t="s">
        <v>185</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714</v>
      </c>
      <c r="D6" s="2" t="s">
        <v>680</v>
      </c>
      <c r="E6" s="2" t="s">
        <v>37</v>
      </c>
      <c r="F6" s="2"/>
      <c r="G6" s="2" t="s">
        <v>715</v>
      </c>
      <c r="H6" s="2"/>
      <c r="I6" s="2"/>
      <c r="J6" s="5"/>
    </row>
    <row r="7" spans="1:10" ht="15.75" thickBot="1" x14ac:dyDescent="0.3">
      <c r="A7" s="3" t="s">
        <v>185</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3</v>
      </c>
      <c r="I12" s="2">
        <v>2</v>
      </c>
      <c r="J12" s="5">
        <f>H12*I12</f>
        <v>6</v>
      </c>
    </row>
    <row r="13" spans="1:10" x14ac:dyDescent="0.25">
      <c r="A13" s="2" t="s">
        <v>69</v>
      </c>
      <c r="B13" s="2" t="s">
        <v>66</v>
      </c>
      <c r="C13" s="2" t="s">
        <v>70</v>
      </c>
      <c r="G13" s="2" t="s">
        <v>71</v>
      </c>
      <c r="H13" s="2">
        <v>3</v>
      </c>
      <c r="I13" s="2">
        <v>3</v>
      </c>
      <c r="J13" s="5">
        <f>H13*I13</f>
        <v>9</v>
      </c>
    </row>
    <row r="14" spans="1:10" x14ac:dyDescent="0.25">
      <c r="A14" s="2" t="s">
        <v>72</v>
      </c>
      <c r="B14" s="2" t="s">
        <v>66</v>
      </c>
      <c r="C14" s="2" t="s">
        <v>73</v>
      </c>
      <c r="G14" s="2" t="s">
        <v>74</v>
      </c>
      <c r="H14" s="2"/>
      <c r="I14" s="2"/>
      <c r="J14" s="5">
        <f>SUM(J8:J13)</f>
        <v>15</v>
      </c>
    </row>
    <row r="15" spans="1:10" x14ac:dyDescent="0.25">
      <c r="G15" s="2" t="s">
        <v>75</v>
      </c>
      <c r="H15" s="2">
        <v>19</v>
      </c>
      <c r="I15" s="2"/>
      <c r="J15" s="5">
        <f>(H15/100)*J14</f>
        <v>2.85</v>
      </c>
    </row>
    <row r="16" spans="1:10" x14ac:dyDescent="0.25">
      <c r="A16" s="2" t="s">
        <v>76</v>
      </c>
      <c r="B16" s="2" t="s">
        <v>66</v>
      </c>
      <c r="G16" s="2" t="s">
        <v>77</v>
      </c>
      <c r="H16" s="2"/>
      <c r="I16" s="2"/>
      <c r="J16" s="5">
        <f>SUM(J14:J15)</f>
        <v>17.850000000000001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828</v>
      </c>
      <c r="B22" s="2" t="s">
        <v>248</v>
      </c>
      <c r="C22" s="2" t="s">
        <v>185</v>
      </c>
      <c r="D22" s="2" t="s">
        <v>185</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714</v>
      </c>
      <c r="D26" s="2" t="s">
        <v>680</v>
      </c>
      <c r="E26" s="2" t="s">
        <v>37</v>
      </c>
      <c r="F26" s="2"/>
      <c r="G26" s="2" t="s">
        <v>715</v>
      </c>
      <c r="H26" s="2"/>
      <c r="I26" s="2"/>
      <c r="J26" s="5"/>
    </row>
    <row r="27" spans="1:10" ht="15.75" thickBot="1" x14ac:dyDescent="0.3">
      <c r="A27" s="3" t="s">
        <v>185</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3</v>
      </c>
      <c r="I32" s="2">
        <v>2</v>
      </c>
      <c r="J32" s="5">
        <f>H32*I32</f>
        <v>6</v>
      </c>
    </row>
    <row r="33" spans="1:10" x14ac:dyDescent="0.25">
      <c r="A33" s="2" t="s">
        <v>69</v>
      </c>
      <c r="B33" s="2" t="s">
        <v>66</v>
      </c>
      <c r="C33" s="2" t="s">
        <v>70</v>
      </c>
      <c r="G33" s="2" t="s">
        <v>71</v>
      </c>
      <c r="H33" s="2">
        <v>3</v>
      </c>
      <c r="I33" s="2">
        <v>3</v>
      </c>
      <c r="J33" s="5">
        <f>H33*I33</f>
        <v>9</v>
      </c>
    </row>
    <row r="34" spans="1:10" x14ac:dyDescent="0.25">
      <c r="A34" s="2" t="s">
        <v>72</v>
      </c>
      <c r="B34" s="2" t="s">
        <v>66</v>
      </c>
      <c r="C34" s="2" t="s">
        <v>73</v>
      </c>
      <c r="G34" s="2" t="s">
        <v>74</v>
      </c>
      <c r="H34" s="2"/>
      <c r="I34" s="2"/>
      <c r="J34" s="5">
        <f>SUM(J28:J33)</f>
        <v>15</v>
      </c>
    </row>
    <row r="35" spans="1:10" x14ac:dyDescent="0.25">
      <c r="G35" s="2" t="s">
        <v>75</v>
      </c>
      <c r="H35" s="2">
        <v>19</v>
      </c>
      <c r="I35" s="2"/>
      <c r="J35" s="5">
        <f>(H35/100)*J34</f>
        <v>2.85</v>
      </c>
    </row>
    <row r="36" spans="1:10" x14ac:dyDescent="0.25">
      <c r="A36" s="2" t="s">
        <v>76</v>
      </c>
      <c r="B36" s="2" t="s">
        <v>66</v>
      </c>
      <c r="G36" s="2" t="s">
        <v>77</v>
      </c>
      <c r="H36" s="2"/>
      <c r="I36" s="2"/>
      <c r="J36" s="5">
        <f>SUM(J34:J35)</f>
        <v>17.850000000000001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J45"/>
  <sheetViews>
    <sheetView workbookViewId="0">
      <selection activeCell="M18" sqref="M18"/>
    </sheetView>
  </sheetViews>
  <sheetFormatPr baseColWidth="10" defaultColWidth="9.140625" defaultRowHeight="15" x14ac:dyDescent="0.25"/>
  <cols>
    <col min="1" max="1" width="22.7109375" bestFit="1" customWidth="1"/>
    <col min="2" max="2" width="17.8554687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243</v>
      </c>
      <c r="B2" s="2" t="s">
        <v>244</v>
      </c>
      <c r="C2" s="2" t="s">
        <v>173</v>
      </c>
      <c r="D2" s="2" t="s">
        <v>245</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117</v>
      </c>
      <c r="C6" s="2" t="s">
        <v>107</v>
      </c>
      <c r="D6" s="2" t="s">
        <v>246</v>
      </c>
      <c r="E6" s="2"/>
      <c r="F6" s="2"/>
      <c r="G6" s="2" t="s">
        <v>119</v>
      </c>
      <c r="H6" s="2" t="s">
        <v>88</v>
      </c>
      <c r="I6" s="2"/>
      <c r="J6" s="5"/>
    </row>
    <row r="7" spans="1:10" x14ac:dyDescent="0.25">
      <c r="A7" s="2" t="s">
        <v>172</v>
      </c>
      <c r="B7" s="2" t="s">
        <v>117</v>
      </c>
      <c r="C7" s="2" t="s">
        <v>107</v>
      </c>
      <c r="D7" s="2" t="s">
        <v>167</v>
      </c>
      <c r="E7" s="2"/>
      <c r="F7" s="2"/>
      <c r="G7" s="2" t="s">
        <v>119</v>
      </c>
      <c r="H7" s="2" t="s">
        <v>107</v>
      </c>
      <c r="I7" s="2"/>
      <c r="J7" s="5"/>
    </row>
    <row r="8" spans="1:10" x14ac:dyDescent="0.25">
      <c r="A8" s="2" t="s">
        <v>173</v>
      </c>
      <c r="B8" s="2" t="s">
        <v>117</v>
      </c>
      <c r="C8" s="2" t="s">
        <v>107</v>
      </c>
      <c r="D8" s="2"/>
      <c r="E8" s="2"/>
      <c r="F8" s="2"/>
      <c r="G8" s="2" t="s">
        <v>119</v>
      </c>
      <c r="H8" s="2" t="s">
        <v>42</v>
      </c>
      <c r="I8" s="2"/>
      <c r="J8" s="5"/>
    </row>
    <row r="9" spans="1:10" ht="15.75" thickBot="1" x14ac:dyDescent="0.3">
      <c r="A9" s="3" t="s">
        <v>173</v>
      </c>
      <c r="B9" s="3" t="s">
        <v>56</v>
      </c>
      <c r="C9" s="3" t="s">
        <v>25</v>
      </c>
      <c r="D9" s="3"/>
      <c r="E9" s="3"/>
      <c r="F9" s="3"/>
      <c r="G9" s="3" t="s">
        <v>57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7</v>
      </c>
      <c r="I14" s="2">
        <v>2</v>
      </c>
      <c r="J14" s="5">
        <f>H14*I14</f>
        <v>14</v>
      </c>
    </row>
    <row r="15" spans="1:10" x14ac:dyDescent="0.25">
      <c r="A15" s="2" t="s">
        <v>69</v>
      </c>
      <c r="B15" s="2" t="s">
        <v>66</v>
      </c>
      <c r="C15" s="2" t="s">
        <v>70</v>
      </c>
      <c r="G15" s="2" t="s">
        <v>71</v>
      </c>
      <c r="H15" s="2">
        <v>7</v>
      </c>
      <c r="I15" s="2">
        <v>3</v>
      </c>
      <c r="J15" s="5">
        <f>H15*I15</f>
        <v>21</v>
      </c>
    </row>
    <row r="16" spans="1:10" x14ac:dyDescent="0.25">
      <c r="A16" s="2" t="s">
        <v>72</v>
      </c>
      <c r="B16" s="2" t="s">
        <v>66</v>
      </c>
      <c r="C16" s="2" t="s">
        <v>73</v>
      </c>
      <c r="G16" s="2" t="s">
        <v>74</v>
      </c>
      <c r="H16" s="2"/>
      <c r="I16" s="2"/>
      <c r="J16" s="5">
        <f>SUM(J10:J15)</f>
        <v>35</v>
      </c>
    </row>
    <row r="17" spans="1:10" x14ac:dyDescent="0.25">
      <c r="G17" s="2" t="s">
        <v>75</v>
      </c>
      <c r="H17" s="2">
        <v>19</v>
      </c>
      <c r="I17" s="2"/>
      <c r="J17" s="5">
        <f>(H17/100)*J16</f>
        <v>6.65</v>
      </c>
    </row>
    <row r="18" spans="1:10" x14ac:dyDescent="0.25">
      <c r="A18" s="2" t="s">
        <v>76</v>
      </c>
      <c r="B18" s="2" t="s">
        <v>66</v>
      </c>
      <c r="G18" s="2" t="s">
        <v>77</v>
      </c>
      <c r="H18" s="2"/>
      <c r="I18" s="2"/>
      <c r="J18" s="5">
        <f>SUM(J16:J17)</f>
        <v>41.65</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243</v>
      </c>
      <c r="B24" s="2" t="s">
        <v>244</v>
      </c>
      <c r="C24" s="2" t="s">
        <v>173</v>
      </c>
      <c r="D24" s="2" t="s">
        <v>245</v>
      </c>
      <c r="E24" s="2" t="s">
        <v>11</v>
      </c>
      <c r="F24" s="2"/>
      <c r="G24" s="2"/>
      <c r="H24" s="2"/>
      <c r="I24" s="2" t="s">
        <v>12</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23</v>
      </c>
      <c r="B28" s="2" t="s">
        <v>117</v>
      </c>
      <c r="C28" s="2" t="s">
        <v>107</v>
      </c>
      <c r="D28" s="2" t="s">
        <v>246</v>
      </c>
      <c r="E28" s="2"/>
      <c r="F28" s="2"/>
      <c r="G28" s="2" t="s">
        <v>119</v>
      </c>
      <c r="H28" s="2" t="s">
        <v>88</v>
      </c>
      <c r="I28" s="2"/>
      <c r="J28" s="5"/>
    </row>
    <row r="29" spans="1:10" x14ac:dyDescent="0.25">
      <c r="A29" s="2" t="s">
        <v>172</v>
      </c>
      <c r="B29" s="2" t="s">
        <v>117</v>
      </c>
      <c r="C29" s="2" t="s">
        <v>107</v>
      </c>
      <c r="D29" s="2" t="s">
        <v>167</v>
      </c>
      <c r="E29" s="2"/>
      <c r="F29" s="2"/>
      <c r="G29" s="2" t="s">
        <v>119</v>
      </c>
      <c r="H29" s="2" t="s">
        <v>107</v>
      </c>
      <c r="I29" s="2"/>
      <c r="J29" s="5"/>
    </row>
    <row r="30" spans="1:10" x14ac:dyDescent="0.25">
      <c r="A30" s="2" t="s">
        <v>173</v>
      </c>
      <c r="B30" s="2" t="s">
        <v>117</v>
      </c>
      <c r="C30" s="2" t="s">
        <v>107</v>
      </c>
      <c r="D30" s="2"/>
      <c r="E30" s="2"/>
      <c r="F30" s="2"/>
      <c r="G30" s="2" t="s">
        <v>119</v>
      </c>
      <c r="H30" s="2" t="s">
        <v>42</v>
      </c>
      <c r="I30" s="2"/>
      <c r="J30" s="5"/>
    </row>
    <row r="31" spans="1:10" ht="15.75" thickBot="1" x14ac:dyDescent="0.3">
      <c r="A31" s="3" t="s">
        <v>173</v>
      </c>
      <c r="B31" s="3" t="s">
        <v>56</v>
      </c>
      <c r="C31" s="3" t="s">
        <v>25</v>
      </c>
      <c r="D31" s="3"/>
      <c r="E31" s="3"/>
      <c r="F31" s="3"/>
      <c r="G31" s="3" t="s">
        <v>57</v>
      </c>
      <c r="H31" s="3"/>
      <c r="I31" s="3" t="s">
        <v>79</v>
      </c>
      <c r="J31" s="7">
        <v>1200</v>
      </c>
    </row>
    <row r="32" spans="1:10" x14ac:dyDescent="0.25">
      <c r="G32" s="2" t="s">
        <v>58</v>
      </c>
      <c r="H32" s="2"/>
      <c r="I32" s="2"/>
      <c r="J32" s="5">
        <f>SUM(J27:J31)</f>
        <v>1200</v>
      </c>
    </row>
    <row r="33" spans="1:10" x14ac:dyDescent="0.25">
      <c r="A33" t="s">
        <v>80</v>
      </c>
      <c r="G33" s="2" t="s">
        <v>60</v>
      </c>
      <c r="H33" s="2">
        <v>10</v>
      </c>
      <c r="I33" s="2"/>
      <c r="J33" s="5">
        <f>(H33/100)*J32</f>
        <v>120</v>
      </c>
    </row>
    <row r="34" spans="1:10" x14ac:dyDescent="0.25">
      <c r="G34" s="2" t="s">
        <v>61</v>
      </c>
      <c r="H34" s="2">
        <v>5</v>
      </c>
      <c r="I34" s="2"/>
      <c r="J34" s="5">
        <f>(H34/100)*J32</f>
        <v>60</v>
      </c>
    </row>
    <row r="35" spans="1:10" x14ac:dyDescent="0.25">
      <c r="A35" s="1" t="s">
        <v>62</v>
      </c>
      <c r="C35" s="1" t="s">
        <v>63</v>
      </c>
      <c r="G35" s="2" t="s">
        <v>64</v>
      </c>
      <c r="H35" s="2">
        <v>12</v>
      </c>
      <c r="I35" s="2"/>
      <c r="J35" s="5">
        <f>(H35/100)*J32</f>
        <v>144</v>
      </c>
    </row>
    <row r="36" spans="1:10" x14ac:dyDescent="0.25">
      <c r="A36" s="2" t="s">
        <v>65</v>
      </c>
      <c r="B36" s="2" t="s">
        <v>66</v>
      </c>
      <c r="C36" s="2" t="s">
        <v>67</v>
      </c>
      <c r="G36" s="2" t="s">
        <v>68</v>
      </c>
      <c r="H36" s="2">
        <v>7</v>
      </c>
      <c r="I36" s="2">
        <v>2</v>
      </c>
      <c r="J36" s="5">
        <f>H36*I36</f>
        <v>14</v>
      </c>
    </row>
    <row r="37" spans="1:10" x14ac:dyDescent="0.25">
      <c r="A37" s="2" t="s">
        <v>69</v>
      </c>
      <c r="B37" s="2" t="s">
        <v>66</v>
      </c>
      <c r="C37" s="2" t="s">
        <v>70</v>
      </c>
      <c r="G37" s="2" t="s">
        <v>71</v>
      </c>
      <c r="H37" s="2">
        <v>7</v>
      </c>
      <c r="I37" s="2">
        <v>3</v>
      </c>
      <c r="J37" s="5">
        <f>H37*I37</f>
        <v>21</v>
      </c>
    </row>
    <row r="38" spans="1:10" x14ac:dyDescent="0.25">
      <c r="A38" s="2" t="s">
        <v>72</v>
      </c>
      <c r="B38" s="2" t="s">
        <v>66</v>
      </c>
      <c r="C38" s="2" t="s">
        <v>73</v>
      </c>
      <c r="G38" s="2" t="s">
        <v>74</v>
      </c>
      <c r="H38" s="2"/>
      <c r="I38" s="2"/>
      <c r="J38" s="5">
        <f>SUM(J32:J37)</f>
        <v>1559</v>
      </c>
    </row>
    <row r="39" spans="1:10" x14ac:dyDescent="0.25">
      <c r="G39" s="2" t="s">
        <v>75</v>
      </c>
      <c r="H39" s="2">
        <v>19</v>
      </c>
      <c r="I39" s="2"/>
      <c r="J39" s="5">
        <f>(H39/100)*J38</f>
        <v>296.20999999999998</v>
      </c>
    </row>
    <row r="40" spans="1:10" x14ac:dyDescent="0.25">
      <c r="A40" s="2" t="s">
        <v>76</v>
      </c>
      <c r="B40" s="2" t="s">
        <v>66</v>
      </c>
      <c r="G40" s="2" t="s">
        <v>77</v>
      </c>
      <c r="H40" s="2"/>
      <c r="I40" s="2"/>
      <c r="J40" s="5">
        <f>SUM(J38:J39)</f>
        <v>1855.21</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Tabelle129"/>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829</v>
      </c>
      <c r="B2" s="2" t="s">
        <v>248</v>
      </c>
      <c r="C2" s="2" t="s">
        <v>53</v>
      </c>
      <c r="D2" s="2" t="s">
        <v>53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708</v>
      </c>
      <c r="D6" s="2" t="s">
        <v>680</v>
      </c>
      <c r="E6" s="2" t="s">
        <v>40</v>
      </c>
      <c r="F6" s="2"/>
      <c r="G6" s="2" t="s">
        <v>709</v>
      </c>
      <c r="H6" s="2"/>
      <c r="I6" s="2"/>
      <c r="J6" s="5"/>
    </row>
    <row r="7" spans="1:10" ht="15.75" thickBot="1" x14ac:dyDescent="0.3">
      <c r="A7" s="3" t="s">
        <v>53</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1</v>
      </c>
      <c r="I12" s="2">
        <v>2</v>
      </c>
      <c r="J12" s="5">
        <f>H12*I12</f>
        <v>2</v>
      </c>
    </row>
    <row r="13" spans="1:10" x14ac:dyDescent="0.25">
      <c r="A13" s="2" t="s">
        <v>69</v>
      </c>
      <c r="B13" s="2" t="s">
        <v>66</v>
      </c>
      <c r="C13" s="2" t="s">
        <v>70</v>
      </c>
      <c r="G13" s="2" t="s">
        <v>71</v>
      </c>
      <c r="H13" s="2">
        <v>1</v>
      </c>
      <c r="I13" s="2">
        <v>3</v>
      </c>
      <c r="J13" s="5">
        <f>H13*I13</f>
        <v>3</v>
      </c>
    </row>
    <row r="14" spans="1:10" x14ac:dyDescent="0.25">
      <c r="A14" s="2" t="s">
        <v>72</v>
      </c>
      <c r="B14" s="2" t="s">
        <v>66</v>
      </c>
      <c r="C14" s="2" t="s">
        <v>73</v>
      </c>
      <c r="G14" s="2" t="s">
        <v>74</v>
      </c>
      <c r="H14" s="2"/>
      <c r="I14" s="2"/>
      <c r="J14" s="5">
        <f>SUM(J8:J13)</f>
        <v>5</v>
      </c>
    </row>
    <row r="15" spans="1:10" x14ac:dyDescent="0.25">
      <c r="G15" s="2" t="s">
        <v>75</v>
      </c>
      <c r="H15" s="2">
        <v>19</v>
      </c>
      <c r="I15" s="2"/>
      <c r="J15" s="5">
        <f>(H15/100)*J14</f>
        <v>0.95</v>
      </c>
    </row>
    <row r="16" spans="1:10" x14ac:dyDescent="0.25">
      <c r="A16" s="2" t="s">
        <v>76</v>
      </c>
      <c r="B16" s="2" t="s">
        <v>66</v>
      </c>
      <c r="G16" s="2" t="s">
        <v>77</v>
      </c>
      <c r="H16" s="2"/>
      <c r="I16" s="2"/>
      <c r="J16" s="5">
        <f>SUM(J14:J15)</f>
        <v>5.95</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829</v>
      </c>
      <c r="B22" s="2" t="s">
        <v>248</v>
      </c>
      <c r="C22" s="2" t="s">
        <v>53</v>
      </c>
      <c r="D22" s="2" t="s">
        <v>53</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708</v>
      </c>
      <c r="D26" s="2" t="s">
        <v>680</v>
      </c>
      <c r="E26" s="2" t="s">
        <v>40</v>
      </c>
      <c r="F26" s="2"/>
      <c r="G26" s="2" t="s">
        <v>709</v>
      </c>
      <c r="H26" s="2"/>
      <c r="I26" s="2"/>
      <c r="J26" s="5"/>
    </row>
    <row r="27" spans="1:10" ht="15.75" thickBot="1" x14ac:dyDescent="0.3">
      <c r="A27" s="3" t="s">
        <v>53</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1</v>
      </c>
      <c r="I32" s="2">
        <v>2</v>
      </c>
      <c r="J32" s="5">
        <f>H32*I32</f>
        <v>2</v>
      </c>
    </row>
    <row r="33" spans="1:10" x14ac:dyDescent="0.25">
      <c r="A33" s="2" t="s">
        <v>69</v>
      </c>
      <c r="B33" s="2" t="s">
        <v>66</v>
      </c>
      <c r="C33" s="2" t="s">
        <v>70</v>
      </c>
      <c r="G33" s="2" t="s">
        <v>71</v>
      </c>
      <c r="H33" s="2">
        <v>1</v>
      </c>
      <c r="I33" s="2">
        <v>3</v>
      </c>
      <c r="J33" s="5">
        <f>H33*I33</f>
        <v>3</v>
      </c>
    </row>
    <row r="34" spans="1:10" x14ac:dyDescent="0.25">
      <c r="A34" s="2" t="s">
        <v>72</v>
      </c>
      <c r="B34" s="2" t="s">
        <v>66</v>
      </c>
      <c r="C34" s="2" t="s">
        <v>73</v>
      </c>
      <c r="G34" s="2" t="s">
        <v>74</v>
      </c>
      <c r="H34" s="2"/>
      <c r="I34" s="2"/>
      <c r="J34" s="5">
        <f>SUM(J28:J33)</f>
        <v>5</v>
      </c>
    </row>
    <row r="35" spans="1:10" x14ac:dyDescent="0.25">
      <c r="G35" s="2" t="s">
        <v>75</v>
      </c>
      <c r="H35" s="2">
        <v>19</v>
      </c>
      <c r="I35" s="2"/>
      <c r="J35" s="5">
        <f>(H35/100)*J34</f>
        <v>0.95</v>
      </c>
    </row>
    <row r="36" spans="1:10" x14ac:dyDescent="0.25">
      <c r="A36" s="2" t="s">
        <v>76</v>
      </c>
      <c r="B36" s="2" t="s">
        <v>66</v>
      </c>
      <c r="G36" s="2" t="s">
        <v>77</v>
      </c>
      <c r="H36" s="2"/>
      <c r="I36" s="2"/>
      <c r="J36" s="5">
        <f>SUM(J34:J35)</f>
        <v>5.95</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Tabelle130"/>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830</v>
      </c>
      <c r="B2" s="2" t="s">
        <v>248</v>
      </c>
      <c r="C2" s="2" t="s">
        <v>700</v>
      </c>
      <c r="D2" s="2" t="s">
        <v>700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27</v>
      </c>
      <c r="B5" s="2" t="s">
        <v>24</v>
      </c>
      <c r="C5" s="2" t="s">
        <v>25</v>
      </c>
      <c r="D5" s="2"/>
      <c r="E5" s="2"/>
      <c r="F5" s="2"/>
      <c r="G5" s="2" t="s">
        <v>26</v>
      </c>
      <c r="H5" s="2"/>
      <c r="I5" s="2"/>
      <c r="J5" s="5"/>
    </row>
    <row r="6" spans="1:10" x14ac:dyDescent="0.25">
      <c r="A6" s="2" t="s">
        <v>713</v>
      </c>
      <c r="B6" s="2" t="s">
        <v>691</v>
      </c>
      <c r="C6" s="2" t="s">
        <v>714</v>
      </c>
      <c r="D6" s="2" t="s">
        <v>680</v>
      </c>
      <c r="E6" s="2" t="s">
        <v>37</v>
      </c>
      <c r="F6" s="2"/>
      <c r="G6" s="2" t="s">
        <v>715</v>
      </c>
      <c r="H6" s="2"/>
      <c r="I6" s="2"/>
      <c r="J6" s="5"/>
    </row>
    <row r="7" spans="1:10" ht="15.75" thickBot="1" x14ac:dyDescent="0.3">
      <c r="A7" s="3" t="s">
        <v>700</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2.7</v>
      </c>
      <c r="I12" s="2">
        <v>2</v>
      </c>
      <c r="J12" s="5">
        <f>H12*I12</f>
        <v>5.4</v>
      </c>
    </row>
    <row r="13" spans="1:10" x14ac:dyDescent="0.25">
      <c r="A13" s="2" t="s">
        <v>69</v>
      </c>
      <c r="B13" s="2" t="s">
        <v>66</v>
      </c>
      <c r="C13" s="2" t="s">
        <v>70</v>
      </c>
      <c r="G13" s="2" t="s">
        <v>71</v>
      </c>
      <c r="H13" s="2">
        <v>2.7</v>
      </c>
      <c r="I13" s="2">
        <v>3</v>
      </c>
      <c r="J13" s="5">
        <f>H13*I13</f>
        <v>8.1000000000000014</v>
      </c>
    </row>
    <row r="14" spans="1:10" x14ac:dyDescent="0.25">
      <c r="A14" s="2" t="s">
        <v>72</v>
      </c>
      <c r="B14" s="2" t="s">
        <v>66</v>
      </c>
      <c r="C14" s="2" t="s">
        <v>73</v>
      </c>
      <c r="G14" s="2" t="s">
        <v>74</v>
      </c>
      <c r="H14" s="2"/>
      <c r="I14" s="2"/>
      <c r="J14" s="5">
        <f>SUM(J8:J13)</f>
        <v>13.500000000000002</v>
      </c>
    </row>
    <row r="15" spans="1:10" x14ac:dyDescent="0.25">
      <c r="G15" s="2" t="s">
        <v>75</v>
      </c>
      <c r="H15" s="2">
        <v>19</v>
      </c>
      <c r="I15" s="2"/>
      <c r="J15" s="5">
        <f>(H15/100)*J14</f>
        <v>2.5650000000000004</v>
      </c>
    </row>
    <row r="16" spans="1:10" x14ac:dyDescent="0.25">
      <c r="A16" s="2" t="s">
        <v>76</v>
      </c>
      <c r="B16" s="2" t="s">
        <v>66</v>
      </c>
      <c r="G16" s="2" t="s">
        <v>77</v>
      </c>
      <c r="H16" s="2"/>
      <c r="I16" s="2"/>
      <c r="J16" s="5">
        <f>SUM(J14:J15)</f>
        <v>16.065000000000001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830</v>
      </c>
      <c r="B22" s="2" t="s">
        <v>248</v>
      </c>
      <c r="C22" s="2" t="s">
        <v>700</v>
      </c>
      <c r="D22" s="2" t="s">
        <v>700</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27</v>
      </c>
      <c r="B25" s="2" t="s">
        <v>24</v>
      </c>
      <c r="C25" s="2" t="s">
        <v>25</v>
      </c>
      <c r="D25" s="2"/>
      <c r="E25" s="2"/>
      <c r="F25" s="2"/>
      <c r="G25" s="2" t="s">
        <v>26</v>
      </c>
      <c r="H25" s="2"/>
      <c r="I25" s="2"/>
      <c r="J25" s="5"/>
    </row>
    <row r="26" spans="1:10" x14ac:dyDescent="0.25">
      <c r="A26" s="2" t="s">
        <v>713</v>
      </c>
      <c r="B26" s="2" t="s">
        <v>691</v>
      </c>
      <c r="C26" s="2" t="s">
        <v>714</v>
      </c>
      <c r="D26" s="2" t="s">
        <v>680</v>
      </c>
      <c r="E26" s="2" t="s">
        <v>37</v>
      </c>
      <c r="F26" s="2"/>
      <c r="G26" s="2" t="s">
        <v>715</v>
      </c>
      <c r="H26" s="2"/>
      <c r="I26" s="2"/>
      <c r="J26" s="5"/>
    </row>
    <row r="27" spans="1:10" ht="15.75" thickBot="1" x14ac:dyDescent="0.3">
      <c r="A27" s="3" t="s">
        <v>700</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2.7</v>
      </c>
      <c r="I32" s="2">
        <v>2</v>
      </c>
      <c r="J32" s="5">
        <f>H32*I32</f>
        <v>5.4</v>
      </c>
    </row>
    <row r="33" spans="1:10" x14ac:dyDescent="0.25">
      <c r="A33" s="2" t="s">
        <v>69</v>
      </c>
      <c r="B33" s="2" t="s">
        <v>66</v>
      </c>
      <c r="C33" s="2" t="s">
        <v>70</v>
      </c>
      <c r="G33" s="2" t="s">
        <v>71</v>
      </c>
      <c r="H33" s="2">
        <v>2.7</v>
      </c>
      <c r="I33" s="2">
        <v>3</v>
      </c>
      <c r="J33" s="5">
        <f>H33*I33</f>
        <v>8.1000000000000014</v>
      </c>
    </row>
    <row r="34" spans="1:10" x14ac:dyDescent="0.25">
      <c r="A34" s="2" t="s">
        <v>72</v>
      </c>
      <c r="B34" s="2" t="s">
        <v>66</v>
      </c>
      <c r="C34" s="2" t="s">
        <v>73</v>
      </c>
      <c r="G34" s="2" t="s">
        <v>74</v>
      </c>
      <c r="H34" s="2"/>
      <c r="I34" s="2"/>
      <c r="J34" s="5">
        <f>SUM(J28:J33)</f>
        <v>13.500000000000002</v>
      </c>
    </row>
    <row r="35" spans="1:10" x14ac:dyDescent="0.25">
      <c r="G35" s="2" t="s">
        <v>75</v>
      </c>
      <c r="H35" s="2">
        <v>19</v>
      </c>
      <c r="I35" s="2"/>
      <c r="J35" s="5">
        <f>(H35/100)*J34</f>
        <v>2.5650000000000004</v>
      </c>
    </row>
    <row r="36" spans="1:10" x14ac:dyDescent="0.25">
      <c r="A36" s="2" t="s">
        <v>76</v>
      </c>
      <c r="B36" s="2" t="s">
        <v>66</v>
      </c>
      <c r="G36" s="2" t="s">
        <v>77</v>
      </c>
      <c r="H36" s="2"/>
      <c r="I36" s="2"/>
      <c r="J36" s="5">
        <f>SUM(J34:J35)</f>
        <v>16.065000000000001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Tabelle131"/>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831</v>
      </c>
      <c r="B2" s="2" t="s">
        <v>248</v>
      </c>
      <c r="C2" s="2" t="s">
        <v>348</v>
      </c>
      <c r="D2" s="2" t="s">
        <v>348</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348</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3.4</v>
      </c>
      <c r="I11" s="2">
        <v>2</v>
      </c>
      <c r="J11" s="5">
        <f>H11*I11</f>
        <v>6.8</v>
      </c>
    </row>
    <row r="12" spans="1:10" x14ac:dyDescent="0.25">
      <c r="A12" s="2" t="s">
        <v>69</v>
      </c>
      <c r="B12" s="2" t="s">
        <v>66</v>
      </c>
      <c r="C12" s="2" t="s">
        <v>70</v>
      </c>
      <c r="G12" s="2" t="s">
        <v>71</v>
      </c>
      <c r="H12" s="2">
        <v>3.4</v>
      </c>
      <c r="I12" s="2">
        <v>3</v>
      </c>
      <c r="J12" s="5">
        <f>H12*I12</f>
        <v>10.199999999999999</v>
      </c>
    </row>
    <row r="13" spans="1:10" x14ac:dyDescent="0.25">
      <c r="A13" s="2" t="s">
        <v>72</v>
      </c>
      <c r="B13" s="2" t="s">
        <v>66</v>
      </c>
      <c r="C13" s="2" t="s">
        <v>73</v>
      </c>
      <c r="G13" s="2" t="s">
        <v>74</v>
      </c>
      <c r="H13" s="2"/>
      <c r="I13" s="2"/>
      <c r="J13" s="5">
        <f>SUM(J7:J12)</f>
        <v>17</v>
      </c>
    </row>
    <row r="14" spans="1:10" x14ac:dyDescent="0.25">
      <c r="G14" s="2" t="s">
        <v>75</v>
      </c>
      <c r="H14" s="2">
        <v>19</v>
      </c>
      <c r="I14" s="2"/>
      <c r="J14" s="5">
        <f>(H14/100)*J13</f>
        <v>3.23</v>
      </c>
    </row>
    <row r="15" spans="1:10" x14ac:dyDescent="0.25">
      <c r="A15" s="2" t="s">
        <v>76</v>
      </c>
      <c r="B15" s="2" t="s">
        <v>66</v>
      </c>
      <c r="G15" s="2" t="s">
        <v>77</v>
      </c>
      <c r="H15" s="2"/>
      <c r="I15" s="2"/>
      <c r="J15" s="5">
        <f>SUM(J13:J14)</f>
        <v>20.23</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831</v>
      </c>
      <c r="B21" s="2" t="s">
        <v>248</v>
      </c>
      <c r="C21" s="2" t="s">
        <v>348</v>
      </c>
      <c r="D21" s="2" t="s">
        <v>348</v>
      </c>
      <c r="E21" s="2" t="s">
        <v>11</v>
      </c>
      <c r="F21" s="2"/>
      <c r="G21" s="2"/>
      <c r="H21" s="2"/>
      <c r="I21" s="2" t="s">
        <v>727</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348</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3.4</v>
      </c>
      <c r="I30" s="2">
        <v>2</v>
      </c>
      <c r="J30" s="5">
        <f>H30*I30</f>
        <v>6.8</v>
      </c>
    </row>
    <row r="31" spans="1:10" x14ac:dyDescent="0.25">
      <c r="A31" s="2" t="s">
        <v>69</v>
      </c>
      <c r="B31" s="2" t="s">
        <v>66</v>
      </c>
      <c r="C31" s="2" t="s">
        <v>70</v>
      </c>
      <c r="G31" s="2" t="s">
        <v>71</v>
      </c>
      <c r="H31" s="2">
        <v>3.4</v>
      </c>
      <c r="I31" s="2">
        <v>3</v>
      </c>
      <c r="J31" s="5">
        <f>H31*I31</f>
        <v>10.199999999999999</v>
      </c>
    </row>
    <row r="32" spans="1:10" x14ac:dyDescent="0.25">
      <c r="A32" s="2" t="s">
        <v>72</v>
      </c>
      <c r="B32" s="2" t="s">
        <v>66</v>
      </c>
      <c r="C32" s="2" t="s">
        <v>73</v>
      </c>
      <c r="G32" s="2" t="s">
        <v>74</v>
      </c>
      <c r="H32" s="2"/>
      <c r="I32" s="2"/>
      <c r="J32" s="5">
        <f>SUM(J26:J31)</f>
        <v>17</v>
      </c>
    </row>
    <row r="33" spans="1:10" x14ac:dyDescent="0.25">
      <c r="G33" s="2" t="s">
        <v>75</v>
      </c>
      <c r="H33" s="2">
        <v>19</v>
      </c>
      <c r="I33" s="2"/>
      <c r="J33" s="5">
        <f>(H33/100)*J32</f>
        <v>3.23</v>
      </c>
    </row>
    <row r="34" spans="1:10" x14ac:dyDescent="0.25">
      <c r="A34" s="2" t="s">
        <v>76</v>
      </c>
      <c r="B34" s="2" t="s">
        <v>66</v>
      </c>
      <c r="G34" s="2" t="s">
        <v>77</v>
      </c>
      <c r="H34" s="2"/>
      <c r="I34" s="2"/>
      <c r="J34" s="5">
        <f>SUM(J32:J33)</f>
        <v>20.23</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Tabelle132"/>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832</v>
      </c>
      <c r="B2" s="2" t="s">
        <v>248</v>
      </c>
      <c r="C2" s="2" t="s">
        <v>238</v>
      </c>
      <c r="D2" s="2" t="s">
        <v>238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708</v>
      </c>
      <c r="D6" s="2" t="s">
        <v>680</v>
      </c>
      <c r="E6" s="2" t="s">
        <v>40</v>
      </c>
      <c r="F6" s="2"/>
      <c r="G6" s="2" t="s">
        <v>709</v>
      </c>
      <c r="H6" s="2"/>
      <c r="I6" s="2"/>
      <c r="J6" s="5"/>
    </row>
    <row r="7" spans="1:10" ht="15.75" thickBot="1" x14ac:dyDescent="0.3">
      <c r="A7" s="3" t="s">
        <v>238</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0.8</v>
      </c>
      <c r="I12" s="2">
        <v>2</v>
      </c>
      <c r="J12" s="5">
        <f>H12*I12</f>
        <v>1.6</v>
      </c>
    </row>
    <row r="13" spans="1:10" x14ac:dyDescent="0.25">
      <c r="A13" s="2" t="s">
        <v>69</v>
      </c>
      <c r="B13" s="2" t="s">
        <v>66</v>
      </c>
      <c r="C13" s="2" t="s">
        <v>70</v>
      </c>
      <c r="G13" s="2" t="s">
        <v>71</v>
      </c>
      <c r="H13" s="2">
        <v>0.8</v>
      </c>
      <c r="I13" s="2">
        <v>3</v>
      </c>
      <c r="J13" s="5">
        <f>H13*I13</f>
        <v>2.4000000000000004</v>
      </c>
    </row>
    <row r="14" spans="1:10" x14ac:dyDescent="0.25">
      <c r="A14" s="2" t="s">
        <v>72</v>
      </c>
      <c r="B14" s="2" t="s">
        <v>66</v>
      </c>
      <c r="C14" s="2" t="s">
        <v>73</v>
      </c>
      <c r="G14" s="2" t="s">
        <v>74</v>
      </c>
      <c r="H14" s="2"/>
      <c r="I14" s="2"/>
      <c r="J14" s="5">
        <f>SUM(J8:J13)</f>
        <v>4</v>
      </c>
    </row>
    <row r="15" spans="1:10" x14ac:dyDescent="0.25">
      <c r="G15" s="2" t="s">
        <v>75</v>
      </c>
      <c r="H15" s="2">
        <v>19</v>
      </c>
      <c r="I15" s="2"/>
      <c r="J15" s="5">
        <f>(H15/100)*J14</f>
        <v>0.76</v>
      </c>
    </row>
    <row r="16" spans="1:10" x14ac:dyDescent="0.25">
      <c r="A16" s="2" t="s">
        <v>76</v>
      </c>
      <c r="B16" s="2" t="s">
        <v>66</v>
      </c>
      <c r="G16" s="2" t="s">
        <v>77</v>
      </c>
      <c r="H16" s="2"/>
      <c r="I16" s="2"/>
      <c r="J16" s="5">
        <f>SUM(J14:J15)</f>
        <v>4.76</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832</v>
      </c>
      <c r="B22" s="2" t="s">
        <v>248</v>
      </c>
      <c r="C22" s="2" t="s">
        <v>238</v>
      </c>
      <c r="D22" s="2" t="s">
        <v>238</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708</v>
      </c>
      <c r="D26" s="2" t="s">
        <v>680</v>
      </c>
      <c r="E26" s="2" t="s">
        <v>40</v>
      </c>
      <c r="F26" s="2"/>
      <c r="G26" s="2" t="s">
        <v>709</v>
      </c>
      <c r="H26" s="2"/>
      <c r="I26" s="2"/>
      <c r="J26" s="5"/>
    </row>
    <row r="27" spans="1:10" ht="15.75" thickBot="1" x14ac:dyDescent="0.3">
      <c r="A27" s="3" t="s">
        <v>238</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0.8</v>
      </c>
      <c r="I32" s="2">
        <v>2</v>
      </c>
      <c r="J32" s="5">
        <f>H32*I32</f>
        <v>1.6</v>
      </c>
    </row>
    <row r="33" spans="1:10" x14ac:dyDescent="0.25">
      <c r="A33" s="2" t="s">
        <v>69</v>
      </c>
      <c r="B33" s="2" t="s">
        <v>66</v>
      </c>
      <c r="C33" s="2" t="s">
        <v>70</v>
      </c>
      <c r="G33" s="2" t="s">
        <v>71</v>
      </c>
      <c r="H33" s="2">
        <v>0.8</v>
      </c>
      <c r="I33" s="2">
        <v>3</v>
      </c>
      <c r="J33" s="5">
        <f>H33*I33</f>
        <v>2.4000000000000004</v>
      </c>
    </row>
    <row r="34" spans="1:10" x14ac:dyDescent="0.25">
      <c r="A34" s="2" t="s">
        <v>72</v>
      </c>
      <c r="B34" s="2" t="s">
        <v>66</v>
      </c>
      <c r="C34" s="2" t="s">
        <v>73</v>
      </c>
      <c r="G34" s="2" t="s">
        <v>74</v>
      </c>
      <c r="H34" s="2"/>
      <c r="I34" s="2"/>
      <c r="J34" s="5">
        <f>SUM(J28:J33)</f>
        <v>4</v>
      </c>
    </row>
    <row r="35" spans="1:10" x14ac:dyDescent="0.25">
      <c r="G35" s="2" t="s">
        <v>75</v>
      </c>
      <c r="H35" s="2">
        <v>19</v>
      </c>
      <c r="I35" s="2"/>
      <c r="J35" s="5">
        <f>(H35/100)*J34</f>
        <v>0.76</v>
      </c>
    </row>
    <row r="36" spans="1:10" x14ac:dyDescent="0.25">
      <c r="A36" s="2" t="s">
        <v>76</v>
      </c>
      <c r="B36" s="2" t="s">
        <v>66</v>
      </c>
      <c r="G36" s="2" t="s">
        <v>77</v>
      </c>
      <c r="H36" s="2"/>
      <c r="I36" s="2"/>
      <c r="J36" s="5">
        <f>SUM(J34:J35)</f>
        <v>4.76</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Tabelle133"/>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833</v>
      </c>
      <c r="B2" s="2" t="s">
        <v>248</v>
      </c>
      <c r="C2" s="2" t="s">
        <v>448</v>
      </c>
      <c r="D2" s="2" t="s">
        <v>448</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714</v>
      </c>
      <c r="D6" s="2" t="s">
        <v>680</v>
      </c>
      <c r="E6" s="2" t="s">
        <v>37</v>
      </c>
      <c r="F6" s="2"/>
      <c r="G6" s="2" t="s">
        <v>715</v>
      </c>
      <c r="H6" s="2"/>
      <c r="I6" s="2"/>
      <c r="J6" s="5"/>
    </row>
    <row r="7" spans="1:10" x14ac:dyDescent="0.25">
      <c r="A7" s="2" t="s">
        <v>291</v>
      </c>
      <c r="B7" s="2" t="s">
        <v>204</v>
      </c>
      <c r="C7" s="2" t="s">
        <v>107</v>
      </c>
      <c r="D7" s="2" t="s">
        <v>347</v>
      </c>
      <c r="E7" s="2" t="s">
        <v>226</v>
      </c>
      <c r="F7" s="2"/>
      <c r="G7" s="2" t="s">
        <v>483</v>
      </c>
      <c r="H7" s="2" t="s">
        <v>88</v>
      </c>
      <c r="I7" s="2"/>
      <c r="J7" s="5"/>
    </row>
    <row r="8" spans="1:10" x14ac:dyDescent="0.25">
      <c r="A8" s="2" t="s">
        <v>448</v>
      </c>
      <c r="B8" s="2" t="s">
        <v>204</v>
      </c>
      <c r="C8" s="2" t="s">
        <v>107</v>
      </c>
      <c r="D8" s="2" t="s">
        <v>347</v>
      </c>
      <c r="E8" s="2" t="s">
        <v>226</v>
      </c>
      <c r="F8" s="2"/>
      <c r="G8" s="2" t="s">
        <v>483</v>
      </c>
      <c r="H8" s="2" t="s">
        <v>42</v>
      </c>
      <c r="I8" s="2"/>
      <c r="J8" s="5"/>
    </row>
    <row r="9" spans="1:10" ht="15.75" thickBot="1" x14ac:dyDescent="0.3">
      <c r="A9" s="3" t="s">
        <v>448</v>
      </c>
      <c r="B9" s="3" t="s">
        <v>335</v>
      </c>
      <c r="C9" s="3" t="s">
        <v>336</v>
      </c>
      <c r="D9" s="3"/>
      <c r="E9" s="3"/>
      <c r="F9" s="3"/>
      <c r="G9" s="3" t="s">
        <v>337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2.2000000000000002</v>
      </c>
      <c r="I14" s="2">
        <v>2</v>
      </c>
      <c r="J14" s="5">
        <f>H14*I14</f>
        <v>4.4000000000000004</v>
      </c>
    </row>
    <row r="15" spans="1:10" x14ac:dyDescent="0.25">
      <c r="A15" s="2" t="s">
        <v>69</v>
      </c>
      <c r="B15" s="2" t="s">
        <v>66</v>
      </c>
      <c r="C15" s="2" t="s">
        <v>70</v>
      </c>
      <c r="G15" s="2" t="s">
        <v>71</v>
      </c>
      <c r="H15" s="2">
        <v>2.2000000000000002</v>
      </c>
      <c r="I15" s="2">
        <v>3</v>
      </c>
      <c r="J15" s="5">
        <f>H15*I15</f>
        <v>6.6000000000000005</v>
      </c>
    </row>
    <row r="16" spans="1:10" x14ac:dyDescent="0.25">
      <c r="A16" s="2" t="s">
        <v>72</v>
      </c>
      <c r="B16" s="2" t="s">
        <v>66</v>
      </c>
      <c r="C16" s="2" t="s">
        <v>73</v>
      </c>
      <c r="G16" s="2" t="s">
        <v>74</v>
      </c>
      <c r="H16" s="2"/>
      <c r="I16" s="2"/>
      <c r="J16" s="5">
        <f>SUM(J10:J15)</f>
        <v>11</v>
      </c>
    </row>
    <row r="17" spans="1:10" x14ac:dyDescent="0.25">
      <c r="G17" s="2" t="s">
        <v>75</v>
      </c>
      <c r="H17" s="2">
        <v>19</v>
      </c>
      <c r="I17" s="2"/>
      <c r="J17" s="5">
        <f>(H17/100)*J16</f>
        <v>2.09</v>
      </c>
    </row>
    <row r="18" spans="1:10" x14ac:dyDescent="0.25">
      <c r="A18" s="2" t="s">
        <v>76</v>
      </c>
      <c r="B18" s="2" t="s">
        <v>66</v>
      </c>
      <c r="G18" s="2" t="s">
        <v>77</v>
      </c>
      <c r="H18" s="2"/>
      <c r="I18" s="2"/>
      <c r="J18" s="5">
        <f>SUM(J16:J17)</f>
        <v>13.09</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833</v>
      </c>
      <c r="B24" s="2" t="s">
        <v>248</v>
      </c>
      <c r="C24" s="2" t="s">
        <v>448</v>
      </c>
      <c r="D24" s="2" t="s">
        <v>448</v>
      </c>
      <c r="E24" s="2" t="s">
        <v>11</v>
      </c>
      <c r="F24" s="2"/>
      <c r="G24" s="2"/>
      <c r="H24" s="2"/>
      <c r="I24" s="2" t="s">
        <v>727</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86</v>
      </c>
      <c r="B28" s="2" t="s">
        <v>691</v>
      </c>
      <c r="C28" s="2" t="s">
        <v>714</v>
      </c>
      <c r="D28" s="2" t="s">
        <v>680</v>
      </c>
      <c r="E28" s="2" t="s">
        <v>37</v>
      </c>
      <c r="F28" s="2"/>
      <c r="G28" s="2" t="s">
        <v>715</v>
      </c>
      <c r="H28" s="2"/>
      <c r="I28" s="2"/>
      <c r="J28" s="5"/>
    </row>
    <row r="29" spans="1:10" x14ac:dyDescent="0.25">
      <c r="A29" s="2" t="s">
        <v>291</v>
      </c>
      <c r="B29" s="2" t="s">
        <v>204</v>
      </c>
      <c r="C29" s="2" t="s">
        <v>107</v>
      </c>
      <c r="D29" s="2" t="s">
        <v>347</v>
      </c>
      <c r="E29" s="2" t="s">
        <v>226</v>
      </c>
      <c r="F29" s="2"/>
      <c r="G29" s="2" t="s">
        <v>483</v>
      </c>
      <c r="H29" s="2" t="s">
        <v>88</v>
      </c>
      <c r="I29" s="2"/>
      <c r="J29" s="5"/>
    </row>
    <row r="30" spans="1:10" x14ac:dyDescent="0.25">
      <c r="A30" s="2" t="s">
        <v>448</v>
      </c>
      <c r="B30" s="2" t="s">
        <v>204</v>
      </c>
      <c r="C30" s="2" t="s">
        <v>107</v>
      </c>
      <c r="D30" s="2" t="s">
        <v>347</v>
      </c>
      <c r="E30" s="2" t="s">
        <v>226</v>
      </c>
      <c r="F30" s="2"/>
      <c r="G30" s="2" t="s">
        <v>483</v>
      </c>
      <c r="H30" s="2" t="s">
        <v>42</v>
      </c>
      <c r="I30" s="2"/>
      <c r="J30" s="5"/>
    </row>
    <row r="31" spans="1:10" ht="15.75" thickBot="1" x14ac:dyDescent="0.3">
      <c r="A31" s="3" t="s">
        <v>448</v>
      </c>
      <c r="B31" s="3" t="s">
        <v>335</v>
      </c>
      <c r="C31" s="3" t="s">
        <v>336</v>
      </c>
      <c r="D31" s="3"/>
      <c r="E31" s="3"/>
      <c r="F31" s="3"/>
      <c r="G31" s="3" t="s">
        <v>337</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2.2000000000000002</v>
      </c>
      <c r="I36" s="2">
        <v>2</v>
      </c>
      <c r="J36" s="5">
        <f>H36*I36</f>
        <v>4.4000000000000004</v>
      </c>
    </row>
    <row r="37" spans="1:10" x14ac:dyDescent="0.25">
      <c r="A37" s="2" t="s">
        <v>69</v>
      </c>
      <c r="B37" s="2" t="s">
        <v>66</v>
      </c>
      <c r="C37" s="2" t="s">
        <v>70</v>
      </c>
      <c r="G37" s="2" t="s">
        <v>71</v>
      </c>
      <c r="H37" s="2">
        <v>2.2000000000000002</v>
      </c>
      <c r="I37" s="2">
        <v>3</v>
      </c>
      <c r="J37" s="5">
        <f>H37*I37</f>
        <v>6.6000000000000005</v>
      </c>
    </row>
    <row r="38" spans="1:10" x14ac:dyDescent="0.25">
      <c r="A38" s="2" t="s">
        <v>72</v>
      </c>
      <c r="B38" s="2" t="s">
        <v>66</v>
      </c>
      <c r="C38" s="2" t="s">
        <v>73</v>
      </c>
      <c r="G38" s="2" t="s">
        <v>74</v>
      </c>
      <c r="H38" s="2"/>
      <c r="I38" s="2"/>
      <c r="J38" s="5">
        <f>SUM(J32:J37)</f>
        <v>11</v>
      </c>
    </row>
    <row r="39" spans="1:10" x14ac:dyDescent="0.25">
      <c r="G39" s="2" t="s">
        <v>75</v>
      </c>
      <c r="H39" s="2">
        <v>19</v>
      </c>
      <c r="I39" s="2"/>
      <c r="J39" s="5">
        <f>(H39/100)*J38</f>
        <v>2.09</v>
      </c>
    </row>
    <row r="40" spans="1:10" x14ac:dyDescent="0.25">
      <c r="A40" s="2" t="s">
        <v>76</v>
      </c>
      <c r="B40" s="2" t="s">
        <v>66</v>
      </c>
      <c r="G40" s="2" t="s">
        <v>77</v>
      </c>
      <c r="H40" s="2"/>
      <c r="I40" s="2"/>
      <c r="J40" s="5">
        <f>SUM(J38:J39)</f>
        <v>13.09</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Tabelle134"/>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834</v>
      </c>
      <c r="B2" s="2" t="s">
        <v>248</v>
      </c>
      <c r="C2" s="2" t="s">
        <v>185</v>
      </c>
      <c r="D2" s="2" t="s">
        <v>185</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ht="15.75" thickBot="1" x14ac:dyDescent="0.3">
      <c r="A7" s="3" t="s">
        <v>185</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3</v>
      </c>
      <c r="I12" s="2">
        <v>2</v>
      </c>
      <c r="J12" s="5">
        <f>H12*I12</f>
        <v>6</v>
      </c>
    </row>
    <row r="13" spans="1:10" x14ac:dyDescent="0.25">
      <c r="A13" s="2" t="s">
        <v>69</v>
      </c>
      <c r="B13" s="2" t="s">
        <v>66</v>
      </c>
      <c r="C13" s="2" t="s">
        <v>70</v>
      </c>
      <c r="G13" s="2" t="s">
        <v>71</v>
      </c>
      <c r="H13" s="2">
        <v>3</v>
      </c>
      <c r="I13" s="2">
        <v>3</v>
      </c>
      <c r="J13" s="5">
        <f>H13*I13</f>
        <v>9</v>
      </c>
    </row>
    <row r="14" spans="1:10" x14ac:dyDescent="0.25">
      <c r="A14" s="2" t="s">
        <v>72</v>
      </c>
      <c r="B14" s="2" t="s">
        <v>66</v>
      </c>
      <c r="C14" s="2" t="s">
        <v>73</v>
      </c>
      <c r="G14" s="2" t="s">
        <v>74</v>
      </c>
      <c r="H14" s="2"/>
      <c r="I14" s="2"/>
      <c r="J14" s="5">
        <f>SUM(J8:J13)</f>
        <v>15</v>
      </c>
    </row>
    <row r="15" spans="1:10" x14ac:dyDescent="0.25">
      <c r="G15" s="2" t="s">
        <v>75</v>
      </c>
      <c r="H15" s="2">
        <v>19</v>
      </c>
      <c r="I15" s="2"/>
      <c r="J15" s="5">
        <f>(H15/100)*J14</f>
        <v>2.85</v>
      </c>
    </row>
    <row r="16" spans="1:10" x14ac:dyDescent="0.25">
      <c r="A16" s="2" t="s">
        <v>76</v>
      </c>
      <c r="B16" s="2" t="s">
        <v>66</v>
      </c>
      <c r="G16" s="2" t="s">
        <v>77</v>
      </c>
      <c r="H16" s="2"/>
      <c r="I16" s="2"/>
      <c r="J16" s="5">
        <f>SUM(J14:J15)</f>
        <v>17.850000000000001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834</v>
      </c>
      <c r="B22" s="2" t="s">
        <v>248</v>
      </c>
      <c r="C22" s="2" t="s">
        <v>185</v>
      </c>
      <c r="D22" s="2" t="s">
        <v>185</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714</v>
      </c>
      <c r="D26" s="2" t="s">
        <v>680</v>
      </c>
      <c r="E26" s="2" t="s">
        <v>37</v>
      </c>
      <c r="F26" s="2"/>
      <c r="G26" s="2" t="s">
        <v>715</v>
      </c>
      <c r="H26" s="2"/>
      <c r="I26" s="2"/>
      <c r="J26" s="5"/>
    </row>
    <row r="27" spans="1:10" ht="15.75" thickBot="1" x14ac:dyDescent="0.3">
      <c r="A27" s="3" t="s">
        <v>185</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3</v>
      </c>
      <c r="I32" s="2">
        <v>2</v>
      </c>
      <c r="J32" s="5">
        <f>H32*I32</f>
        <v>6</v>
      </c>
    </row>
    <row r="33" spans="1:10" x14ac:dyDescent="0.25">
      <c r="A33" s="2" t="s">
        <v>69</v>
      </c>
      <c r="B33" s="2" t="s">
        <v>66</v>
      </c>
      <c r="C33" s="2" t="s">
        <v>70</v>
      </c>
      <c r="G33" s="2" t="s">
        <v>71</v>
      </c>
      <c r="H33" s="2">
        <v>3</v>
      </c>
      <c r="I33" s="2">
        <v>3</v>
      </c>
      <c r="J33" s="5">
        <f>H33*I33</f>
        <v>9</v>
      </c>
    </row>
    <row r="34" spans="1:10" x14ac:dyDescent="0.25">
      <c r="A34" s="2" t="s">
        <v>72</v>
      </c>
      <c r="B34" s="2" t="s">
        <v>66</v>
      </c>
      <c r="C34" s="2" t="s">
        <v>73</v>
      </c>
      <c r="G34" s="2" t="s">
        <v>74</v>
      </c>
      <c r="H34" s="2"/>
      <c r="I34" s="2"/>
      <c r="J34" s="5">
        <f>SUM(J28:J33)</f>
        <v>15</v>
      </c>
    </row>
    <row r="35" spans="1:10" x14ac:dyDescent="0.25">
      <c r="G35" s="2" t="s">
        <v>75</v>
      </c>
      <c r="H35" s="2">
        <v>19</v>
      </c>
      <c r="I35" s="2"/>
      <c r="J35" s="5">
        <f>(H35/100)*J34</f>
        <v>2.85</v>
      </c>
    </row>
    <row r="36" spans="1:10" x14ac:dyDescent="0.25">
      <c r="A36" s="2" t="s">
        <v>76</v>
      </c>
      <c r="B36" s="2" t="s">
        <v>66</v>
      </c>
      <c r="G36" s="2" t="s">
        <v>77</v>
      </c>
      <c r="H36" s="2"/>
      <c r="I36" s="2"/>
      <c r="J36" s="5">
        <f>SUM(J34:J35)</f>
        <v>17.850000000000001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Tabelle135"/>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835</v>
      </c>
      <c r="B2" s="2" t="s">
        <v>248</v>
      </c>
      <c r="C2" s="2" t="s">
        <v>238</v>
      </c>
      <c r="D2" s="2" t="s">
        <v>238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708</v>
      </c>
      <c r="D6" s="2" t="s">
        <v>680</v>
      </c>
      <c r="E6" s="2" t="s">
        <v>40</v>
      </c>
      <c r="F6" s="2"/>
      <c r="G6" s="2" t="s">
        <v>709</v>
      </c>
      <c r="H6" s="2"/>
      <c r="I6" s="2"/>
      <c r="J6" s="5"/>
    </row>
    <row r="7" spans="1:10" ht="15.75" thickBot="1" x14ac:dyDescent="0.3">
      <c r="A7" s="3" t="s">
        <v>238</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0.8</v>
      </c>
      <c r="I12" s="2">
        <v>2</v>
      </c>
      <c r="J12" s="5">
        <f>H12*I12</f>
        <v>1.6</v>
      </c>
    </row>
    <row r="13" spans="1:10" x14ac:dyDescent="0.25">
      <c r="A13" s="2" t="s">
        <v>69</v>
      </c>
      <c r="B13" s="2" t="s">
        <v>66</v>
      </c>
      <c r="C13" s="2" t="s">
        <v>70</v>
      </c>
      <c r="G13" s="2" t="s">
        <v>71</v>
      </c>
      <c r="H13" s="2">
        <v>0.8</v>
      </c>
      <c r="I13" s="2">
        <v>3</v>
      </c>
      <c r="J13" s="5">
        <f>H13*I13</f>
        <v>2.4000000000000004</v>
      </c>
    </row>
    <row r="14" spans="1:10" x14ac:dyDescent="0.25">
      <c r="A14" s="2" t="s">
        <v>72</v>
      </c>
      <c r="B14" s="2" t="s">
        <v>66</v>
      </c>
      <c r="C14" s="2" t="s">
        <v>73</v>
      </c>
      <c r="G14" s="2" t="s">
        <v>74</v>
      </c>
      <c r="H14" s="2"/>
      <c r="I14" s="2"/>
      <c r="J14" s="5">
        <f>SUM(J8:J13)</f>
        <v>4</v>
      </c>
    </row>
    <row r="15" spans="1:10" x14ac:dyDescent="0.25">
      <c r="G15" s="2" t="s">
        <v>75</v>
      </c>
      <c r="H15" s="2">
        <v>19</v>
      </c>
      <c r="I15" s="2"/>
      <c r="J15" s="5">
        <f>(H15/100)*J14</f>
        <v>0.76</v>
      </c>
    </row>
    <row r="16" spans="1:10" x14ac:dyDescent="0.25">
      <c r="A16" s="2" t="s">
        <v>76</v>
      </c>
      <c r="B16" s="2" t="s">
        <v>66</v>
      </c>
      <c r="G16" s="2" t="s">
        <v>77</v>
      </c>
      <c r="H16" s="2"/>
      <c r="I16" s="2"/>
      <c r="J16" s="5">
        <f>SUM(J14:J15)</f>
        <v>4.76</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835</v>
      </c>
      <c r="B22" s="2" t="s">
        <v>248</v>
      </c>
      <c r="C22" s="2" t="s">
        <v>238</v>
      </c>
      <c r="D22" s="2" t="s">
        <v>238</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708</v>
      </c>
      <c r="D26" s="2" t="s">
        <v>680</v>
      </c>
      <c r="E26" s="2" t="s">
        <v>40</v>
      </c>
      <c r="F26" s="2"/>
      <c r="G26" s="2" t="s">
        <v>709</v>
      </c>
      <c r="H26" s="2"/>
      <c r="I26" s="2"/>
      <c r="J26" s="5"/>
    </row>
    <row r="27" spans="1:10" ht="15.75" thickBot="1" x14ac:dyDescent="0.3">
      <c r="A27" s="3" t="s">
        <v>238</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0.8</v>
      </c>
      <c r="I32" s="2">
        <v>2</v>
      </c>
      <c r="J32" s="5">
        <f>H32*I32</f>
        <v>1.6</v>
      </c>
    </row>
    <row r="33" spans="1:10" x14ac:dyDescent="0.25">
      <c r="A33" s="2" t="s">
        <v>69</v>
      </c>
      <c r="B33" s="2" t="s">
        <v>66</v>
      </c>
      <c r="C33" s="2" t="s">
        <v>70</v>
      </c>
      <c r="G33" s="2" t="s">
        <v>71</v>
      </c>
      <c r="H33" s="2">
        <v>0.8</v>
      </c>
      <c r="I33" s="2">
        <v>3</v>
      </c>
      <c r="J33" s="5">
        <f>H33*I33</f>
        <v>2.4000000000000004</v>
      </c>
    </row>
    <row r="34" spans="1:10" x14ac:dyDescent="0.25">
      <c r="A34" s="2" t="s">
        <v>72</v>
      </c>
      <c r="B34" s="2" t="s">
        <v>66</v>
      </c>
      <c r="C34" s="2" t="s">
        <v>73</v>
      </c>
      <c r="G34" s="2" t="s">
        <v>74</v>
      </c>
      <c r="H34" s="2"/>
      <c r="I34" s="2"/>
      <c r="J34" s="5">
        <f>SUM(J28:J33)</f>
        <v>4</v>
      </c>
    </row>
    <row r="35" spans="1:10" x14ac:dyDescent="0.25">
      <c r="G35" s="2" t="s">
        <v>75</v>
      </c>
      <c r="H35" s="2">
        <v>19</v>
      </c>
      <c r="I35" s="2"/>
      <c r="J35" s="5">
        <f>(H35/100)*J34</f>
        <v>0.76</v>
      </c>
    </row>
    <row r="36" spans="1:10" x14ac:dyDescent="0.25">
      <c r="A36" s="2" t="s">
        <v>76</v>
      </c>
      <c r="B36" s="2" t="s">
        <v>66</v>
      </c>
      <c r="G36" s="2" t="s">
        <v>77</v>
      </c>
      <c r="H36" s="2"/>
      <c r="I36" s="2"/>
      <c r="J36" s="5">
        <f>SUM(J34:J35)</f>
        <v>4.76</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Tabelle136"/>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836</v>
      </c>
      <c r="B2" s="2" t="s">
        <v>248</v>
      </c>
      <c r="C2" s="2" t="s">
        <v>757</v>
      </c>
      <c r="D2" s="2" t="s">
        <v>757</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714</v>
      </c>
      <c r="D6" s="2" t="s">
        <v>680</v>
      </c>
      <c r="E6" s="2" t="s">
        <v>37</v>
      </c>
      <c r="F6" s="2"/>
      <c r="G6" s="2" t="s">
        <v>715</v>
      </c>
      <c r="H6" s="2"/>
      <c r="I6" s="2"/>
      <c r="J6" s="5"/>
    </row>
    <row r="7" spans="1:10" ht="15.75" thickBot="1" x14ac:dyDescent="0.3">
      <c r="A7" s="3" t="s">
        <v>757</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2.6</v>
      </c>
      <c r="I12" s="2">
        <v>2</v>
      </c>
      <c r="J12" s="5">
        <f>H12*I12</f>
        <v>5.2</v>
      </c>
    </row>
    <row r="13" spans="1:10" x14ac:dyDescent="0.25">
      <c r="A13" s="2" t="s">
        <v>69</v>
      </c>
      <c r="B13" s="2" t="s">
        <v>66</v>
      </c>
      <c r="C13" s="2" t="s">
        <v>70</v>
      </c>
      <c r="G13" s="2" t="s">
        <v>71</v>
      </c>
      <c r="H13" s="2">
        <v>2.6</v>
      </c>
      <c r="I13" s="2">
        <v>3</v>
      </c>
      <c r="J13" s="5">
        <f>H13*I13</f>
        <v>7.8000000000000007</v>
      </c>
    </row>
    <row r="14" spans="1:10" x14ac:dyDescent="0.25">
      <c r="A14" s="2" t="s">
        <v>72</v>
      </c>
      <c r="B14" s="2" t="s">
        <v>66</v>
      </c>
      <c r="C14" s="2" t="s">
        <v>73</v>
      </c>
      <c r="G14" s="2" t="s">
        <v>74</v>
      </c>
      <c r="H14" s="2"/>
      <c r="I14" s="2"/>
      <c r="J14" s="5">
        <f>SUM(J8:J13)</f>
        <v>13</v>
      </c>
    </row>
    <row r="15" spans="1:10" x14ac:dyDescent="0.25">
      <c r="G15" s="2" t="s">
        <v>75</v>
      </c>
      <c r="H15" s="2">
        <v>19</v>
      </c>
      <c r="I15" s="2"/>
      <c r="J15" s="5">
        <f>(H15/100)*J14</f>
        <v>2.4700000000000002</v>
      </c>
    </row>
    <row r="16" spans="1:10" x14ac:dyDescent="0.25">
      <c r="A16" s="2" t="s">
        <v>76</v>
      </c>
      <c r="B16" s="2" t="s">
        <v>66</v>
      </c>
      <c r="G16" s="2" t="s">
        <v>77</v>
      </c>
      <c r="H16" s="2"/>
      <c r="I16" s="2"/>
      <c r="J16" s="5">
        <f>SUM(J14:J15)</f>
        <v>15.47</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836</v>
      </c>
      <c r="B22" s="2" t="s">
        <v>248</v>
      </c>
      <c r="C22" s="2" t="s">
        <v>757</v>
      </c>
      <c r="D22" s="2" t="s">
        <v>757</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714</v>
      </c>
      <c r="D26" s="2" t="s">
        <v>680</v>
      </c>
      <c r="E26" s="2" t="s">
        <v>37</v>
      </c>
      <c r="F26" s="2"/>
      <c r="G26" s="2" t="s">
        <v>715</v>
      </c>
      <c r="H26" s="2"/>
      <c r="I26" s="2"/>
      <c r="J26" s="5"/>
    </row>
    <row r="27" spans="1:10" ht="15.75" thickBot="1" x14ac:dyDescent="0.3">
      <c r="A27" s="3" t="s">
        <v>757</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2.6</v>
      </c>
      <c r="I32" s="2">
        <v>2</v>
      </c>
      <c r="J32" s="5">
        <f>H32*I32</f>
        <v>5.2</v>
      </c>
    </row>
    <row r="33" spans="1:10" x14ac:dyDescent="0.25">
      <c r="A33" s="2" t="s">
        <v>69</v>
      </c>
      <c r="B33" s="2" t="s">
        <v>66</v>
      </c>
      <c r="C33" s="2" t="s">
        <v>70</v>
      </c>
      <c r="G33" s="2" t="s">
        <v>71</v>
      </c>
      <c r="H33" s="2">
        <v>2.6</v>
      </c>
      <c r="I33" s="2">
        <v>3</v>
      </c>
      <c r="J33" s="5">
        <f>H33*I33</f>
        <v>7.8000000000000007</v>
      </c>
    </row>
    <row r="34" spans="1:10" x14ac:dyDescent="0.25">
      <c r="A34" s="2" t="s">
        <v>72</v>
      </c>
      <c r="B34" s="2" t="s">
        <v>66</v>
      </c>
      <c r="C34" s="2" t="s">
        <v>73</v>
      </c>
      <c r="G34" s="2" t="s">
        <v>74</v>
      </c>
      <c r="H34" s="2"/>
      <c r="I34" s="2"/>
      <c r="J34" s="5">
        <f>SUM(J28:J33)</f>
        <v>13</v>
      </c>
    </row>
    <row r="35" spans="1:10" x14ac:dyDescent="0.25">
      <c r="G35" s="2" t="s">
        <v>75</v>
      </c>
      <c r="H35" s="2">
        <v>19</v>
      </c>
      <c r="I35" s="2"/>
      <c r="J35" s="5">
        <f>(H35/100)*J34</f>
        <v>2.4700000000000002</v>
      </c>
    </row>
    <row r="36" spans="1:10" x14ac:dyDescent="0.25">
      <c r="A36" s="2" t="s">
        <v>76</v>
      </c>
      <c r="B36" s="2" t="s">
        <v>66</v>
      </c>
      <c r="G36" s="2" t="s">
        <v>77</v>
      </c>
      <c r="H36" s="2"/>
      <c r="I36" s="2"/>
      <c r="J36" s="5">
        <f>SUM(J34:J35)</f>
        <v>15.47</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Tabelle137"/>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837</v>
      </c>
      <c r="B2" s="2" t="s">
        <v>248</v>
      </c>
      <c r="C2" s="2" t="s">
        <v>332</v>
      </c>
      <c r="D2" s="2" t="s">
        <v>332</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714</v>
      </c>
      <c r="D6" s="2" t="s">
        <v>680</v>
      </c>
      <c r="E6" s="2" t="s">
        <v>37</v>
      </c>
      <c r="F6" s="2"/>
      <c r="G6" s="2" t="s">
        <v>715</v>
      </c>
      <c r="H6" s="2"/>
      <c r="I6" s="2"/>
      <c r="J6" s="5"/>
    </row>
    <row r="7" spans="1:10" ht="15.75" thickBot="1" x14ac:dyDescent="0.3">
      <c r="A7" s="3" t="s">
        <v>332</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2.9</v>
      </c>
      <c r="I12" s="2">
        <v>2</v>
      </c>
      <c r="J12" s="5">
        <f>H12*I12</f>
        <v>5.8</v>
      </c>
    </row>
    <row r="13" spans="1:10" x14ac:dyDescent="0.25">
      <c r="A13" s="2" t="s">
        <v>69</v>
      </c>
      <c r="B13" s="2" t="s">
        <v>66</v>
      </c>
      <c r="C13" s="2" t="s">
        <v>70</v>
      </c>
      <c r="G13" s="2" t="s">
        <v>71</v>
      </c>
      <c r="H13" s="2">
        <v>2.9</v>
      </c>
      <c r="I13" s="2">
        <v>3</v>
      </c>
      <c r="J13" s="5">
        <f>H13*I13</f>
        <v>8.6999999999999993</v>
      </c>
    </row>
    <row r="14" spans="1:10" x14ac:dyDescent="0.25">
      <c r="A14" s="2" t="s">
        <v>72</v>
      </c>
      <c r="B14" s="2" t="s">
        <v>66</v>
      </c>
      <c r="C14" s="2" t="s">
        <v>73</v>
      </c>
      <c r="G14" s="2" t="s">
        <v>74</v>
      </c>
      <c r="H14" s="2"/>
      <c r="I14" s="2"/>
      <c r="J14" s="5">
        <f>SUM(J8:J13)</f>
        <v>14.5</v>
      </c>
    </row>
    <row r="15" spans="1:10" x14ac:dyDescent="0.25">
      <c r="G15" s="2" t="s">
        <v>75</v>
      </c>
      <c r="H15" s="2">
        <v>19</v>
      </c>
      <c r="I15" s="2"/>
      <c r="J15" s="5">
        <f>(H15/100)*J14</f>
        <v>2.7549999999999999</v>
      </c>
    </row>
    <row r="16" spans="1:10" x14ac:dyDescent="0.25">
      <c r="A16" s="2" t="s">
        <v>76</v>
      </c>
      <c r="B16" s="2" t="s">
        <v>66</v>
      </c>
      <c r="G16" s="2" t="s">
        <v>77</v>
      </c>
      <c r="H16" s="2"/>
      <c r="I16" s="2"/>
      <c r="J16" s="5">
        <f>SUM(J14:J15)</f>
        <v>17.254999999999999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837</v>
      </c>
      <c r="B22" s="2" t="s">
        <v>248</v>
      </c>
      <c r="C22" s="2" t="s">
        <v>332</v>
      </c>
      <c r="D22" s="2" t="s">
        <v>332</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714</v>
      </c>
      <c r="D26" s="2" t="s">
        <v>680</v>
      </c>
      <c r="E26" s="2" t="s">
        <v>37</v>
      </c>
      <c r="F26" s="2"/>
      <c r="G26" s="2" t="s">
        <v>715</v>
      </c>
      <c r="H26" s="2"/>
      <c r="I26" s="2"/>
      <c r="J26" s="5"/>
    </row>
    <row r="27" spans="1:10" ht="15.75" thickBot="1" x14ac:dyDescent="0.3">
      <c r="A27" s="3" t="s">
        <v>332</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2.9</v>
      </c>
      <c r="I32" s="2">
        <v>2</v>
      </c>
      <c r="J32" s="5">
        <f>H32*I32</f>
        <v>5.8</v>
      </c>
    </row>
    <row r="33" spans="1:10" x14ac:dyDescent="0.25">
      <c r="A33" s="2" t="s">
        <v>69</v>
      </c>
      <c r="B33" s="2" t="s">
        <v>66</v>
      </c>
      <c r="C33" s="2" t="s">
        <v>70</v>
      </c>
      <c r="G33" s="2" t="s">
        <v>71</v>
      </c>
      <c r="H33" s="2">
        <v>2.9</v>
      </c>
      <c r="I33" s="2">
        <v>3</v>
      </c>
      <c r="J33" s="5">
        <f>H33*I33</f>
        <v>8.6999999999999993</v>
      </c>
    </row>
    <row r="34" spans="1:10" x14ac:dyDescent="0.25">
      <c r="A34" s="2" t="s">
        <v>72</v>
      </c>
      <c r="B34" s="2" t="s">
        <v>66</v>
      </c>
      <c r="C34" s="2" t="s">
        <v>73</v>
      </c>
      <c r="G34" s="2" t="s">
        <v>74</v>
      </c>
      <c r="H34" s="2"/>
      <c r="I34" s="2"/>
      <c r="J34" s="5">
        <f>SUM(J28:J33)</f>
        <v>14.5</v>
      </c>
    </row>
    <row r="35" spans="1:10" x14ac:dyDescent="0.25">
      <c r="G35" s="2" t="s">
        <v>75</v>
      </c>
      <c r="H35" s="2">
        <v>19</v>
      </c>
      <c r="I35" s="2"/>
      <c r="J35" s="5">
        <f>(H35/100)*J34</f>
        <v>2.7549999999999999</v>
      </c>
    </row>
    <row r="36" spans="1:10" x14ac:dyDescent="0.25">
      <c r="A36" s="2" t="s">
        <v>76</v>
      </c>
      <c r="B36" s="2" t="s">
        <v>66</v>
      </c>
      <c r="G36" s="2" t="s">
        <v>77</v>
      </c>
      <c r="H36" s="2"/>
      <c r="I36" s="2"/>
      <c r="J36" s="5">
        <f>SUM(J34:J35)</f>
        <v>17.254999999999999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codeName="Tabelle138"/>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838</v>
      </c>
      <c r="B2" s="2" t="s">
        <v>248</v>
      </c>
      <c r="C2" s="2" t="s">
        <v>270</v>
      </c>
      <c r="D2" s="2" t="s">
        <v>270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708</v>
      </c>
      <c r="D6" s="2" t="s">
        <v>680</v>
      </c>
      <c r="E6" s="2" t="s">
        <v>40</v>
      </c>
      <c r="F6" s="2"/>
      <c r="G6" s="2" t="s">
        <v>709</v>
      </c>
      <c r="H6" s="2"/>
      <c r="I6" s="2"/>
      <c r="J6" s="5"/>
    </row>
    <row r="7" spans="1:10" ht="15.75" thickBot="1" x14ac:dyDescent="0.3">
      <c r="A7" s="3" t="s">
        <v>270</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0.9</v>
      </c>
      <c r="I12" s="2">
        <v>2</v>
      </c>
      <c r="J12" s="5">
        <f>H12*I12</f>
        <v>1.8</v>
      </c>
    </row>
    <row r="13" spans="1:10" x14ac:dyDescent="0.25">
      <c r="A13" s="2" t="s">
        <v>69</v>
      </c>
      <c r="B13" s="2" t="s">
        <v>66</v>
      </c>
      <c r="C13" s="2" t="s">
        <v>70</v>
      </c>
      <c r="G13" s="2" t="s">
        <v>71</v>
      </c>
      <c r="H13" s="2">
        <v>0.9</v>
      </c>
      <c r="I13" s="2">
        <v>3</v>
      </c>
      <c r="J13" s="5">
        <f>H13*I13</f>
        <v>2.7</v>
      </c>
    </row>
    <row r="14" spans="1:10" x14ac:dyDescent="0.25">
      <c r="A14" s="2" t="s">
        <v>72</v>
      </c>
      <c r="B14" s="2" t="s">
        <v>66</v>
      </c>
      <c r="C14" s="2" t="s">
        <v>73</v>
      </c>
      <c r="G14" s="2" t="s">
        <v>74</v>
      </c>
      <c r="H14" s="2"/>
      <c r="I14" s="2"/>
      <c r="J14" s="5">
        <f>SUM(J8:J13)</f>
        <v>4.5</v>
      </c>
    </row>
    <row r="15" spans="1:10" x14ac:dyDescent="0.25">
      <c r="G15" s="2" t="s">
        <v>75</v>
      </c>
      <c r="H15" s="2">
        <v>19</v>
      </c>
      <c r="I15" s="2"/>
      <c r="J15" s="5">
        <f>(H15/100)*J14</f>
        <v>0.85499999999999998</v>
      </c>
    </row>
    <row r="16" spans="1:10" x14ac:dyDescent="0.25">
      <c r="A16" s="2" t="s">
        <v>76</v>
      </c>
      <c r="B16" s="2" t="s">
        <v>66</v>
      </c>
      <c r="G16" s="2" t="s">
        <v>77</v>
      </c>
      <c r="H16" s="2"/>
      <c r="I16" s="2"/>
      <c r="J16" s="5">
        <f>SUM(J14:J15)</f>
        <v>5.3550000000000004</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838</v>
      </c>
      <c r="B22" s="2" t="s">
        <v>248</v>
      </c>
      <c r="C22" s="2" t="s">
        <v>270</v>
      </c>
      <c r="D22" s="2" t="s">
        <v>270</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708</v>
      </c>
      <c r="D26" s="2" t="s">
        <v>680</v>
      </c>
      <c r="E26" s="2" t="s">
        <v>40</v>
      </c>
      <c r="F26" s="2"/>
      <c r="G26" s="2" t="s">
        <v>709</v>
      </c>
      <c r="H26" s="2"/>
      <c r="I26" s="2"/>
      <c r="J26" s="5"/>
    </row>
    <row r="27" spans="1:10" ht="15.75" thickBot="1" x14ac:dyDescent="0.3">
      <c r="A27" s="3" t="s">
        <v>270</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0.9</v>
      </c>
      <c r="I32" s="2">
        <v>2</v>
      </c>
      <c r="J32" s="5">
        <f>H32*I32</f>
        <v>1.8</v>
      </c>
    </row>
    <row r="33" spans="1:10" x14ac:dyDescent="0.25">
      <c r="A33" s="2" t="s">
        <v>69</v>
      </c>
      <c r="B33" s="2" t="s">
        <v>66</v>
      </c>
      <c r="C33" s="2" t="s">
        <v>70</v>
      </c>
      <c r="G33" s="2" t="s">
        <v>71</v>
      </c>
      <c r="H33" s="2">
        <v>0.9</v>
      </c>
      <c r="I33" s="2">
        <v>3</v>
      </c>
      <c r="J33" s="5">
        <f>H33*I33</f>
        <v>2.7</v>
      </c>
    </row>
    <row r="34" spans="1:10" x14ac:dyDescent="0.25">
      <c r="A34" s="2" t="s">
        <v>72</v>
      </c>
      <c r="B34" s="2" t="s">
        <v>66</v>
      </c>
      <c r="C34" s="2" t="s">
        <v>73</v>
      </c>
      <c r="G34" s="2" t="s">
        <v>74</v>
      </c>
      <c r="H34" s="2"/>
      <c r="I34" s="2"/>
      <c r="J34" s="5">
        <f>SUM(J28:J33)</f>
        <v>4.5</v>
      </c>
    </row>
    <row r="35" spans="1:10" x14ac:dyDescent="0.25">
      <c r="G35" s="2" t="s">
        <v>75</v>
      </c>
      <c r="H35" s="2">
        <v>19</v>
      </c>
      <c r="I35" s="2"/>
      <c r="J35" s="5">
        <f>(H35/100)*J34</f>
        <v>0.85499999999999998</v>
      </c>
    </row>
    <row r="36" spans="1:10" x14ac:dyDescent="0.25">
      <c r="A36" s="2" t="s">
        <v>76</v>
      </c>
      <c r="B36" s="2" t="s">
        <v>66</v>
      </c>
      <c r="G36" s="2" t="s">
        <v>77</v>
      </c>
      <c r="H36" s="2"/>
      <c r="I36" s="2"/>
      <c r="J36" s="5">
        <f>SUM(J34:J35)</f>
        <v>5.3550000000000004</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247</v>
      </c>
      <c r="B2" s="2" t="s">
        <v>248</v>
      </c>
      <c r="C2" s="2" t="s">
        <v>242</v>
      </c>
      <c r="D2" s="2" t="s">
        <v>234</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242</v>
      </c>
      <c r="B6" s="3" t="s">
        <v>56</v>
      </c>
      <c r="C6" s="3" t="s">
        <v>25</v>
      </c>
      <c r="D6" s="3"/>
      <c r="E6" s="3"/>
      <c r="F6" s="3"/>
      <c r="G6" s="3" t="s">
        <v>57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5.9</v>
      </c>
      <c r="I11" s="2">
        <v>2</v>
      </c>
      <c r="J11" s="5">
        <f>H11*I11</f>
        <v>11.8</v>
      </c>
    </row>
    <row r="12" spans="1:10" x14ac:dyDescent="0.25">
      <c r="A12" s="2" t="s">
        <v>69</v>
      </c>
      <c r="B12" s="2" t="s">
        <v>66</v>
      </c>
      <c r="C12" s="2" t="s">
        <v>70</v>
      </c>
      <c r="G12" s="2" t="s">
        <v>71</v>
      </c>
      <c r="H12" s="2">
        <v>5.9</v>
      </c>
      <c r="I12" s="2">
        <v>3</v>
      </c>
      <c r="J12" s="5">
        <f>H12*I12</f>
        <v>17.700000000000003</v>
      </c>
    </row>
    <row r="13" spans="1:10" x14ac:dyDescent="0.25">
      <c r="A13" s="2" t="s">
        <v>72</v>
      </c>
      <c r="B13" s="2" t="s">
        <v>66</v>
      </c>
      <c r="C13" s="2" t="s">
        <v>73</v>
      </c>
      <c r="G13" s="2" t="s">
        <v>74</v>
      </c>
      <c r="H13" s="2"/>
      <c r="I13" s="2"/>
      <c r="J13" s="5">
        <f>SUM(J7:J12)</f>
        <v>29.500000000000004</v>
      </c>
    </row>
    <row r="14" spans="1:10" x14ac:dyDescent="0.25">
      <c r="G14" s="2" t="s">
        <v>75</v>
      </c>
      <c r="H14" s="2">
        <v>19</v>
      </c>
      <c r="I14" s="2"/>
      <c r="J14" s="5">
        <f>(H14/100)*J13</f>
        <v>5.6050000000000004</v>
      </c>
    </row>
    <row r="15" spans="1:10" x14ac:dyDescent="0.25">
      <c r="A15" s="2" t="s">
        <v>76</v>
      </c>
      <c r="B15" s="2" t="s">
        <v>66</v>
      </c>
      <c r="G15" s="2" t="s">
        <v>77</v>
      </c>
      <c r="H15" s="2"/>
      <c r="I15" s="2"/>
      <c r="J15" s="5">
        <f>SUM(J13:J14)</f>
        <v>35.105000000000004</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247</v>
      </c>
      <c r="B21" s="2" t="s">
        <v>248</v>
      </c>
      <c r="C21" s="2" t="s">
        <v>242</v>
      </c>
      <c r="D21" s="2" t="s">
        <v>234</v>
      </c>
      <c r="E21" s="2" t="s">
        <v>11</v>
      </c>
      <c r="F21" s="2"/>
      <c r="G21" s="2"/>
      <c r="H21" s="2"/>
      <c r="I21" s="2" t="s">
        <v>160</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242</v>
      </c>
      <c r="B25" s="3" t="s">
        <v>56</v>
      </c>
      <c r="C25" s="3" t="s">
        <v>25</v>
      </c>
      <c r="D25" s="3"/>
      <c r="E25" s="3"/>
      <c r="F25" s="3"/>
      <c r="G25" s="3" t="s">
        <v>57</v>
      </c>
      <c r="H25" s="3"/>
      <c r="I25" s="3" t="s">
        <v>79</v>
      </c>
      <c r="J25" s="7">
        <v>1035</v>
      </c>
    </row>
    <row r="26" spans="1:10" x14ac:dyDescent="0.25">
      <c r="G26" s="2" t="s">
        <v>58</v>
      </c>
      <c r="H26" s="2"/>
      <c r="I26" s="2"/>
      <c r="J26" s="5">
        <f>SUM(J24:J25)</f>
        <v>1035</v>
      </c>
    </row>
    <row r="27" spans="1:10" x14ac:dyDescent="0.25">
      <c r="A27" t="s">
        <v>80</v>
      </c>
      <c r="G27" s="2" t="s">
        <v>60</v>
      </c>
      <c r="H27" s="2">
        <v>10</v>
      </c>
      <c r="I27" s="2"/>
      <c r="J27" s="5">
        <f>(H27/100)*J26</f>
        <v>103.5</v>
      </c>
    </row>
    <row r="28" spans="1:10" x14ac:dyDescent="0.25">
      <c r="G28" s="2" t="s">
        <v>61</v>
      </c>
      <c r="H28" s="2">
        <v>5</v>
      </c>
      <c r="I28" s="2"/>
      <c r="J28" s="5">
        <f>(H28/100)*J26</f>
        <v>51.75</v>
      </c>
    </row>
    <row r="29" spans="1:10" x14ac:dyDescent="0.25">
      <c r="A29" s="1" t="s">
        <v>62</v>
      </c>
      <c r="C29" s="1" t="s">
        <v>63</v>
      </c>
      <c r="G29" s="2" t="s">
        <v>64</v>
      </c>
      <c r="H29" s="2">
        <v>12</v>
      </c>
      <c r="I29" s="2"/>
      <c r="J29" s="5">
        <f>(H29/100)*J26</f>
        <v>124.19999999999999</v>
      </c>
    </row>
    <row r="30" spans="1:10" x14ac:dyDescent="0.25">
      <c r="A30" s="2" t="s">
        <v>65</v>
      </c>
      <c r="B30" s="2" t="s">
        <v>66</v>
      </c>
      <c r="C30" s="2" t="s">
        <v>67</v>
      </c>
      <c r="G30" s="2" t="s">
        <v>68</v>
      </c>
      <c r="H30" s="2">
        <v>5.9</v>
      </c>
      <c r="I30" s="2">
        <v>2</v>
      </c>
      <c r="J30" s="5">
        <f>H30*I30</f>
        <v>11.8</v>
      </c>
    </row>
    <row r="31" spans="1:10" x14ac:dyDescent="0.25">
      <c r="A31" s="2" t="s">
        <v>69</v>
      </c>
      <c r="B31" s="2" t="s">
        <v>66</v>
      </c>
      <c r="C31" s="2" t="s">
        <v>70</v>
      </c>
      <c r="G31" s="2" t="s">
        <v>71</v>
      </c>
      <c r="H31" s="2">
        <v>5.9</v>
      </c>
      <c r="I31" s="2">
        <v>3</v>
      </c>
      <c r="J31" s="5">
        <f>H31*I31</f>
        <v>17.700000000000003</v>
      </c>
    </row>
    <row r="32" spans="1:10" x14ac:dyDescent="0.25">
      <c r="A32" s="2" t="s">
        <v>72</v>
      </c>
      <c r="B32" s="2" t="s">
        <v>66</v>
      </c>
      <c r="C32" s="2" t="s">
        <v>73</v>
      </c>
      <c r="G32" s="2" t="s">
        <v>74</v>
      </c>
      <c r="H32" s="2"/>
      <c r="I32" s="2"/>
      <c r="J32" s="5">
        <f>SUM(J26:J31)</f>
        <v>1343.95</v>
      </c>
    </row>
    <row r="33" spans="1:10" x14ac:dyDescent="0.25">
      <c r="G33" s="2" t="s">
        <v>75</v>
      </c>
      <c r="H33" s="2">
        <v>19</v>
      </c>
      <c r="I33" s="2"/>
      <c r="J33" s="5">
        <f>(H33/100)*J32</f>
        <v>255.35050000000001</v>
      </c>
    </row>
    <row r="34" spans="1:10" x14ac:dyDescent="0.25">
      <c r="A34" s="2" t="s">
        <v>76</v>
      </c>
      <c r="B34" s="2" t="s">
        <v>66</v>
      </c>
      <c r="G34" s="2" t="s">
        <v>77</v>
      </c>
      <c r="H34" s="2"/>
      <c r="I34" s="2"/>
      <c r="J34" s="5">
        <f>SUM(J32:J33)</f>
        <v>1599.3005000000001</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codeName="Tabelle139"/>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839</v>
      </c>
      <c r="B2" s="2" t="s">
        <v>248</v>
      </c>
      <c r="C2" s="2" t="s">
        <v>700</v>
      </c>
      <c r="D2" s="2" t="s">
        <v>700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ht="15.75" thickBot="1" x14ac:dyDescent="0.3">
      <c r="A7" s="3" t="s">
        <v>700</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2.7</v>
      </c>
      <c r="I12" s="2">
        <v>2</v>
      </c>
      <c r="J12" s="5">
        <f>H12*I12</f>
        <v>5.4</v>
      </c>
    </row>
    <row r="13" spans="1:10" x14ac:dyDescent="0.25">
      <c r="A13" s="2" t="s">
        <v>69</v>
      </c>
      <c r="B13" s="2" t="s">
        <v>66</v>
      </c>
      <c r="C13" s="2" t="s">
        <v>70</v>
      </c>
      <c r="G13" s="2" t="s">
        <v>71</v>
      </c>
      <c r="H13" s="2">
        <v>2.7</v>
      </c>
      <c r="I13" s="2">
        <v>3</v>
      </c>
      <c r="J13" s="5">
        <f>H13*I13</f>
        <v>8.1000000000000014</v>
      </c>
    </row>
    <row r="14" spans="1:10" x14ac:dyDescent="0.25">
      <c r="A14" s="2" t="s">
        <v>72</v>
      </c>
      <c r="B14" s="2" t="s">
        <v>66</v>
      </c>
      <c r="C14" s="2" t="s">
        <v>73</v>
      </c>
      <c r="G14" s="2" t="s">
        <v>74</v>
      </c>
      <c r="H14" s="2"/>
      <c r="I14" s="2"/>
      <c r="J14" s="5">
        <f>SUM(J8:J13)</f>
        <v>13.500000000000002</v>
      </c>
    </row>
    <row r="15" spans="1:10" x14ac:dyDescent="0.25">
      <c r="G15" s="2" t="s">
        <v>75</v>
      </c>
      <c r="H15" s="2">
        <v>19</v>
      </c>
      <c r="I15" s="2"/>
      <c r="J15" s="5">
        <f>(H15/100)*J14</f>
        <v>2.5650000000000004</v>
      </c>
    </row>
    <row r="16" spans="1:10" x14ac:dyDescent="0.25">
      <c r="A16" s="2" t="s">
        <v>76</v>
      </c>
      <c r="B16" s="2" t="s">
        <v>66</v>
      </c>
      <c r="G16" s="2" t="s">
        <v>77</v>
      </c>
      <c r="H16" s="2"/>
      <c r="I16" s="2"/>
      <c r="J16" s="5">
        <f>SUM(J14:J15)</f>
        <v>16.065000000000001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839</v>
      </c>
      <c r="B22" s="2" t="s">
        <v>248</v>
      </c>
      <c r="C22" s="2" t="s">
        <v>700</v>
      </c>
      <c r="D22" s="2" t="s">
        <v>700</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714</v>
      </c>
      <c r="D26" s="2" t="s">
        <v>680</v>
      </c>
      <c r="E26" s="2" t="s">
        <v>37</v>
      </c>
      <c r="F26" s="2"/>
      <c r="G26" s="2" t="s">
        <v>715</v>
      </c>
      <c r="H26" s="2"/>
      <c r="I26" s="2"/>
      <c r="J26" s="5"/>
    </row>
    <row r="27" spans="1:10" ht="15.75" thickBot="1" x14ac:dyDescent="0.3">
      <c r="A27" s="3" t="s">
        <v>700</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2.7</v>
      </c>
      <c r="I32" s="2">
        <v>2</v>
      </c>
      <c r="J32" s="5">
        <f>H32*I32</f>
        <v>5.4</v>
      </c>
    </row>
    <row r="33" spans="1:10" x14ac:dyDescent="0.25">
      <c r="A33" s="2" t="s">
        <v>69</v>
      </c>
      <c r="B33" s="2" t="s">
        <v>66</v>
      </c>
      <c r="C33" s="2" t="s">
        <v>70</v>
      </c>
      <c r="G33" s="2" t="s">
        <v>71</v>
      </c>
      <c r="H33" s="2">
        <v>2.7</v>
      </c>
      <c r="I33" s="2">
        <v>3</v>
      </c>
      <c r="J33" s="5">
        <f>H33*I33</f>
        <v>8.1000000000000014</v>
      </c>
    </row>
    <row r="34" spans="1:10" x14ac:dyDescent="0.25">
      <c r="A34" s="2" t="s">
        <v>72</v>
      </c>
      <c r="B34" s="2" t="s">
        <v>66</v>
      </c>
      <c r="C34" s="2" t="s">
        <v>73</v>
      </c>
      <c r="G34" s="2" t="s">
        <v>74</v>
      </c>
      <c r="H34" s="2"/>
      <c r="I34" s="2"/>
      <c r="J34" s="5">
        <f>SUM(J28:J33)</f>
        <v>13.500000000000002</v>
      </c>
    </row>
    <row r="35" spans="1:10" x14ac:dyDescent="0.25">
      <c r="G35" s="2" t="s">
        <v>75</v>
      </c>
      <c r="H35" s="2">
        <v>19</v>
      </c>
      <c r="I35" s="2"/>
      <c r="J35" s="5">
        <f>(H35/100)*J34</f>
        <v>2.5650000000000004</v>
      </c>
    </row>
    <row r="36" spans="1:10" x14ac:dyDescent="0.25">
      <c r="A36" s="2" t="s">
        <v>76</v>
      </c>
      <c r="B36" s="2" t="s">
        <v>66</v>
      </c>
      <c r="G36" s="2" t="s">
        <v>77</v>
      </c>
      <c r="H36" s="2"/>
      <c r="I36" s="2"/>
      <c r="J36" s="5">
        <f>SUM(J34:J35)</f>
        <v>16.065000000000001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sheetPr codeName="Tabelle140"/>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840</v>
      </c>
      <c r="B2" s="2" t="s">
        <v>248</v>
      </c>
      <c r="C2" s="2" t="s">
        <v>86</v>
      </c>
      <c r="D2" s="2" t="s">
        <v>86</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840</v>
      </c>
      <c r="B21" s="2" t="s">
        <v>248</v>
      </c>
      <c r="C21" s="2" t="s">
        <v>86</v>
      </c>
      <c r="D21" s="2" t="s">
        <v>86</v>
      </c>
      <c r="E21" s="2" t="s">
        <v>11</v>
      </c>
      <c r="F21" s="2"/>
      <c r="G21" s="2"/>
      <c r="H21" s="2"/>
      <c r="I21" s="2" t="s">
        <v>727</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codeName="Tabelle141"/>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841</v>
      </c>
      <c r="B2" s="2" t="s">
        <v>248</v>
      </c>
      <c r="C2" s="2" t="s">
        <v>86</v>
      </c>
      <c r="D2" s="2" t="s">
        <v>86</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841</v>
      </c>
      <c r="B21" s="2" t="s">
        <v>248</v>
      </c>
      <c r="C21" s="2" t="s">
        <v>86</v>
      </c>
      <c r="D21" s="2" t="s">
        <v>86</v>
      </c>
      <c r="E21" s="2" t="s">
        <v>11</v>
      </c>
      <c r="F21" s="2"/>
      <c r="G21" s="2"/>
      <c r="H21" s="2"/>
      <c r="I21" s="2" t="s">
        <v>727</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codeName="Tabelle142"/>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842</v>
      </c>
      <c r="B2" s="2" t="s">
        <v>248</v>
      </c>
      <c r="C2" s="2" t="s">
        <v>86</v>
      </c>
      <c r="D2" s="2" t="s">
        <v>86</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842</v>
      </c>
      <c r="B21" s="2" t="s">
        <v>248</v>
      </c>
      <c r="C21" s="2" t="s">
        <v>86</v>
      </c>
      <c r="D21" s="2" t="s">
        <v>86</v>
      </c>
      <c r="E21" s="2" t="s">
        <v>11</v>
      </c>
      <c r="F21" s="2"/>
      <c r="G21" s="2"/>
      <c r="H21" s="2"/>
      <c r="I21" s="2" t="s">
        <v>727</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codeName="Tabelle143"/>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843</v>
      </c>
      <c r="B2" s="2" t="s">
        <v>248</v>
      </c>
      <c r="C2" s="2" t="s">
        <v>270</v>
      </c>
      <c r="D2" s="2" t="s">
        <v>270</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692</v>
      </c>
      <c r="D6" s="2" t="s">
        <v>680</v>
      </c>
      <c r="E6" s="2" t="s">
        <v>187</v>
      </c>
      <c r="F6" s="2"/>
      <c r="G6" s="2" t="s">
        <v>693</v>
      </c>
      <c r="H6" s="2"/>
      <c r="I6" s="2"/>
      <c r="J6" s="5"/>
    </row>
    <row r="7" spans="1:10" ht="15.75" thickBot="1" x14ac:dyDescent="0.3">
      <c r="A7" s="3" t="s">
        <v>270</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0.9</v>
      </c>
      <c r="I12" s="2">
        <v>2</v>
      </c>
      <c r="J12" s="5">
        <f>H12*I12</f>
        <v>1.8</v>
      </c>
    </row>
    <row r="13" spans="1:10" x14ac:dyDescent="0.25">
      <c r="A13" s="2" t="s">
        <v>69</v>
      </c>
      <c r="B13" s="2" t="s">
        <v>66</v>
      </c>
      <c r="C13" s="2" t="s">
        <v>70</v>
      </c>
      <c r="G13" s="2" t="s">
        <v>71</v>
      </c>
      <c r="H13" s="2">
        <v>0.9</v>
      </c>
      <c r="I13" s="2">
        <v>3</v>
      </c>
      <c r="J13" s="5">
        <f>H13*I13</f>
        <v>2.7</v>
      </c>
    </row>
    <row r="14" spans="1:10" x14ac:dyDescent="0.25">
      <c r="A14" s="2" t="s">
        <v>72</v>
      </c>
      <c r="B14" s="2" t="s">
        <v>66</v>
      </c>
      <c r="C14" s="2" t="s">
        <v>73</v>
      </c>
      <c r="G14" s="2" t="s">
        <v>74</v>
      </c>
      <c r="H14" s="2"/>
      <c r="I14" s="2"/>
      <c r="J14" s="5">
        <f>SUM(J8:J13)</f>
        <v>4.5</v>
      </c>
    </row>
    <row r="15" spans="1:10" x14ac:dyDescent="0.25">
      <c r="G15" s="2" t="s">
        <v>75</v>
      </c>
      <c r="H15" s="2">
        <v>19</v>
      </c>
      <c r="I15" s="2"/>
      <c r="J15" s="5">
        <f>(H15/100)*J14</f>
        <v>0.85499999999999998</v>
      </c>
    </row>
    <row r="16" spans="1:10" x14ac:dyDescent="0.25">
      <c r="A16" s="2" t="s">
        <v>76</v>
      </c>
      <c r="B16" s="2" t="s">
        <v>66</v>
      </c>
      <c r="G16" s="2" t="s">
        <v>77</v>
      </c>
      <c r="H16" s="2"/>
      <c r="I16" s="2"/>
      <c r="J16" s="5">
        <f>SUM(J14:J15)</f>
        <v>5.3550000000000004</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843</v>
      </c>
      <c r="B22" s="2" t="s">
        <v>248</v>
      </c>
      <c r="C22" s="2" t="s">
        <v>270</v>
      </c>
      <c r="D22" s="2" t="s">
        <v>270</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692</v>
      </c>
      <c r="D26" s="2" t="s">
        <v>680</v>
      </c>
      <c r="E26" s="2" t="s">
        <v>187</v>
      </c>
      <c r="F26" s="2"/>
      <c r="G26" s="2" t="s">
        <v>693</v>
      </c>
      <c r="H26" s="2"/>
      <c r="I26" s="2"/>
      <c r="J26" s="5"/>
    </row>
    <row r="27" spans="1:10" ht="15.75" thickBot="1" x14ac:dyDescent="0.3">
      <c r="A27" s="3" t="s">
        <v>270</v>
      </c>
      <c r="B27" s="3" t="s">
        <v>56</v>
      </c>
      <c r="C27" s="3" t="s">
        <v>25</v>
      </c>
      <c r="D27" s="3"/>
      <c r="E27" s="3"/>
      <c r="F27" s="3"/>
      <c r="G27" s="3" t="s">
        <v>57</v>
      </c>
      <c r="H27" s="3"/>
      <c r="I27" s="3"/>
      <c r="J27" s="7">
        <v>0</v>
      </c>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0.9</v>
      </c>
      <c r="I32" s="2">
        <v>2</v>
      </c>
      <c r="J32" s="5">
        <f>H32*I32</f>
        <v>1.8</v>
      </c>
    </row>
    <row r="33" spans="1:10" x14ac:dyDescent="0.25">
      <c r="A33" s="2" t="s">
        <v>69</v>
      </c>
      <c r="B33" s="2" t="s">
        <v>66</v>
      </c>
      <c r="C33" s="2" t="s">
        <v>70</v>
      </c>
      <c r="G33" s="2" t="s">
        <v>71</v>
      </c>
      <c r="H33" s="2">
        <v>0.9</v>
      </c>
      <c r="I33" s="2">
        <v>3</v>
      </c>
      <c r="J33" s="5">
        <f>H33*I33</f>
        <v>2.7</v>
      </c>
    </row>
    <row r="34" spans="1:10" x14ac:dyDescent="0.25">
      <c r="A34" s="2" t="s">
        <v>72</v>
      </c>
      <c r="B34" s="2" t="s">
        <v>66</v>
      </c>
      <c r="C34" s="2" t="s">
        <v>73</v>
      </c>
      <c r="G34" s="2" t="s">
        <v>74</v>
      </c>
      <c r="H34" s="2"/>
      <c r="I34" s="2"/>
      <c r="J34" s="5">
        <f>SUM(J28:J33)</f>
        <v>4.5</v>
      </c>
    </row>
    <row r="35" spans="1:10" x14ac:dyDescent="0.25">
      <c r="G35" s="2" t="s">
        <v>75</v>
      </c>
      <c r="H35" s="2">
        <v>19</v>
      </c>
      <c r="I35" s="2"/>
      <c r="J35" s="5">
        <f>(H35/100)*J34</f>
        <v>0.85499999999999998</v>
      </c>
    </row>
    <row r="36" spans="1:10" x14ac:dyDescent="0.25">
      <c r="A36" s="2" t="s">
        <v>76</v>
      </c>
      <c r="B36" s="2" t="s">
        <v>66</v>
      </c>
      <c r="G36" s="2" t="s">
        <v>77</v>
      </c>
      <c r="H36" s="2"/>
      <c r="I36" s="2"/>
      <c r="J36" s="5">
        <f>SUM(J34:J35)</f>
        <v>5.3550000000000004</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codeName="Tabelle144"/>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9.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844</v>
      </c>
      <c r="B2" s="2" t="s">
        <v>248</v>
      </c>
      <c r="C2" s="2" t="s">
        <v>270</v>
      </c>
      <c r="D2" s="2" t="s">
        <v>270</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692</v>
      </c>
      <c r="D6" s="2" t="s">
        <v>680</v>
      </c>
      <c r="E6" s="2" t="s">
        <v>187</v>
      </c>
      <c r="F6" s="2"/>
      <c r="G6" s="2" t="s">
        <v>693</v>
      </c>
      <c r="H6" s="2"/>
      <c r="I6" s="2"/>
      <c r="J6" s="5"/>
    </row>
    <row r="7" spans="1:10" x14ac:dyDescent="0.25">
      <c r="A7" s="2" t="s">
        <v>161</v>
      </c>
      <c r="B7" s="2" t="s">
        <v>691</v>
      </c>
      <c r="C7" s="2" t="s">
        <v>692</v>
      </c>
      <c r="D7" s="2" t="s">
        <v>680</v>
      </c>
      <c r="E7" s="2" t="s">
        <v>187</v>
      </c>
      <c r="F7" s="2"/>
      <c r="G7" s="2" t="s">
        <v>693</v>
      </c>
      <c r="H7" s="2"/>
      <c r="I7" s="2"/>
      <c r="J7" s="5"/>
    </row>
    <row r="8" spans="1:10" x14ac:dyDescent="0.25">
      <c r="A8" s="2" t="s">
        <v>238</v>
      </c>
      <c r="B8" s="2" t="s">
        <v>691</v>
      </c>
      <c r="C8" s="2" t="s">
        <v>694</v>
      </c>
      <c r="D8" s="2" t="s">
        <v>680</v>
      </c>
      <c r="E8" s="2" t="s">
        <v>164</v>
      </c>
      <c r="F8" s="2"/>
      <c r="G8" s="2" t="s">
        <v>695</v>
      </c>
      <c r="H8" s="2"/>
      <c r="I8" s="2"/>
      <c r="J8" s="5"/>
    </row>
    <row r="9" spans="1:10" ht="15.75" thickBot="1" x14ac:dyDescent="0.3">
      <c r="A9" s="3" t="s">
        <v>270</v>
      </c>
      <c r="B9" s="3" t="s">
        <v>56</v>
      </c>
      <c r="C9" s="3" t="s">
        <v>25</v>
      </c>
      <c r="D9" s="3"/>
      <c r="E9" s="3"/>
      <c r="F9" s="3"/>
      <c r="G9" s="3" t="s">
        <v>57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0.9</v>
      </c>
      <c r="I14" s="2">
        <v>2</v>
      </c>
      <c r="J14" s="5">
        <f>H14*I14</f>
        <v>1.8</v>
      </c>
    </row>
    <row r="15" spans="1:10" x14ac:dyDescent="0.25">
      <c r="A15" s="2" t="s">
        <v>69</v>
      </c>
      <c r="B15" s="2" t="s">
        <v>66</v>
      </c>
      <c r="C15" s="2" t="s">
        <v>70</v>
      </c>
      <c r="G15" s="2" t="s">
        <v>71</v>
      </c>
      <c r="H15" s="2">
        <v>0.9</v>
      </c>
      <c r="I15" s="2">
        <v>3</v>
      </c>
      <c r="J15" s="5">
        <f>H15*I15</f>
        <v>2.7</v>
      </c>
    </row>
    <row r="16" spans="1:10" x14ac:dyDescent="0.25">
      <c r="A16" s="2" t="s">
        <v>72</v>
      </c>
      <c r="B16" s="2" t="s">
        <v>66</v>
      </c>
      <c r="C16" s="2" t="s">
        <v>73</v>
      </c>
      <c r="G16" s="2" t="s">
        <v>74</v>
      </c>
      <c r="H16" s="2"/>
      <c r="I16" s="2"/>
      <c r="J16" s="5">
        <f>SUM(J10:J15)</f>
        <v>4.5</v>
      </c>
    </row>
    <row r="17" spans="1:10" x14ac:dyDescent="0.25">
      <c r="G17" s="2" t="s">
        <v>75</v>
      </c>
      <c r="H17" s="2">
        <v>19</v>
      </c>
      <c r="I17" s="2"/>
      <c r="J17" s="5">
        <f>(H17/100)*J16</f>
        <v>0.85499999999999998</v>
      </c>
    </row>
    <row r="18" spans="1:10" x14ac:dyDescent="0.25">
      <c r="A18" s="2" t="s">
        <v>76</v>
      </c>
      <c r="B18" s="2" t="s">
        <v>66</v>
      </c>
      <c r="G18" s="2" t="s">
        <v>77</v>
      </c>
      <c r="H18" s="2"/>
      <c r="I18" s="2"/>
      <c r="J18" s="5">
        <f>SUM(J16:J17)</f>
        <v>5.3550000000000004</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844</v>
      </c>
      <c r="B24" s="2" t="s">
        <v>248</v>
      </c>
      <c r="C24" s="2" t="s">
        <v>270</v>
      </c>
      <c r="D24" s="2" t="s">
        <v>270</v>
      </c>
      <c r="E24" s="2" t="s">
        <v>11</v>
      </c>
      <c r="F24" s="2"/>
      <c r="G24" s="2"/>
      <c r="H24" s="2"/>
      <c r="I24" s="2" t="s">
        <v>727</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86</v>
      </c>
      <c r="B28" s="2" t="s">
        <v>691</v>
      </c>
      <c r="C28" s="2" t="s">
        <v>692</v>
      </c>
      <c r="D28" s="2" t="s">
        <v>680</v>
      </c>
      <c r="E28" s="2" t="s">
        <v>187</v>
      </c>
      <c r="F28" s="2"/>
      <c r="G28" s="2" t="s">
        <v>693</v>
      </c>
      <c r="H28" s="2"/>
      <c r="I28" s="2"/>
      <c r="J28" s="5"/>
    </row>
    <row r="29" spans="1:10" x14ac:dyDescent="0.25">
      <c r="A29" s="2" t="s">
        <v>161</v>
      </c>
      <c r="B29" s="2" t="s">
        <v>691</v>
      </c>
      <c r="C29" s="2" t="s">
        <v>692</v>
      </c>
      <c r="D29" s="2" t="s">
        <v>680</v>
      </c>
      <c r="E29" s="2" t="s">
        <v>187</v>
      </c>
      <c r="F29" s="2"/>
      <c r="G29" s="2" t="s">
        <v>693</v>
      </c>
      <c r="H29" s="2"/>
      <c r="I29" s="2"/>
      <c r="J29" s="5"/>
    </row>
    <row r="30" spans="1:10" x14ac:dyDescent="0.25">
      <c r="A30" s="2" t="s">
        <v>238</v>
      </c>
      <c r="B30" s="2" t="s">
        <v>691</v>
      </c>
      <c r="C30" s="2" t="s">
        <v>694</v>
      </c>
      <c r="D30" s="2" t="s">
        <v>680</v>
      </c>
      <c r="E30" s="2" t="s">
        <v>164</v>
      </c>
      <c r="F30" s="2"/>
      <c r="G30" s="2" t="s">
        <v>695</v>
      </c>
      <c r="H30" s="2"/>
      <c r="I30" s="2"/>
      <c r="J30" s="5"/>
    </row>
    <row r="31" spans="1:10" ht="15.75" thickBot="1" x14ac:dyDescent="0.3">
      <c r="A31" s="3" t="s">
        <v>270</v>
      </c>
      <c r="B31" s="3" t="s">
        <v>56</v>
      </c>
      <c r="C31" s="3" t="s">
        <v>25</v>
      </c>
      <c r="D31" s="3"/>
      <c r="E31" s="3"/>
      <c r="F31" s="3"/>
      <c r="G31" s="3" t="s">
        <v>57</v>
      </c>
      <c r="H31" s="3"/>
      <c r="I31" s="3"/>
      <c r="J31" s="7">
        <v>0</v>
      </c>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0.9</v>
      </c>
      <c r="I36" s="2">
        <v>2</v>
      </c>
      <c r="J36" s="5">
        <f>H36*I36</f>
        <v>1.8</v>
      </c>
    </row>
    <row r="37" spans="1:10" x14ac:dyDescent="0.25">
      <c r="A37" s="2" t="s">
        <v>69</v>
      </c>
      <c r="B37" s="2" t="s">
        <v>66</v>
      </c>
      <c r="C37" s="2" t="s">
        <v>70</v>
      </c>
      <c r="G37" s="2" t="s">
        <v>71</v>
      </c>
      <c r="H37" s="2">
        <v>0.9</v>
      </c>
      <c r="I37" s="2">
        <v>3</v>
      </c>
      <c r="J37" s="5">
        <f>H37*I37</f>
        <v>2.7</v>
      </c>
    </row>
    <row r="38" spans="1:10" x14ac:dyDescent="0.25">
      <c r="A38" s="2" t="s">
        <v>72</v>
      </c>
      <c r="B38" s="2" t="s">
        <v>66</v>
      </c>
      <c r="C38" s="2" t="s">
        <v>73</v>
      </c>
      <c r="G38" s="2" t="s">
        <v>74</v>
      </c>
      <c r="H38" s="2"/>
      <c r="I38" s="2"/>
      <c r="J38" s="5">
        <f>SUM(J32:J37)</f>
        <v>4.5</v>
      </c>
    </row>
    <row r="39" spans="1:10" x14ac:dyDescent="0.25">
      <c r="G39" s="2" t="s">
        <v>75</v>
      </c>
      <c r="H39" s="2">
        <v>19</v>
      </c>
      <c r="I39" s="2"/>
      <c r="J39" s="5">
        <f>(H39/100)*J38</f>
        <v>0.85499999999999998</v>
      </c>
    </row>
    <row r="40" spans="1:10" x14ac:dyDescent="0.25">
      <c r="A40" s="2" t="s">
        <v>76</v>
      </c>
      <c r="B40" s="2" t="s">
        <v>66</v>
      </c>
      <c r="G40" s="2" t="s">
        <v>77</v>
      </c>
      <c r="H40" s="2"/>
      <c r="I40" s="2"/>
      <c r="J40" s="5">
        <f>SUM(J38:J39)</f>
        <v>5.3550000000000004</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sheetPr codeName="Tabelle145"/>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845</v>
      </c>
      <c r="B2" s="2" t="s">
        <v>248</v>
      </c>
      <c r="C2" s="2" t="s">
        <v>717</v>
      </c>
      <c r="D2" s="2" t="s">
        <v>717</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692</v>
      </c>
      <c r="D6" s="2" t="s">
        <v>680</v>
      </c>
      <c r="E6" s="2" t="s">
        <v>187</v>
      </c>
      <c r="F6" s="2"/>
      <c r="G6" s="2" t="s">
        <v>693</v>
      </c>
      <c r="H6" s="2"/>
      <c r="I6" s="2"/>
      <c r="J6" s="5"/>
    </row>
    <row r="7" spans="1:10" ht="15.75" thickBot="1" x14ac:dyDescent="0.3">
      <c r="A7" s="3" t="s">
        <v>717</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0.7</v>
      </c>
      <c r="I12" s="2">
        <v>2</v>
      </c>
      <c r="J12" s="5">
        <f>H12*I12</f>
        <v>1.4</v>
      </c>
    </row>
    <row r="13" spans="1:10" x14ac:dyDescent="0.25">
      <c r="A13" s="2" t="s">
        <v>69</v>
      </c>
      <c r="B13" s="2" t="s">
        <v>66</v>
      </c>
      <c r="C13" s="2" t="s">
        <v>70</v>
      </c>
      <c r="G13" s="2" t="s">
        <v>71</v>
      </c>
      <c r="H13" s="2">
        <v>0.7</v>
      </c>
      <c r="I13" s="2">
        <v>3</v>
      </c>
      <c r="J13" s="5">
        <f>H13*I13</f>
        <v>2.0999999999999996</v>
      </c>
    </row>
    <row r="14" spans="1:10" x14ac:dyDescent="0.25">
      <c r="A14" s="2" t="s">
        <v>72</v>
      </c>
      <c r="B14" s="2" t="s">
        <v>66</v>
      </c>
      <c r="C14" s="2" t="s">
        <v>73</v>
      </c>
      <c r="G14" s="2" t="s">
        <v>74</v>
      </c>
      <c r="H14" s="2"/>
      <c r="I14" s="2"/>
      <c r="J14" s="5">
        <f>SUM(J8:J13)</f>
        <v>3.4999999999999996</v>
      </c>
    </row>
    <row r="15" spans="1:10" x14ac:dyDescent="0.25">
      <c r="G15" s="2" t="s">
        <v>75</v>
      </c>
      <c r="H15" s="2">
        <v>19</v>
      </c>
      <c r="I15" s="2"/>
      <c r="J15" s="5">
        <f>(H15/100)*J14</f>
        <v>0.66499999999999992</v>
      </c>
    </row>
    <row r="16" spans="1:10" x14ac:dyDescent="0.25">
      <c r="A16" s="2" t="s">
        <v>76</v>
      </c>
      <c r="B16" s="2" t="s">
        <v>66</v>
      </c>
      <c r="G16" s="2" t="s">
        <v>77</v>
      </c>
      <c r="H16" s="2"/>
      <c r="I16" s="2"/>
      <c r="J16" s="5">
        <f>SUM(J14:J15)</f>
        <v>4.1649999999999991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845</v>
      </c>
      <c r="B22" s="2" t="s">
        <v>248</v>
      </c>
      <c r="C22" s="2" t="s">
        <v>717</v>
      </c>
      <c r="D22" s="2" t="s">
        <v>717</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692</v>
      </c>
      <c r="D26" s="2" t="s">
        <v>680</v>
      </c>
      <c r="E26" s="2" t="s">
        <v>187</v>
      </c>
      <c r="F26" s="2"/>
      <c r="G26" s="2" t="s">
        <v>693</v>
      </c>
      <c r="H26" s="2"/>
      <c r="I26" s="2"/>
      <c r="J26" s="5"/>
    </row>
    <row r="27" spans="1:10" ht="15.75" thickBot="1" x14ac:dyDescent="0.3">
      <c r="A27" s="3" t="s">
        <v>717</v>
      </c>
      <c r="B27" s="3" t="s">
        <v>56</v>
      </c>
      <c r="C27" s="3" t="s">
        <v>25</v>
      </c>
      <c r="D27" s="3"/>
      <c r="E27" s="3"/>
      <c r="F27" s="3"/>
      <c r="G27" s="3" t="s">
        <v>57</v>
      </c>
      <c r="H27" s="3"/>
      <c r="I27" s="3"/>
      <c r="J27" s="7">
        <v>0</v>
      </c>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0.7</v>
      </c>
      <c r="I32" s="2">
        <v>2</v>
      </c>
      <c r="J32" s="5">
        <f>H32*I32</f>
        <v>1.4</v>
      </c>
    </row>
    <row r="33" spans="1:10" x14ac:dyDescent="0.25">
      <c r="A33" s="2" t="s">
        <v>69</v>
      </c>
      <c r="B33" s="2" t="s">
        <v>66</v>
      </c>
      <c r="C33" s="2" t="s">
        <v>70</v>
      </c>
      <c r="G33" s="2" t="s">
        <v>71</v>
      </c>
      <c r="H33" s="2">
        <v>0.7</v>
      </c>
      <c r="I33" s="2">
        <v>3</v>
      </c>
      <c r="J33" s="5">
        <f>H33*I33</f>
        <v>2.0999999999999996</v>
      </c>
    </row>
    <row r="34" spans="1:10" x14ac:dyDescent="0.25">
      <c r="A34" s="2" t="s">
        <v>72</v>
      </c>
      <c r="B34" s="2" t="s">
        <v>66</v>
      </c>
      <c r="C34" s="2" t="s">
        <v>73</v>
      </c>
      <c r="G34" s="2" t="s">
        <v>74</v>
      </c>
      <c r="H34" s="2"/>
      <c r="I34" s="2"/>
      <c r="J34" s="5">
        <f>SUM(J28:J33)</f>
        <v>3.4999999999999996</v>
      </c>
    </row>
    <row r="35" spans="1:10" x14ac:dyDescent="0.25">
      <c r="G35" s="2" t="s">
        <v>75</v>
      </c>
      <c r="H35" s="2">
        <v>19</v>
      </c>
      <c r="I35" s="2"/>
      <c r="J35" s="5">
        <f>(H35/100)*J34</f>
        <v>0.66499999999999992</v>
      </c>
    </row>
    <row r="36" spans="1:10" x14ac:dyDescent="0.25">
      <c r="A36" s="2" t="s">
        <v>76</v>
      </c>
      <c r="B36" s="2" t="s">
        <v>66</v>
      </c>
      <c r="G36" s="2" t="s">
        <v>77</v>
      </c>
      <c r="H36" s="2"/>
      <c r="I36" s="2"/>
      <c r="J36" s="5">
        <f>SUM(J34:J35)</f>
        <v>4.1649999999999991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codeName="Tabelle146"/>
  <dimension ref="A1:J12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846</v>
      </c>
      <c r="B2" s="2" t="s">
        <v>248</v>
      </c>
      <c r="C2" s="2" t="s">
        <v>741</v>
      </c>
      <c r="D2" s="2" t="s">
        <v>821</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214</v>
      </c>
      <c r="C6" s="2" t="s">
        <v>107</v>
      </c>
      <c r="D6" s="2" t="s">
        <v>84</v>
      </c>
      <c r="E6" s="2" t="s">
        <v>215</v>
      </c>
      <c r="F6" s="2"/>
      <c r="G6" s="2" t="s">
        <v>216</v>
      </c>
      <c r="H6" s="2" t="s">
        <v>88</v>
      </c>
      <c r="I6" s="2" t="s">
        <v>128</v>
      </c>
      <c r="J6" s="5">
        <v>50</v>
      </c>
    </row>
    <row r="7" spans="1:10" x14ac:dyDescent="0.25">
      <c r="A7" s="2" t="s">
        <v>161</v>
      </c>
      <c r="B7" s="2" t="s">
        <v>34</v>
      </c>
      <c r="C7" s="2" t="s">
        <v>263</v>
      </c>
      <c r="D7" s="2" t="s">
        <v>36</v>
      </c>
      <c r="E7" s="2" t="s">
        <v>164</v>
      </c>
      <c r="F7" s="2"/>
      <c r="G7" s="2" t="s">
        <v>269</v>
      </c>
      <c r="H7" s="2"/>
      <c r="I7" s="2"/>
      <c r="J7" s="5"/>
    </row>
    <row r="8" spans="1:10" x14ac:dyDescent="0.25">
      <c r="A8" s="2" t="s">
        <v>168</v>
      </c>
      <c r="B8" s="2" t="s">
        <v>162</v>
      </c>
      <c r="C8" s="2" t="s">
        <v>42</v>
      </c>
      <c r="D8" s="2" t="s">
        <v>118</v>
      </c>
      <c r="E8" s="2" t="s">
        <v>164</v>
      </c>
      <c r="F8" s="2" t="s">
        <v>44</v>
      </c>
      <c r="G8" s="2" t="s">
        <v>165</v>
      </c>
      <c r="H8" s="2"/>
      <c r="I8" s="2" t="s">
        <v>128</v>
      </c>
      <c r="J8" s="5">
        <v>50</v>
      </c>
    </row>
    <row r="9" spans="1:10" x14ac:dyDescent="0.25">
      <c r="A9" s="2" t="s">
        <v>847</v>
      </c>
      <c r="B9" s="2" t="s">
        <v>214</v>
      </c>
      <c r="C9" s="2" t="s">
        <v>107</v>
      </c>
      <c r="D9" s="2" t="s">
        <v>185</v>
      </c>
      <c r="E9" s="2" t="s">
        <v>215</v>
      </c>
      <c r="F9" s="2"/>
      <c r="G9" s="2" t="s">
        <v>216</v>
      </c>
      <c r="H9" s="2" t="s">
        <v>107</v>
      </c>
      <c r="I9" s="2" t="s">
        <v>128</v>
      </c>
      <c r="J9" s="5">
        <v>50</v>
      </c>
    </row>
    <row r="10" spans="1:10" x14ac:dyDescent="0.25">
      <c r="A10" s="2" t="s">
        <v>577</v>
      </c>
      <c r="B10" s="2" t="s">
        <v>214</v>
      </c>
      <c r="C10" s="2" t="s">
        <v>107</v>
      </c>
      <c r="D10" s="2" t="s">
        <v>84</v>
      </c>
      <c r="E10" s="2" t="s">
        <v>215</v>
      </c>
      <c r="F10" s="2"/>
      <c r="G10" s="2" t="s">
        <v>216</v>
      </c>
      <c r="H10" s="2" t="s">
        <v>107</v>
      </c>
      <c r="I10" s="2" t="s">
        <v>128</v>
      </c>
      <c r="J10" s="5">
        <v>50</v>
      </c>
    </row>
    <row r="11" spans="1:10" x14ac:dyDescent="0.25">
      <c r="A11" s="2" t="s">
        <v>742</v>
      </c>
      <c r="B11" s="2" t="s">
        <v>34</v>
      </c>
      <c r="C11" s="2" t="s">
        <v>263</v>
      </c>
      <c r="D11" s="2" t="s">
        <v>49</v>
      </c>
      <c r="E11" s="2" t="s">
        <v>187</v>
      </c>
      <c r="F11" s="2"/>
      <c r="G11" s="2" t="s">
        <v>269</v>
      </c>
      <c r="H11" s="2"/>
      <c r="I11" s="2"/>
      <c r="J11" s="5"/>
    </row>
    <row r="12" spans="1:10" x14ac:dyDescent="0.25">
      <c r="A12" s="2" t="s">
        <v>182</v>
      </c>
      <c r="B12" s="2" t="s">
        <v>34</v>
      </c>
      <c r="C12" s="2" t="s">
        <v>263</v>
      </c>
      <c r="D12" s="2" t="s">
        <v>192</v>
      </c>
      <c r="E12" s="2" t="s">
        <v>50</v>
      </c>
      <c r="F12" s="2"/>
      <c r="G12" s="2" t="s">
        <v>269</v>
      </c>
      <c r="H12" s="2"/>
      <c r="I12" s="2"/>
      <c r="J12" s="5"/>
    </row>
    <row r="13" spans="1:10" x14ac:dyDescent="0.25">
      <c r="A13" s="2" t="s">
        <v>848</v>
      </c>
      <c r="B13" s="2" t="s">
        <v>34</v>
      </c>
      <c r="C13" s="2" t="s">
        <v>263</v>
      </c>
      <c r="D13" s="2" t="s">
        <v>192</v>
      </c>
      <c r="E13" s="2" t="s">
        <v>93</v>
      </c>
      <c r="F13" s="2"/>
      <c r="G13" s="2" t="s">
        <v>269</v>
      </c>
      <c r="H13" s="2"/>
      <c r="I13" s="2"/>
      <c r="J13" s="5"/>
    </row>
    <row r="14" spans="1:10" x14ac:dyDescent="0.25">
      <c r="A14" s="2" t="s">
        <v>849</v>
      </c>
      <c r="B14" s="2" t="s">
        <v>34</v>
      </c>
      <c r="C14" s="2" t="s">
        <v>263</v>
      </c>
      <c r="D14" s="2" t="s">
        <v>192</v>
      </c>
      <c r="E14" s="2" t="s">
        <v>93</v>
      </c>
      <c r="F14" s="2"/>
      <c r="G14" s="2" t="s">
        <v>269</v>
      </c>
      <c r="H14" s="2"/>
      <c r="I14" s="2"/>
      <c r="J14" s="5"/>
    </row>
    <row r="15" spans="1:10" x14ac:dyDescent="0.25">
      <c r="A15" s="2" t="s">
        <v>311</v>
      </c>
      <c r="B15" s="2" t="s">
        <v>34</v>
      </c>
      <c r="C15" s="2" t="s">
        <v>263</v>
      </c>
      <c r="D15" s="2" t="s">
        <v>49</v>
      </c>
      <c r="E15" s="2" t="s">
        <v>187</v>
      </c>
      <c r="F15" s="2"/>
      <c r="G15" s="2" t="s">
        <v>269</v>
      </c>
      <c r="H15" s="2"/>
      <c r="I15" s="2"/>
      <c r="J15" s="5"/>
    </row>
    <row r="16" spans="1:10" x14ac:dyDescent="0.25">
      <c r="A16" s="2" t="s">
        <v>137</v>
      </c>
      <c r="B16" s="2" t="s">
        <v>34</v>
      </c>
      <c r="C16" s="2" t="s">
        <v>263</v>
      </c>
      <c r="D16" s="2" t="s">
        <v>192</v>
      </c>
      <c r="E16" s="2" t="s">
        <v>50</v>
      </c>
      <c r="F16" s="2"/>
      <c r="G16" s="2" t="s">
        <v>269</v>
      </c>
      <c r="H16" s="2"/>
      <c r="I16" s="2"/>
      <c r="J16" s="5"/>
    </row>
    <row r="17" spans="1:10" x14ac:dyDescent="0.25">
      <c r="A17" s="2" t="s">
        <v>812</v>
      </c>
      <c r="B17" s="2" t="s">
        <v>34</v>
      </c>
      <c r="C17" s="2" t="s">
        <v>263</v>
      </c>
      <c r="D17" s="2" t="s">
        <v>192</v>
      </c>
      <c r="E17" s="2" t="s">
        <v>37</v>
      </c>
      <c r="F17" s="2"/>
      <c r="G17" s="2" t="s">
        <v>269</v>
      </c>
      <c r="H17" s="2"/>
      <c r="I17" s="2"/>
      <c r="J17" s="5"/>
    </row>
    <row r="18" spans="1:10" x14ac:dyDescent="0.25">
      <c r="A18" s="2" t="s">
        <v>356</v>
      </c>
      <c r="B18" s="2" t="s">
        <v>34</v>
      </c>
      <c r="C18" s="2" t="s">
        <v>263</v>
      </c>
      <c r="D18" s="2" t="s">
        <v>192</v>
      </c>
      <c r="E18" s="2" t="s">
        <v>93</v>
      </c>
      <c r="F18" s="2"/>
      <c r="G18" s="2" t="s">
        <v>269</v>
      </c>
      <c r="H18" s="2"/>
      <c r="I18" s="2"/>
      <c r="J18" s="5"/>
    </row>
    <row r="19" spans="1:10" x14ac:dyDescent="0.25">
      <c r="A19" s="2" t="s">
        <v>850</v>
      </c>
      <c r="B19" s="2" t="s">
        <v>34</v>
      </c>
      <c r="C19" s="2" t="s">
        <v>263</v>
      </c>
      <c r="D19" s="2" t="s">
        <v>192</v>
      </c>
      <c r="E19" s="2" t="s">
        <v>187</v>
      </c>
      <c r="F19" s="2"/>
      <c r="G19" s="2" t="s">
        <v>269</v>
      </c>
      <c r="H19" s="2"/>
      <c r="I19" s="2"/>
      <c r="J19" s="5"/>
    </row>
    <row r="20" spans="1:10" x14ac:dyDescent="0.25">
      <c r="A20" s="2" t="s">
        <v>230</v>
      </c>
      <c r="B20" s="2" t="s">
        <v>34</v>
      </c>
      <c r="C20" s="2" t="s">
        <v>263</v>
      </c>
      <c r="D20" s="2" t="s">
        <v>192</v>
      </c>
      <c r="E20" s="2" t="s">
        <v>40</v>
      </c>
      <c r="F20" s="2"/>
      <c r="G20" s="2" t="s">
        <v>269</v>
      </c>
      <c r="H20" s="2"/>
      <c r="I20" s="2"/>
      <c r="J20" s="5"/>
    </row>
    <row r="21" spans="1:10" x14ac:dyDescent="0.25">
      <c r="A21" s="2" t="s">
        <v>143</v>
      </c>
      <c r="B21" s="2" t="s">
        <v>34</v>
      </c>
      <c r="C21" s="2" t="s">
        <v>263</v>
      </c>
      <c r="D21" s="2" t="s">
        <v>192</v>
      </c>
      <c r="E21" s="2" t="s">
        <v>37</v>
      </c>
      <c r="F21" s="2"/>
      <c r="G21" s="2" t="s">
        <v>269</v>
      </c>
      <c r="H21" s="2"/>
      <c r="I21" s="2"/>
      <c r="J21" s="5"/>
    </row>
    <row r="22" spans="1:10" x14ac:dyDescent="0.25">
      <c r="A22" s="2" t="s">
        <v>595</v>
      </c>
      <c r="B22" s="2" t="s">
        <v>489</v>
      </c>
      <c r="C22" s="2" t="s">
        <v>724</v>
      </c>
      <c r="D22" s="2"/>
      <c r="E22" s="2"/>
      <c r="F22" s="2"/>
      <c r="G22" s="2" t="s">
        <v>491</v>
      </c>
      <c r="H22" s="2"/>
      <c r="I22" s="2"/>
      <c r="J22" s="5"/>
    </row>
    <row r="23" spans="1:10" x14ac:dyDescent="0.25">
      <c r="A23" s="2" t="s">
        <v>595</v>
      </c>
      <c r="B23" s="2" t="s">
        <v>214</v>
      </c>
      <c r="C23" s="2" t="s">
        <v>107</v>
      </c>
      <c r="D23" s="2" t="s">
        <v>118</v>
      </c>
      <c r="E23" s="2" t="s">
        <v>215</v>
      </c>
      <c r="F23" s="2"/>
      <c r="G23" s="2" t="s">
        <v>216</v>
      </c>
      <c r="H23" s="2" t="s">
        <v>107</v>
      </c>
      <c r="I23" s="2" t="s">
        <v>128</v>
      </c>
      <c r="J23" s="5">
        <v>50</v>
      </c>
    </row>
    <row r="24" spans="1:10" x14ac:dyDescent="0.25">
      <c r="A24" s="2" t="s">
        <v>851</v>
      </c>
      <c r="B24" s="2" t="s">
        <v>333</v>
      </c>
      <c r="C24" s="2"/>
      <c r="D24" s="2"/>
      <c r="E24" s="2"/>
      <c r="F24" s="2"/>
      <c r="G24" s="2" t="s">
        <v>334</v>
      </c>
      <c r="H24" s="2"/>
      <c r="I24" s="2"/>
      <c r="J24" s="5"/>
    </row>
    <row r="25" spans="1:10" x14ac:dyDescent="0.25">
      <c r="A25" s="2" t="s">
        <v>437</v>
      </c>
      <c r="B25" s="2" t="s">
        <v>703</v>
      </c>
      <c r="C25" s="2" t="s">
        <v>88</v>
      </c>
      <c r="D25" s="2" t="s">
        <v>49</v>
      </c>
      <c r="E25" s="2"/>
      <c r="F25" s="2"/>
      <c r="G25" s="2" t="s">
        <v>491</v>
      </c>
      <c r="H25" s="2"/>
      <c r="I25" s="2"/>
      <c r="J25" s="5"/>
    </row>
    <row r="26" spans="1:10" x14ac:dyDescent="0.25">
      <c r="A26" s="2" t="s">
        <v>266</v>
      </c>
      <c r="B26" s="2" t="s">
        <v>34</v>
      </c>
      <c r="C26" s="2" t="s">
        <v>263</v>
      </c>
      <c r="D26" s="2" t="s">
        <v>192</v>
      </c>
      <c r="E26" s="2" t="s">
        <v>37</v>
      </c>
      <c r="F26" s="2"/>
      <c r="G26" s="2" t="s">
        <v>269</v>
      </c>
      <c r="H26" s="2"/>
      <c r="I26" s="2"/>
      <c r="J26" s="5"/>
    </row>
    <row r="27" spans="1:10" x14ac:dyDescent="0.25">
      <c r="A27" s="2" t="s">
        <v>199</v>
      </c>
      <c r="B27" s="2" t="s">
        <v>96</v>
      </c>
      <c r="C27" s="2" t="s">
        <v>299</v>
      </c>
      <c r="D27" s="2"/>
      <c r="E27" s="2" t="s">
        <v>31</v>
      </c>
      <c r="F27" s="2"/>
      <c r="G27" s="2" t="s">
        <v>300</v>
      </c>
      <c r="H27" s="2" t="s">
        <v>88</v>
      </c>
      <c r="I27" s="2"/>
      <c r="J27" s="5"/>
    </row>
    <row r="28" spans="1:10" x14ac:dyDescent="0.25">
      <c r="A28" s="2" t="s">
        <v>852</v>
      </c>
      <c r="B28" s="2" t="s">
        <v>34</v>
      </c>
      <c r="C28" s="2" t="s">
        <v>263</v>
      </c>
      <c r="D28" s="2" t="s">
        <v>192</v>
      </c>
      <c r="E28" s="2" t="s">
        <v>187</v>
      </c>
      <c r="F28" s="2"/>
      <c r="G28" s="2" t="s">
        <v>269</v>
      </c>
      <c r="H28" s="2"/>
      <c r="I28" s="2"/>
      <c r="J28" s="5"/>
    </row>
    <row r="29" spans="1:10" x14ac:dyDescent="0.25">
      <c r="A29" s="2" t="s">
        <v>200</v>
      </c>
      <c r="B29" s="2" t="s">
        <v>34</v>
      </c>
      <c r="C29" s="2" t="s">
        <v>263</v>
      </c>
      <c r="D29" s="2" t="s">
        <v>49</v>
      </c>
      <c r="E29" s="2" t="s">
        <v>40</v>
      </c>
      <c r="F29" s="2"/>
      <c r="G29" s="2" t="s">
        <v>269</v>
      </c>
      <c r="H29" s="2"/>
      <c r="I29" s="2"/>
      <c r="J29" s="5"/>
    </row>
    <row r="30" spans="1:10" x14ac:dyDescent="0.25">
      <c r="A30" s="2" t="s">
        <v>853</v>
      </c>
      <c r="B30" s="2" t="s">
        <v>34</v>
      </c>
      <c r="C30" s="2" t="s">
        <v>263</v>
      </c>
      <c r="D30" s="2" t="s">
        <v>192</v>
      </c>
      <c r="E30" s="2" t="s">
        <v>37</v>
      </c>
      <c r="F30" s="2"/>
      <c r="G30" s="2" t="s">
        <v>269</v>
      </c>
      <c r="H30" s="2"/>
      <c r="I30" s="2"/>
      <c r="J30" s="5"/>
    </row>
    <row r="31" spans="1:10" x14ac:dyDescent="0.25">
      <c r="A31" s="2" t="s">
        <v>514</v>
      </c>
      <c r="B31" s="2" t="s">
        <v>214</v>
      </c>
      <c r="C31" s="2" t="s">
        <v>107</v>
      </c>
      <c r="D31" s="2" t="s">
        <v>30</v>
      </c>
      <c r="E31" s="2" t="s">
        <v>215</v>
      </c>
      <c r="F31" s="2"/>
      <c r="G31" s="2" t="s">
        <v>216</v>
      </c>
      <c r="H31" s="2" t="s">
        <v>107</v>
      </c>
      <c r="I31" s="2" t="s">
        <v>128</v>
      </c>
      <c r="J31" s="5">
        <v>50</v>
      </c>
    </row>
    <row r="32" spans="1:10" x14ac:dyDescent="0.25">
      <c r="A32" s="2" t="s">
        <v>514</v>
      </c>
      <c r="B32" s="2" t="s">
        <v>96</v>
      </c>
      <c r="C32" s="2" t="s">
        <v>299</v>
      </c>
      <c r="D32" s="2"/>
      <c r="E32" s="2" t="s">
        <v>31</v>
      </c>
      <c r="F32" s="2"/>
      <c r="G32" s="2" t="s">
        <v>300</v>
      </c>
      <c r="H32" s="2" t="s">
        <v>42</v>
      </c>
      <c r="I32" s="2"/>
      <c r="J32" s="5"/>
    </row>
    <row r="33" spans="1:10" x14ac:dyDescent="0.25">
      <c r="A33" s="2" t="s">
        <v>854</v>
      </c>
      <c r="B33" s="2" t="s">
        <v>34</v>
      </c>
      <c r="C33" s="2" t="s">
        <v>263</v>
      </c>
      <c r="D33" s="2" t="s">
        <v>192</v>
      </c>
      <c r="E33" s="2" t="s">
        <v>37</v>
      </c>
      <c r="F33" s="2"/>
      <c r="G33" s="2" t="s">
        <v>269</v>
      </c>
      <c r="H33" s="2"/>
      <c r="I33" s="2"/>
      <c r="J33" s="5"/>
    </row>
    <row r="34" spans="1:10" x14ac:dyDescent="0.25">
      <c r="A34" s="2" t="s">
        <v>677</v>
      </c>
      <c r="B34" s="2" t="s">
        <v>96</v>
      </c>
      <c r="C34" s="2" t="s">
        <v>299</v>
      </c>
      <c r="D34" s="2"/>
      <c r="E34" s="2" t="s">
        <v>31</v>
      </c>
      <c r="F34" s="2"/>
      <c r="G34" s="2" t="s">
        <v>300</v>
      </c>
      <c r="H34" s="2" t="s">
        <v>88</v>
      </c>
      <c r="I34" s="2"/>
      <c r="J34" s="5"/>
    </row>
    <row r="35" spans="1:10" x14ac:dyDescent="0.25">
      <c r="A35" s="2" t="s">
        <v>517</v>
      </c>
      <c r="B35" s="2" t="s">
        <v>34</v>
      </c>
      <c r="C35" s="2" t="s">
        <v>263</v>
      </c>
      <c r="D35" s="2" t="s">
        <v>192</v>
      </c>
      <c r="E35" s="2" t="s">
        <v>187</v>
      </c>
      <c r="F35" s="2"/>
      <c r="G35" s="2" t="s">
        <v>269</v>
      </c>
      <c r="H35" s="2"/>
      <c r="I35" s="2"/>
      <c r="J35" s="5"/>
    </row>
    <row r="36" spans="1:10" x14ac:dyDescent="0.25">
      <c r="A36" s="2" t="s">
        <v>855</v>
      </c>
      <c r="B36" s="2" t="s">
        <v>214</v>
      </c>
      <c r="C36" s="2" t="s">
        <v>107</v>
      </c>
      <c r="D36" s="2" t="s">
        <v>118</v>
      </c>
      <c r="E36" s="2" t="s">
        <v>205</v>
      </c>
      <c r="F36" s="2"/>
      <c r="G36" s="2" t="s">
        <v>216</v>
      </c>
      <c r="H36" s="2"/>
      <c r="I36" s="2" t="s">
        <v>128</v>
      </c>
      <c r="J36" s="5">
        <v>50</v>
      </c>
    </row>
    <row r="37" spans="1:10" x14ac:dyDescent="0.25">
      <c r="A37" s="2" t="s">
        <v>362</v>
      </c>
      <c r="B37" s="2" t="s">
        <v>34</v>
      </c>
      <c r="C37" s="2" t="s">
        <v>263</v>
      </c>
      <c r="D37" s="2" t="s">
        <v>49</v>
      </c>
      <c r="E37" s="2" t="s">
        <v>40</v>
      </c>
      <c r="F37" s="2"/>
      <c r="G37" s="2" t="s">
        <v>269</v>
      </c>
      <c r="H37" s="2"/>
      <c r="I37" s="2"/>
      <c r="J37" s="5"/>
    </row>
    <row r="38" spans="1:10" x14ac:dyDescent="0.25">
      <c r="A38" s="2" t="s">
        <v>305</v>
      </c>
      <c r="B38" s="2" t="s">
        <v>34</v>
      </c>
      <c r="C38" s="2" t="s">
        <v>263</v>
      </c>
      <c r="D38" s="2" t="s">
        <v>192</v>
      </c>
      <c r="E38" s="2" t="s">
        <v>37</v>
      </c>
      <c r="F38" s="2"/>
      <c r="G38" s="2" t="s">
        <v>269</v>
      </c>
      <c r="H38" s="2"/>
      <c r="I38" s="2"/>
      <c r="J38" s="5"/>
    </row>
    <row r="39" spans="1:10" x14ac:dyDescent="0.25">
      <c r="A39" s="2" t="s">
        <v>856</v>
      </c>
      <c r="B39" s="2" t="s">
        <v>214</v>
      </c>
      <c r="C39" s="2" t="s">
        <v>107</v>
      </c>
      <c r="D39" s="2" t="s">
        <v>30</v>
      </c>
      <c r="E39" s="2" t="s">
        <v>215</v>
      </c>
      <c r="F39" s="2"/>
      <c r="G39" s="2" t="s">
        <v>216</v>
      </c>
      <c r="H39" s="2" t="s">
        <v>42</v>
      </c>
      <c r="I39" s="2" t="s">
        <v>128</v>
      </c>
      <c r="J39" s="5">
        <v>50</v>
      </c>
    </row>
    <row r="40" spans="1:10" x14ac:dyDescent="0.25">
      <c r="A40" s="2" t="s">
        <v>857</v>
      </c>
      <c r="B40" s="2" t="s">
        <v>34</v>
      </c>
      <c r="C40" s="2" t="s">
        <v>263</v>
      </c>
      <c r="D40" s="2" t="s">
        <v>192</v>
      </c>
      <c r="E40" s="2" t="s">
        <v>37</v>
      </c>
      <c r="F40" s="2"/>
      <c r="G40" s="2" t="s">
        <v>269</v>
      </c>
      <c r="H40" s="2"/>
      <c r="I40" s="2"/>
      <c r="J40" s="5"/>
    </row>
    <row r="41" spans="1:10" x14ac:dyDescent="0.25">
      <c r="A41" s="2" t="s">
        <v>470</v>
      </c>
      <c r="B41" s="2" t="s">
        <v>96</v>
      </c>
      <c r="C41" s="2" t="s">
        <v>299</v>
      </c>
      <c r="D41" s="2"/>
      <c r="E41" s="2" t="s">
        <v>31</v>
      </c>
      <c r="F41" s="2"/>
      <c r="G41" s="2" t="s">
        <v>300</v>
      </c>
      <c r="H41" s="2" t="s">
        <v>42</v>
      </c>
      <c r="I41" s="2"/>
      <c r="J41" s="5"/>
    </row>
    <row r="42" spans="1:10" x14ac:dyDescent="0.25">
      <c r="A42" s="2" t="s">
        <v>524</v>
      </c>
      <c r="B42" s="2" t="s">
        <v>96</v>
      </c>
      <c r="C42" s="2" t="s">
        <v>299</v>
      </c>
      <c r="D42" s="2"/>
      <c r="E42" s="2" t="s">
        <v>31</v>
      </c>
      <c r="F42" s="2"/>
      <c r="G42" s="2" t="s">
        <v>300</v>
      </c>
      <c r="H42" s="2" t="s">
        <v>88</v>
      </c>
      <c r="I42" s="2"/>
      <c r="J42" s="5"/>
    </row>
    <row r="43" spans="1:10" x14ac:dyDescent="0.25">
      <c r="A43" s="2" t="s">
        <v>858</v>
      </c>
      <c r="B43" s="2" t="s">
        <v>34</v>
      </c>
      <c r="C43" s="2" t="s">
        <v>263</v>
      </c>
      <c r="D43" s="2" t="s">
        <v>192</v>
      </c>
      <c r="E43" s="2" t="s">
        <v>187</v>
      </c>
      <c r="F43" s="2"/>
      <c r="G43" s="2" t="s">
        <v>269</v>
      </c>
      <c r="H43" s="2"/>
      <c r="I43" s="2"/>
      <c r="J43" s="5"/>
    </row>
    <row r="44" spans="1:10" x14ac:dyDescent="0.25">
      <c r="A44" s="2" t="s">
        <v>586</v>
      </c>
      <c r="B44" s="2" t="s">
        <v>34</v>
      </c>
      <c r="C44" s="2" t="s">
        <v>263</v>
      </c>
      <c r="D44" s="2" t="s">
        <v>49</v>
      </c>
      <c r="E44" s="2" t="s">
        <v>40</v>
      </c>
      <c r="F44" s="2"/>
      <c r="G44" s="2" t="s">
        <v>269</v>
      </c>
      <c r="H44" s="2"/>
      <c r="I44" s="2"/>
      <c r="J44" s="5"/>
    </row>
    <row r="45" spans="1:10" x14ac:dyDescent="0.25">
      <c r="A45" s="2" t="s">
        <v>859</v>
      </c>
      <c r="B45" s="2" t="s">
        <v>34</v>
      </c>
      <c r="C45" s="2" t="s">
        <v>263</v>
      </c>
      <c r="D45" s="2" t="s">
        <v>192</v>
      </c>
      <c r="E45" s="2" t="s">
        <v>37</v>
      </c>
      <c r="F45" s="2"/>
      <c r="G45" s="2" t="s">
        <v>269</v>
      </c>
      <c r="H45" s="2"/>
      <c r="I45" s="2"/>
      <c r="J45" s="5"/>
    </row>
    <row r="46" spans="1:10" x14ac:dyDescent="0.25">
      <c r="A46" s="2" t="s">
        <v>211</v>
      </c>
      <c r="B46" s="2" t="s">
        <v>96</v>
      </c>
      <c r="C46" s="2" t="s">
        <v>299</v>
      </c>
      <c r="D46" s="2"/>
      <c r="E46" s="2" t="s">
        <v>31</v>
      </c>
      <c r="F46" s="2"/>
      <c r="G46" s="2" t="s">
        <v>300</v>
      </c>
      <c r="H46" s="2" t="s">
        <v>42</v>
      </c>
      <c r="I46" s="2"/>
      <c r="J46" s="5"/>
    </row>
    <row r="47" spans="1:10" x14ac:dyDescent="0.25">
      <c r="A47" s="2" t="s">
        <v>752</v>
      </c>
      <c r="B47" s="2" t="s">
        <v>489</v>
      </c>
      <c r="C47" s="2" t="s">
        <v>724</v>
      </c>
      <c r="D47" s="2"/>
      <c r="E47" s="2"/>
      <c r="F47" s="2"/>
      <c r="G47" s="2" t="s">
        <v>491</v>
      </c>
      <c r="H47" s="2"/>
      <c r="I47" s="2"/>
      <c r="J47" s="5"/>
    </row>
    <row r="48" spans="1:10" x14ac:dyDescent="0.25">
      <c r="A48" s="2" t="s">
        <v>604</v>
      </c>
      <c r="B48" s="2" t="s">
        <v>333</v>
      </c>
      <c r="C48" s="2"/>
      <c r="D48" s="2"/>
      <c r="E48" s="2"/>
      <c r="F48" s="2"/>
      <c r="G48" s="2" t="s">
        <v>334</v>
      </c>
      <c r="H48" s="2"/>
      <c r="I48" s="2"/>
      <c r="J48" s="5"/>
    </row>
    <row r="49" spans="1:10" x14ac:dyDescent="0.25">
      <c r="A49" s="2" t="s">
        <v>820</v>
      </c>
      <c r="B49" s="2" t="s">
        <v>489</v>
      </c>
      <c r="C49" s="2" t="s">
        <v>13</v>
      </c>
      <c r="D49" s="2"/>
      <c r="E49" s="2"/>
      <c r="F49" s="2"/>
      <c r="G49" s="2" t="s">
        <v>491</v>
      </c>
      <c r="H49" s="2"/>
      <c r="I49" s="2"/>
      <c r="J49" s="5"/>
    </row>
    <row r="50" spans="1:10" x14ac:dyDescent="0.25">
      <c r="A50" s="2" t="s">
        <v>779</v>
      </c>
      <c r="B50" s="2" t="s">
        <v>691</v>
      </c>
      <c r="C50" s="2" t="s">
        <v>714</v>
      </c>
      <c r="D50" s="2" t="s">
        <v>723</v>
      </c>
      <c r="E50" s="2" t="s">
        <v>37</v>
      </c>
      <c r="F50" s="2"/>
      <c r="G50" s="2" t="s">
        <v>715</v>
      </c>
      <c r="H50" s="2"/>
      <c r="I50" s="2"/>
      <c r="J50" s="5"/>
    </row>
    <row r="51" spans="1:10" ht="15.75" thickBot="1" x14ac:dyDescent="0.3">
      <c r="A51" s="3" t="s">
        <v>741</v>
      </c>
      <c r="B51" s="3" t="s">
        <v>335</v>
      </c>
      <c r="C51" s="3" t="s">
        <v>692</v>
      </c>
      <c r="D51" s="3"/>
      <c r="E51" s="3"/>
      <c r="F51" s="3"/>
      <c r="G51" s="3" t="s">
        <v>705</v>
      </c>
      <c r="H51" s="3"/>
      <c r="I51" s="3"/>
      <c r="J51" s="7"/>
    </row>
    <row r="52" spans="1:10" x14ac:dyDescent="0.25">
      <c r="G52" s="2" t="s">
        <v>58</v>
      </c>
      <c r="H52" s="2"/>
      <c r="I52" s="2"/>
      <c r="J52" s="5">
        <f>SUM(J5:J51)</f>
        <v>400</v>
      </c>
    </row>
    <row r="53" spans="1:10" x14ac:dyDescent="0.25">
      <c r="A53" t="s">
        <v>59</v>
      </c>
      <c r="G53" s="2" t="s">
        <v>60</v>
      </c>
      <c r="H53" s="2">
        <v>10</v>
      </c>
      <c r="I53" s="2"/>
      <c r="J53" s="5">
        <f>(H53/100)*J52</f>
        <v>40</v>
      </c>
    </row>
    <row r="54" spans="1:10" x14ac:dyDescent="0.25">
      <c r="G54" s="2" t="s">
        <v>61</v>
      </c>
      <c r="H54" s="2">
        <v>5</v>
      </c>
      <c r="I54" s="2"/>
      <c r="J54" s="5">
        <f>(H54/100)*J52</f>
        <v>20</v>
      </c>
    </row>
    <row r="55" spans="1:10" x14ac:dyDescent="0.25">
      <c r="A55" s="1" t="s">
        <v>62</v>
      </c>
      <c r="C55" s="1" t="s">
        <v>63</v>
      </c>
      <c r="G55" s="2" t="s">
        <v>64</v>
      </c>
      <c r="H55" s="2">
        <v>12</v>
      </c>
      <c r="I55" s="2"/>
      <c r="J55" s="5">
        <f>(H55/100)*J52</f>
        <v>48</v>
      </c>
    </row>
    <row r="56" spans="1:10" x14ac:dyDescent="0.25">
      <c r="A56" s="2" t="s">
        <v>65</v>
      </c>
      <c r="B56" s="2" t="s">
        <v>66</v>
      </c>
      <c r="C56" s="2" t="s">
        <v>67</v>
      </c>
      <c r="G56" s="2" t="s">
        <v>68</v>
      </c>
      <c r="H56" s="2">
        <v>49.9</v>
      </c>
      <c r="I56" s="2">
        <v>2</v>
      </c>
      <c r="J56" s="5">
        <f>H56*I56</f>
        <v>99.8</v>
      </c>
    </row>
    <row r="57" spans="1:10" x14ac:dyDescent="0.25">
      <c r="A57" s="2" t="s">
        <v>69</v>
      </c>
      <c r="B57" s="2" t="s">
        <v>66</v>
      </c>
      <c r="C57" s="2" t="s">
        <v>70</v>
      </c>
      <c r="G57" s="2" t="s">
        <v>71</v>
      </c>
      <c r="H57" s="2">
        <v>49.9</v>
      </c>
      <c r="I57" s="2">
        <v>3</v>
      </c>
      <c r="J57" s="5">
        <f>H57*I57</f>
        <v>149.69999999999999</v>
      </c>
    </row>
    <row r="58" spans="1:10" x14ac:dyDescent="0.25">
      <c r="A58" s="2" t="s">
        <v>72</v>
      </c>
      <c r="B58" s="2" t="s">
        <v>66</v>
      </c>
      <c r="C58" s="2" t="s">
        <v>73</v>
      </c>
      <c r="G58" s="2" t="s">
        <v>74</v>
      </c>
      <c r="H58" s="2"/>
      <c r="I58" s="2"/>
      <c r="J58" s="5">
        <f>SUM(J52:J57)</f>
        <v>757.5</v>
      </c>
    </row>
    <row r="59" spans="1:10" x14ac:dyDescent="0.25">
      <c r="G59" s="2" t="s">
        <v>75</v>
      </c>
      <c r="H59" s="2">
        <v>19</v>
      </c>
      <c r="I59" s="2"/>
      <c r="J59" s="5">
        <f>(H59/100)*J58</f>
        <v>143.92500000000001</v>
      </c>
    </row>
    <row r="60" spans="1:10" x14ac:dyDescent="0.25">
      <c r="A60" s="2" t="s">
        <v>76</v>
      </c>
      <c r="B60" s="2" t="s">
        <v>66</v>
      </c>
      <c r="G60" s="2" t="s">
        <v>77</v>
      </c>
      <c r="H60" s="2"/>
      <c r="I60" s="2"/>
      <c r="J60" s="5">
        <f>SUM(J58:J59)</f>
        <v>901.42499999999995</v>
      </c>
    </row>
    <row r="61" spans="1:10" x14ac:dyDescent="0.25">
      <c r="J61" s="6"/>
    </row>
    <row r="62" spans="1:10" x14ac:dyDescent="0.25">
      <c r="J62" s="6"/>
    </row>
    <row r="63" spans="1:10" x14ac:dyDescent="0.25">
      <c r="J63" s="6"/>
    </row>
    <row r="64" spans="1:10" x14ac:dyDescent="0.25">
      <c r="J64" s="6"/>
    </row>
    <row r="65" spans="1:10" x14ac:dyDescent="0.25">
      <c r="A65" s="1" t="s">
        <v>0</v>
      </c>
      <c r="B65" s="1" t="s">
        <v>1</v>
      </c>
      <c r="C65" s="1" t="s">
        <v>2</v>
      </c>
      <c r="D65" s="1" t="s">
        <v>3</v>
      </c>
      <c r="E65" s="1" t="s">
        <v>4</v>
      </c>
      <c r="F65" s="1"/>
      <c r="G65" s="1" t="s">
        <v>5</v>
      </c>
      <c r="H65" s="1"/>
      <c r="I65" s="1" t="s">
        <v>6</v>
      </c>
      <c r="J65" s="4" t="s">
        <v>7</v>
      </c>
    </row>
    <row r="66" spans="1:10" x14ac:dyDescent="0.25">
      <c r="A66" s="2" t="s">
        <v>846</v>
      </c>
      <c r="B66" s="2" t="s">
        <v>248</v>
      </c>
      <c r="C66" s="2" t="s">
        <v>741</v>
      </c>
      <c r="D66" s="2" t="s">
        <v>821</v>
      </c>
      <c r="E66" s="2" t="s">
        <v>11</v>
      </c>
      <c r="F66" s="2"/>
      <c r="G66" s="2"/>
      <c r="H66" s="2"/>
      <c r="I66" s="2" t="s">
        <v>160</v>
      </c>
      <c r="J66" s="5" t="s">
        <v>13</v>
      </c>
    </row>
    <row r="67" spans="1:10" x14ac:dyDescent="0.25">
      <c r="J67" s="6"/>
    </row>
    <row r="68" spans="1:10" x14ac:dyDescent="0.25">
      <c r="A68" s="1" t="s">
        <v>14</v>
      </c>
      <c r="B68" s="1" t="s">
        <v>15</v>
      </c>
      <c r="C68" s="1" t="s">
        <v>16</v>
      </c>
      <c r="D68" s="1" t="s">
        <v>17</v>
      </c>
      <c r="E68" s="1" t="s">
        <v>18</v>
      </c>
      <c r="F68" s="1"/>
      <c r="G68" s="1" t="s">
        <v>19</v>
      </c>
      <c r="H68" s="1" t="s">
        <v>20</v>
      </c>
      <c r="I68" s="1" t="s">
        <v>21</v>
      </c>
      <c r="J68" s="4" t="s">
        <v>22</v>
      </c>
    </row>
    <row r="69" spans="1:10" x14ac:dyDescent="0.25">
      <c r="A69" s="2" t="s">
        <v>23</v>
      </c>
      <c r="B69" s="2" t="s">
        <v>24</v>
      </c>
      <c r="C69" s="2" t="s">
        <v>25</v>
      </c>
      <c r="D69" s="2"/>
      <c r="E69" s="2"/>
      <c r="F69" s="2"/>
      <c r="G69" s="2" t="s">
        <v>26</v>
      </c>
      <c r="H69" s="2"/>
      <c r="I69" s="2"/>
      <c r="J69" s="5"/>
    </row>
    <row r="70" spans="1:10" x14ac:dyDescent="0.25">
      <c r="A70" s="2" t="s">
        <v>23</v>
      </c>
      <c r="B70" s="2" t="s">
        <v>214</v>
      </c>
      <c r="C70" s="2" t="s">
        <v>107</v>
      </c>
      <c r="D70" s="2" t="s">
        <v>84</v>
      </c>
      <c r="E70" s="2" t="s">
        <v>215</v>
      </c>
      <c r="F70" s="2"/>
      <c r="G70" s="2" t="s">
        <v>216</v>
      </c>
      <c r="H70" s="2" t="s">
        <v>88</v>
      </c>
      <c r="I70" s="2" t="s">
        <v>128</v>
      </c>
      <c r="J70" s="5">
        <v>50</v>
      </c>
    </row>
    <row r="71" spans="1:10" x14ac:dyDescent="0.25">
      <c r="A71" s="2" t="s">
        <v>161</v>
      </c>
      <c r="B71" s="2" t="s">
        <v>34</v>
      </c>
      <c r="C71" s="2" t="s">
        <v>263</v>
      </c>
      <c r="D71" s="2" t="s">
        <v>36</v>
      </c>
      <c r="E71" s="2" t="s">
        <v>164</v>
      </c>
      <c r="F71" s="2"/>
      <c r="G71" s="2" t="s">
        <v>269</v>
      </c>
      <c r="H71" s="2"/>
      <c r="I71" s="2" t="s">
        <v>78</v>
      </c>
      <c r="J71" s="5">
        <v>490</v>
      </c>
    </row>
    <row r="72" spans="1:10" x14ac:dyDescent="0.25">
      <c r="A72" s="2" t="s">
        <v>168</v>
      </c>
      <c r="B72" s="2" t="s">
        <v>162</v>
      </c>
      <c r="C72" s="2" t="s">
        <v>42</v>
      </c>
      <c r="D72" s="2" t="s">
        <v>118</v>
      </c>
      <c r="E72" s="2" t="s">
        <v>164</v>
      </c>
      <c r="F72" s="2" t="s">
        <v>44</v>
      </c>
      <c r="G72" s="2" t="s">
        <v>165</v>
      </c>
      <c r="H72" s="2"/>
      <c r="I72" s="2" t="s">
        <v>128</v>
      </c>
      <c r="J72" s="5">
        <v>50</v>
      </c>
    </row>
    <row r="73" spans="1:10" x14ac:dyDescent="0.25">
      <c r="A73" s="2" t="s">
        <v>847</v>
      </c>
      <c r="B73" s="2" t="s">
        <v>214</v>
      </c>
      <c r="C73" s="2" t="s">
        <v>107</v>
      </c>
      <c r="D73" s="2" t="s">
        <v>185</v>
      </c>
      <c r="E73" s="2" t="s">
        <v>215</v>
      </c>
      <c r="F73" s="2"/>
      <c r="G73" s="2" t="s">
        <v>216</v>
      </c>
      <c r="H73" s="2" t="s">
        <v>107</v>
      </c>
      <c r="I73" s="2" t="s">
        <v>128</v>
      </c>
      <c r="J73" s="5">
        <v>50</v>
      </c>
    </row>
    <row r="74" spans="1:10" x14ac:dyDescent="0.25">
      <c r="A74" s="2" t="s">
        <v>577</v>
      </c>
      <c r="B74" s="2" t="s">
        <v>214</v>
      </c>
      <c r="C74" s="2" t="s">
        <v>107</v>
      </c>
      <c r="D74" s="2" t="s">
        <v>84</v>
      </c>
      <c r="E74" s="2" t="s">
        <v>215</v>
      </c>
      <c r="F74" s="2"/>
      <c r="G74" s="2" t="s">
        <v>216</v>
      </c>
      <c r="H74" s="2" t="s">
        <v>107</v>
      </c>
      <c r="I74" s="2" t="s">
        <v>128</v>
      </c>
      <c r="J74" s="5">
        <v>50</v>
      </c>
    </row>
    <row r="75" spans="1:10" x14ac:dyDescent="0.25">
      <c r="A75" s="2" t="s">
        <v>742</v>
      </c>
      <c r="B75" s="2" t="s">
        <v>34</v>
      </c>
      <c r="C75" s="2" t="s">
        <v>263</v>
      </c>
      <c r="D75" s="2" t="s">
        <v>49</v>
      </c>
      <c r="E75" s="2" t="s">
        <v>187</v>
      </c>
      <c r="F75" s="2"/>
      <c r="G75" s="2" t="s">
        <v>269</v>
      </c>
      <c r="H75" s="2"/>
      <c r="I75" s="2" t="s">
        <v>78</v>
      </c>
      <c r="J75" s="5">
        <v>490</v>
      </c>
    </row>
    <row r="76" spans="1:10" x14ac:dyDescent="0.25">
      <c r="A76" s="2" t="s">
        <v>182</v>
      </c>
      <c r="B76" s="2" t="s">
        <v>34</v>
      </c>
      <c r="C76" s="2" t="s">
        <v>263</v>
      </c>
      <c r="D76" s="2" t="s">
        <v>192</v>
      </c>
      <c r="E76" s="2" t="s">
        <v>50</v>
      </c>
      <c r="F76" s="2"/>
      <c r="G76" s="2" t="s">
        <v>269</v>
      </c>
      <c r="H76" s="2"/>
      <c r="I76" s="2" t="s">
        <v>78</v>
      </c>
      <c r="J76" s="5">
        <v>490</v>
      </c>
    </row>
    <row r="77" spans="1:10" x14ac:dyDescent="0.25">
      <c r="A77" s="2" t="s">
        <v>848</v>
      </c>
      <c r="B77" s="2" t="s">
        <v>34</v>
      </c>
      <c r="C77" s="2" t="s">
        <v>263</v>
      </c>
      <c r="D77" s="2" t="s">
        <v>192</v>
      </c>
      <c r="E77" s="2" t="s">
        <v>93</v>
      </c>
      <c r="F77" s="2"/>
      <c r="G77" s="2" t="s">
        <v>269</v>
      </c>
      <c r="H77" s="2"/>
      <c r="I77" s="2" t="s">
        <v>78</v>
      </c>
      <c r="J77" s="5">
        <v>490</v>
      </c>
    </row>
    <row r="78" spans="1:10" x14ac:dyDescent="0.25">
      <c r="A78" s="2" t="s">
        <v>849</v>
      </c>
      <c r="B78" s="2" t="s">
        <v>34</v>
      </c>
      <c r="C78" s="2" t="s">
        <v>263</v>
      </c>
      <c r="D78" s="2" t="s">
        <v>192</v>
      </c>
      <c r="E78" s="2" t="s">
        <v>93</v>
      </c>
      <c r="F78" s="2"/>
      <c r="G78" s="2" t="s">
        <v>269</v>
      </c>
      <c r="H78" s="2"/>
      <c r="I78" s="2" t="s">
        <v>78</v>
      </c>
      <c r="J78" s="5">
        <v>490</v>
      </c>
    </row>
    <row r="79" spans="1:10" x14ac:dyDescent="0.25">
      <c r="A79" s="2" t="s">
        <v>311</v>
      </c>
      <c r="B79" s="2" t="s">
        <v>34</v>
      </c>
      <c r="C79" s="2" t="s">
        <v>263</v>
      </c>
      <c r="D79" s="2" t="s">
        <v>49</v>
      </c>
      <c r="E79" s="2" t="s">
        <v>187</v>
      </c>
      <c r="F79" s="2"/>
      <c r="G79" s="2" t="s">
        <v>269</v>
      </c>
      <c r="H79" s="2"/>
      <c r="I79" s="2" t="s">
        <v>78</v>
      </c>
      <c r="J79" s="5">
        <v>490</v>
      </c>
    </row>
    <row r="80" spans="1:10" x14ac:dyDescent="0.25">
      <c r="A80" s="2" t="s">
        <v>137</v>
      </c>
      <c r="B80" s="2" t="s">
        <v>34</v>
      </c>
      <c r="C80" s="2" t="s">
        <v>263</v>
      </c>
      <c r="D80" s="2" t="s">
        <v>192</v>
      </c>
      <c r="E80" s="2" t="s">
        <v>50</v>
      </c>
      <c r="F80" s="2"/>
      <c r="G80" s="2" t="s">
        <v>269</v>
      </c>
      <c r="H80" s="2"/>
      <c r="I80" s="2" t="s">
        <v>78</v>
      </c>
      <c r="J80" s="5">
        <v>490</v>
      </c>
    </row>
    <row r="81" spans="1:10" x14ac:dyDescent="0.25">
      <c r="A81" s="2" t="s">
        <v>812</v>
      </c>
      <c r="B81" s="2" t="s">
        <v>34</v>
      </c>
      <c r="C81" s="2" t="s">
        <v>263</v>
      </c>
      <c r="D81" s="2" t="s">
        <v>192</v>
      </c>
      <c r="E81" s="2" t="s">
        <v>37</v>
      </c>
      <c r="F81" s="2"/>
      <c r="G81" s="2" t="s">
        <v>269</v>
      </c>
      <c r="H81" s="2"/>
      <c r="I81" s="2" t="s">
        <v>78</v>
      </c>
      <c r="J81" s="5">
        <v>490</v>
      </c>
    </row>
    <row r="82" spans="1:10" x14ac:dyDescent="0.25">
      <c r="A82" s="2" t="s">
        <v>356</v>
      </c>
      <c r="B82" s="2" t="s">
        <v>34</v>
      </c>
      <c r="C82" s="2" t="s">
        <v>263</v>
      </c>
      <c r="D82" s="2" t="s">
        <v>192</v>
      </c>
      <c r="E82" s="2" t="s">
        <v>93</v>
      </c>
      <c r="F82" s="2"/>
      <c r="G82" s="2" t="s">
        <v>269</v>
      </c>
      <c r="H82" s="2"/>
      <c r="I82" s="2" t="s">
        <v>78</v>
      </c>
      <c r="J82" s="5">
        <v>490</v>
      </c>
    </row>
    <row r="83" spans="1:10" x14ac:dyDescent="0.25">
      <c r="A83" s="2" t="s">
        <v>850</v>
      </c>
      <c r="B83" s="2" t="s">
        <v>34</v>
      </c>
      <c r="C83" s="2" t="s">
        <v>263</v>
      </c>
      <c r="D83" s="2" t="s">
        <v>192</v>
      </c>
      <c r="E83" s="2" t="s">
        <v>187</v>
      </c>
      <c r="F83" s="2"/>
      <c r="G83" s="2" t="s">
        <v>269</v>
      </c>
      <c r="H83" s="2"/>
      <c r="I83" s="2" t="s">
        <v>78</v>
      </c>
      <c r="J83" s="5">
        <v>490</v>
      </c>
    </row>
    <row r="84" spans="1:10" x14ac:dyDescent="0.25">
      <c r="A84" s="2" t="s">
        <v>230</v>
      </c>
      <c r="B84" s="2" t="s">
        <v>34</v>
      </c>
      <c r="C84" s="2" t="s">
        <v>263</v>
      </c>
      <c r="D84" s="2" t="s">
        <v>192</v>
      </c>
      <c r="E84" s="2" t="s">
        <v>40</v>
      </c>
      <c r="F84" s="2"/>
      <c r="G84" s="2" t="s">
        <v>269</v>
      </c>
      <c r="H84" s="2"/>
      <c r="I84" s="2" t="s">
        <v>78</v>
      </c>
      <c r="J84" s="5">
        <v>490</v>
      </c>
    </row>
    <row r="85" spans="1:10" x14ac:dyDescent="0.25">
      <c r="A85" s="2" t="s">
        <v>143</v>
      </c>
      <c r="B85" s="2" t="s">
        <v>34</v>
      </c>
      <c r="C85" s="2" t="s">
        <v>263</v>
      </c>
      <c r="D85" s="2" t="s">
        <v>192</v>
      </c>
      <c r="E85" s="2" t="s">
        <v>37</v>
      </c>
      <c r="F85" s="2"/>
      <c r="G85" s="2" t="s">
        <v>269</v>
      </c>
      <c r="H85" s="2"/>
      <c r="I85" s="2" t="s">
        <v>78</v>
      </c>
      <c r="J85" s="5">
        <v>490</v>
      </c>
    </row>
    <row r="86" spans="1:10" x14ac:dyDescent="0.25">
      <c r="A86" s="2" t="s">
        <v>595</v>
      </c>
      <c r="B86" s="2" t="s">
        <v>489</v>
      </c>
      <c r="C86" s="2" t="s">
        <v>724</v>
      </c>
      <c r="D86" s="2"/>
      <c r="E86" s="2"/>
      <c r="F86" s="2"/>
      <c r="G86" s="2" t="s">
        <v>491</v>
      </c>
      <c r="H86" s="2"/>
      <c r="I86" s="2"/>
      <c r="J86" s="5"/>
    </row>
    <row r="87" spans="1:10" x14ac:dyDescent="0.25">
      <c r="A87" s="2" t="s">
        <v>595</v>
      </c>
      <c r="B87" s="2" t="s">
        <v>214</v>
      </c>
      <c r="C87" s="2" t="s">
        <v>107</v>
      </c>
      <c r="D87" s="2" t="s">
        <v>118</v>
      </c>
      <c r="E87" s="2" t="s">
        <v>215</v>
      </c>
      <c r="F87" s="2"/>
      <c r="G87" s="2" t="s">
        <v>216</v>
      </c>
      <c r="H87" s="2" t="s">
        <v>107</v>
      </c>
      <c r="I87" s="2" t="s">
        <v>128</v>
      </c>
      <c r="J87" s="5">
        <v>50</v>
      </c>
    </row>
    <row r="88" spans="1:10" x14ac:dyDescent="0.25">
      <c r="A88" s="2" t="s">
        <v>851</v>
      </c>
      <c r="B88" s="2" t="s">
        <v>333</v>
      </c>
      <c r="C88" s="2"/>
      <c r="D88" s="2"/>
      <c r="E88" s="2"/>
      <c r="F88" s="2"/>
      <c r="G88" s="2" t="s">
        <v>334</v>
      </c>
      <c r="H88" s="2"/>
      <c r="I88" s="2"/>
      <c r="J88" s="5"/>
    </row>
    <row r="89" spans="1:10" x14ac:dyDescent="0.25">
      <c r="A89" s="2" t="s">
        <v>437</v>
      </c>
      <c r="B89" s="2" t="s">
        <v>703</v>
      </c>
      <c r="C89" s="2" t="s">
        <v>88</v>
      </c>
      <c r="D89" s="2" t="s">
        <v>49</v>
      </c>
      <c r="E89" s="2"/>
      <c r="F89" s="2"/>
      <c r="G89" s="2" t="s">
        <v>491</v>
      </c>
      <c r="H89" s="2"/>
      <c r="I89" s="2"/>
      <c r="J89" s="5"/>
    </row>
    <row r="90" spans="1:10" x14ac:dyDescent="0.25">
      <c r="A90" s="2" t="s">
        <v>266</v>
      </c>
      <c r="B90" s="2" t="s">
        <v>34</v>
      </c>
      <c r="C90" s="2" t="s">
        <v>263</v>
      </c>
      <c r="D90" s="2" t="s">
        <v>192</v>
      </c>
      <c r="E90" s="2" t="s">
        <v>37</v>
      </c>
      <c r="F90" s="2"/>
      <c r="G90" s="2" t="s">
        <v>269</v>
      </c>
      <c r="H90" s="2"/>
      <c r="I90" s="2" t="s">
        <v>78</v>
      </c>
      <c r="J90" s="5">
        <v>490</v>
      </c>
    </row>
    <row r="91" spans="1:10" x14ac:dyDescent="0.25">
      <c r="A91" s="2" t="s">
        <v>199</v>
      </c>
      <c r="B91" s="2" t="s">
        <v>96</v>
      </c>
      <c r="C91" s="2" t="s">
        <v>299</v>
      </c>
      <c r="D91" s="2"/>
      <c r="E91" s="2" t="s">
        <v>31</v>
      </c>
      <c r="F91" s="2"/>
      <c r="G91" s="2" t="s">
        <v>300</v>
      </c>
      <c r="H91" s="2" t="s">
        <v>88</v>
      </c>
      <c r="I91" s="2"/>
      <c r="J91" s="5"/>
    </row>
    <row r="92" spans="1:10" x14ac:dyDescent="0.25">
      <c r="A92" s="2" t="s">
        <v>852</v>
      </c>
      <c r="B92" s="2" t="s">
        <v>34</v>
      </c>
      <c r="C92" s="2" t="s">
        <v>263</v>
      </c>
      <c r="D92" s="2" t="s">
        <v>192</v>
      </c>
      <c r="E92" s="2" t="s">
        <v>187</v>
      </c>
      <c r="F92" s="2"/>
      <c r="G92" s="2" t="s">
        <v>269</v>
      </c>
      <c r="H92" s="2"/>
      <c r="I92" s="2" t="s">
        <v>78</v>
      </c>
      <c r="J92" s="5">
        <v>490</v>
      </c>
    </row>
    <row r="93" spans="1:10" x14ac:dyDescent="0.25">
      <c r="A93" s="2" t="s">
        <v>200</v>
      </c>
      <c r="B93" s="2" t="s">
        <v>34</v>
      </c>
      <c r="C93" s="2" t="s">
        <v>263</v>
      </c>
      <c r="D93" s="2" t="s">
        <v>49</v>
      </c>
      <c r="E93" s="2" t="s">
        <v>40</v>
      </c>
      <c r="F93" s="2"/>
      <c r="G93" s="2" t="s">
        <v>269</v>
      </c>
      <c r="H93" s="2"/>
      <c r="I93" s="2" t="s">
        <v>78</v>
      </c>
      <c r="J93" s="5">
        <v>490</v>
      </c>
    </row>
    <row r="94" spans="1:10" x14ac:dyDescent="0.25">
      <c r="A94" s="2" t="s">
        <v>853</v>
      </c>
      <c r="B94" s="2" t="s">
        <v>34</v>
      </c>
      <c r="C94" s="2" t="s">
        <v>263</v>
      </c>
      <c r="D94" s="2" t="s">
        <v>192</v>
      </c>
      <c r="E94" s="2" t="s">
        <v>37</v>
      </c>
      <c r="F94" s="2"/>
      <c r="G94" s="2" t="s">
        <v>269</v>
      </c>
      <c r="H94" s="2"/>
      <c r="I94" s="2" t="s">
        <v>78</v>
      </c>
      <c r="J94" s="5">
        <v>490</v>
      </c>
    </row>
    <row r="95" spans="1:10" x14ac:dyDescent="0.25">
      <c r="A95" s="2" t="s">
        <v>514</v>
      </c>
      <c r="B95" s="2" t="s">
        <v>214</v>
      </c>
      <c r="C95" s="2" t="s">
        <v>107</v>
      </c>
      <c r="D95" s="2" t="s">
        <v>30</v>
      </c>
      <c r="E95" s="2" t="s">
        <v>215</v>
      </c>
      <c r="F95" s="2"/>
      <c r="G95" s="2" t="s">
        <v>216</v>
      </c>
      <c r="H95" s="2" t="s">
        <v>107</v>
      </c>
      <c r="I95" s="2" t="s">
        <v>128</v>
      </c>
      <c r="J95" s="5">
        <v>50</v>
      </c>
    </row>
    <row r="96" spans="1:10" x14ac:dyDescent="0.25">
      <c r="A96" s="2" t="s">
        <v>514</v>
      </c>
      <c r="B96" s="2" t="s">
        <v>96</v>
      </c>
      <c r="C96" s="2" t="s">
        <v>299</v>
      </c>
      <c r="D96" s="2"/>
      <c r="E96" s="2" t="s">
        <v>31</v>
      </c>
      <c r="F96" s="2"/>
      <c r="G96" s="2" t="s">
        <v>300</v>
      </c>
      <c r="H96" s="2" t="s">
        <v>42</v>
      </c>
      <c r="I96" s="2"/>
      <c r="J96" s="5"/>
    </row>
    <row r="97" spans="1:10" x14ac:dyDescent="0.25">
      <c r="A97" s="2" t="s">
        <v>854</v>
      </c>
      <c r="B97" s="2" t="s">
        <v>34</v>
      </c>
      <c r="C97" s="2" t="s">
        <v>263</v>
      </c>
      <c r="D97" s="2" t="s">
        <v>192</v>
      </c>
      <c r="E97" s="2" t="s">
        <v>37</v>
      </c>
      <c r="F97" s="2"/>
      <c r="G97" s="2" t="s">
        <v>269</v>
      </c>
      <c r="H97" s="2"/>
      <c r="I97" s="2" t="s">
        <v>78</v>
      </c>
      <c r="J97" s="5">
        <v>490</v>
      </c>
    </row>
    <row r="98" spans="1:10" x14ac:dyDescent="0.25">
      <c r="A98" s="2" t="s">
        <v>677</v>
      </c>
      <c r="B98" s="2" t="s">
        <v>96</v>
      </c>
      <c r="C98" s="2" t="s">
        <v>299</v>
      </c>
      <c r="D98" s="2"/>
      <c r="E98" s="2" t="s">
        <v>31</v>
      </c>
      <c r="F98" s="2"/>
      <c r="G98" s="2" t="s">
        <v>300</v>
      </c>
      <c r="H98" s="2" t="s">
        <v>88</v>
      </c>
      <c r="I98" s="2"/>
      <c r="J98" s="5"/>
    </row>
    <row r="99" spans="1:10" x14ac:dyDescent="0.25">
      <c r="A99" s="2" t="s">
        <v>517</v>
      </c>
      <c r="B99" s="2" t="s">
        <v>34</v>
      </c>
      <c r="C99" s="2" t="s">
        <v>263</v>
      </c>
      <c r="D99" s="2" t="s">
        <v>192</v>
      </c>
      <c r="E99" s="2" t="s">
        <v>187</v>
      </c>
      <c r="F99" s="2"/>
      <c r="G99" s="2" t="s">
        <v>269</v>
      </c>
      <c r="H99" s="2"/>
      <c r="I99" s="2" t="s">
        <v>78</v>
      </c>
      <c r="J99" s="5">
        <v>490</v>
      </c>
    </row>
    <row r="100" spans="1:10" x14ac:dyDescent="0.25">
      <c r="A100" s="2" t="s">
        <v>855</v>
      </c>
      <c r="B100" s="2" t="s">
        <v>214</v>
      </c>
      <c r="C100" s="2" t="s">
        <v>107</v>
      </c>
      <c r="D100" s="2" t="s">
        <v>118</v>
      </c>
      <c r="E100" s="2" t="s">
        <v>205</v>
      </c>
      <c r="F100" s="2"/>
      <c r="G100" s="2" t="s">
        <v>216</v>
      </c>
      <c r="H100" s="2"/>
      <c r="I100" s="2" t="s">
        <v>128</v>
      </c>
      <c r="J100" s="5">
        <v>50</v>
      </c>
    </row>
    <row r="101" spans="1:10" x14ac:dyDescent="0.25">
      <c r="A101" s="2" t="s">
        <v>362</v>
      </c>
      <c r="B101" s="2" t="s">
        <v>34</v>
      </c>
      <c r="C101" s="2" t="s">
        <v>263</v>
      </c>
      <c r="D101" s="2" t="s">
        <v>49</v>
      </c>
      <c r="E101" s="2" t="s">
        <v>40</v>
      </c>
      <c r="F101" s="2"/>
      <c r="G101" s="2" t="s">
        <v>269</v>
      </c>
      <c r="H101" s="2"/>
      <c r="I101" s="2" t="s">
        <v>78</v>
      </c>
      <c r="J101" s="5">
        <v>490</v>
      </c>
    </row>
    <row r="102" spans="1:10" x14ac:dyDescent="0.25">
      <c r="A102" s="2" t="s">
        <v>305</v>
      </c>
      <c r="B102" s="2" t="s">
        <v>34</v>
      </c>
      <c r="C102" s="2" t="s">
        <v>263</v>
      </c>
      <c r="D102" s="2" t="s">
        <v>192</v>
      </c>
      <c r="E102" s="2" t="s">
        <v>37</v>
      </c>
      <c r="F102" s="2"/>
      <c r="G102" s="2" t="s">
        <v>269</v>
      </c>
      <c r="H102" s="2"/>
      <c r="I102" s="2" t="s">
        <v>78</v>
      </c>
      <c r="J102" s="5">
        <v>490</v>
      </c>
    </row>
    <row r="103" spans="1:10" x14ac:dyDescent="0.25">
      <c r="A103" s="2" t="s">
        <v>856</v>
      </c>
      <c r="B103" s="2" t="s">
        <v>214</v>
      </c>
      <c r="C103" s="2" t="s">
        <v>107</v>
      </c>
      <c r="D103" s="2" t="s">
        <v>30</v>
      </c>
      <c r="E103" s="2" t="s">
        <v>215</v>
      </c>
      <c r="F103" s="2"/>
      <c r="G103" s="2" t="s">
        <v>216</v>
      </c>
      <c r="H103" s="2" t="s">
        <v>42</v>
      </c>
      <c r="I103" s="2" t="s">
        <v>128</v>
      </c>
      <c r="J103" s="5">
        <v>50</v>
      </c>
    </row>
    <row r="104" spans="1:10" x14ac:dyDescent="0.25">
      <c r="A104" s="2" t="s">
        <v>857</v>
      </c>
      <c r="B104" s="2" t="s">
        <v>34</v>
      </c>
      <c r="C104" s="2" t="s">
        <v>263</v>
      </c>
      <c r="D104" s="2" t="s">
        <v>192</v>
      </c>
      <c r="E104" s="2" t="s">
        <v>37</v>
      </c>
      <c r="F104" s="2"/>
      <c r="G104" s="2" t="s">
        <v>269</v>
      </c>
      <c r="H104" s="2"/>
      <c r="I104" s="2" t="s">
        <v>78</v>
      </c>
      <c r="J104" s="5">
        <v>490</v>
      </c>
    </row>
    <row r="105" spans="1:10" x14ac:dyDescent="0.25">
      <c r="A105" s="2" t="s">
        <v>470</v>
      </c>
      <c r="B105" s="2" t="s">
        <v>96</v>
      </c>
      <c r="C105" s="2" t="s">
        <v>299</v>
      </c>
      <c r="D105" s="2"/>
      <c r="E105" s="2" t="s">
        <v>31</v>
      </c>
      <c r="F105" s="2"/>
      <c r="G105" s="2" t="s">
        <v>300</v>
      </c>
      <c r="H105" s="2" t="s">
        <v>42</v>
      </c>
      <c r="I105" s="2"/>
      <c r="J105" s="5"/>
    </row>
    <row r="106" spans="1:10" x14ac:dyDescent="0.25">
      <c r="A106" s="2" t="s">
        <v>524</v>
      </c>
      <c r="B106" s="2" t="s">
        <v>96</v>
      </c>
      <c r="C106" s="2" t="s">
        <v>299</v>
      </c>
      <c r="D106" s="2"/>
      <c r="E106" s="2" t="s">
        <v>31</v>
      </c>
      <c r="F106" s="2"/>
      <c r="G106" s="2" t="s">
        <v>300</v>
      </c>
      <c r="H106" s="2" t="s">
        <v>88</v>
      </c>
      <c r="I106" s="2"/>
      <c r="J106" s="5"/>
    </row>
    <row r="107" spans="1:10" x14ac:dyDescent="0.25">
      <c r="A107" s="2" t="s">
        <v>858</v>
      </c>
      <c r="B107" s="2" t="s">
        <v>34</v>
      </c>
      <c r="C107" s="2" t="s">
        <v>263</v>
      </c>
      <c r="D107" s="2" t="s">
        <v>192</v>
      </c>
      <c r="E107" s="2" t="s">
        <v>187</v>
      </c>
      <c r="F107" s="2"/>
      <c r="G107" s="2" t="s">
        <v>269</v>
      </c>
      <c r="H107" s="2"/>
      <c r="I107" s="2" t="s">
        <v>78</v>
      </c>
      <c r="J107" s="5">
        <v>490</v>
      </c>
    </row>
    <row r="108" spans="1:10" x14ac:dyDescent="0.25">
      <c r="A108" s="2" t="s">
        <v>586</v>
      </c>
      <c r="B108" s="2" t="s">
        <v>34</v>
      </c>
      <c r="C108" s="2" t="s">
        <v>263</v>
      </c>
      <c r="D108" s="2" t="s">
        <v>49</v>
      </c>
      <c r="E108" s="2" t="s">
        <v>40</v>
      </c>
      <c r="F108" s="2"/>
      <c r="G108" s="2" t="s">
        <v>269</v>
      </c>
      <c r="H108" s="2"/>
      <c r="I108" s="2" t="s">
        <v>78</v>
      </c>
      <c r="J108" s="5">
        <v>490</v>
      </c>
    </row>
    <row r="109" spans="1:10" x14ac:dyDescent="0.25">
      <c r="A109" s="2" t="s">
        <v>859</v>
      </c>
      <c r="B109" s="2" t="s">
        <v>34</v>
      </c>
      <c r="C109" s="2" t="s">
        <v>263</v>
      </c>
      <c r="D109" s="2" t="s">
        <v>192</v>
      </c>
      <c r="E109" s="2" t="s">
        <v>37</v>
      </c>
      <c r="F109" s="2"/>
      <c r="G109" s="2" t="s">
        <v>269</v>
      </c>
      <c r="H109" s="2"/>
      <c r="I109" s="2" t="s">
        <v>78</v>
      </c>
      <c r="J109" s="5">
        <v>490</v>
      </c>
    </row>
    <row r="110" spans="1:10" x14ac:dyDescent="0.25">
      <c r="A110" s="2" t="s">
        <v>211</v>
      </c>
      <c r="B110" s="2" t="s">
        <v>96</v>
      </c>
      <c r="C110" s="2" t="s">
        <v>299</v>
      </c>
      <c r="D110" s="2"/>
      <c r="E110" s="2" t="s">
        <v>31</v>
      </c>
      <c r="F110" s="2"/>
      <c r="G110" s="2" t="s">
        <v>300</v>
      </c>
      <c r="H110" s="2" t="s">
        <v>42</v>
      </c>
      <c r="I110" s="2"/>
      <c r="J110" s="5"/>
    </row>
    <row r="111" spans="1:10" x14ac:dyDescent="0.25">
      <c r="A111" s="2" t="s">
        <v>752</v>
      </c>
      <c r="B111" s="2" t="s">
        <v>489</v>
      </c>
      <c r="C111" s="2" t="s">
        <v>724</v>
      </c>
      <c r="D111" s="2"/>
      <c r="E111" s="2"/>
      <c r="F111" s="2"/>
      <c r="G111" s="2" t="s">
        <v>491</v>
      </c>
      <c r="H111" s="2"/>
      <c r="I111" s="2"/>
      <c r="J111" s="5"/>
    </row>
    <row r="112" spans="1:10" x14ac:dyDescent="0.25">
      <c r="A112" s="2" t="s">
        <v>604</v>
      </c>
      <c r="B112" s="2" t="s">
        <v>333</v>
      </c>
      <c r="C112" s="2"/>
      <c r="D112" s="2"/>
      <c r="E112" s="2"/>
      <c r="F112" s="2"/>
      <c r="G112" s="2" t="s">
        <v>334</v>
      </c>
      <c r="H112" s="2"/>
      <c r="I112" s="2"/>
      <c r="J112" s="5"/>
    </row>
    <row r="113" spans="1:10" x14ac:dyDescent="0.25">
      <c r="A113" s="2" t="s">
        <v>820</v>
      </c>
      <c r="B113" s="2" t="s">
        <v>489</v>
      </c>
      <c r="C113" s="2" t="s">
        <v>13</v>
      </c>
      <c r="D113" s="2"/>
      <c r="E113" s="2"/>
      <c r="F113" s="2"/>
      <c r="G113" s="2" t="s">
        <v>491</v>
      </c>
      <c r="H113" s="2"/>
      <c r="I113" s="2"/>
      <c r="J113" s="5"/>
    </row>
    <row r="114" spans="1:10" x14ac:dyDescent="0.25">
      <c r="A114" s="2" t="s">
        <v>779</v>
      </c>
      <c r="B114" s="2" t="s">
        <v>691</v>
      </c>
      <c r="C114" s="2" t="s">
        <v>714</v>
      </c>
      <c r="D114" s="2" t="s">
        <v>723</v>
      </c>
      <c r="E114" s="2" t="s">
        <v>37</v>
      </c>
      <c r="F114" s="2"/>
      <c r="G114" s="2" t="s">
        <v>715</v>
      </c>
      <c r="H114" s="2"/>
      <c r="I114" s="2"/>
      <c r="J114" s="5"/>
    </row>
    <row r="115" spans="1:10" ht="15.75" thickBot="1" x14ac:dyDescent="0.3">
      <c r="A115" s="3" t="s">
        <v>741</v>
      </c>
      <c r="B115" s="3" t="s">
        <v>335</v>
      </c>
      <c r="C115" s="3" t="s">
        <v>692</v>
      </c>
      <c r="D115" s="3"/>
      <c r="E115" s="3"/>
      <c r="F115" s="3"/>
      <c r="G115" s="3" t="s">
        <v>705</v>
      </c>
      <c r="H115" s="3"/>
      <c r="I115" s="3"/>
      <c r="J115" s="7"/>
    </row>
    <row r="116" spans="1:10" x14ac:dyDescent="0.25">
      <c r="G116" s="2" t="s">
        <v>58</v>
      </c>
      <c r="H116" s="2"/>
      <c r="I116" s="2"/>
      <c r="J116" s="5">
        <f>SUM(J69:J115)</f>
        <v>12160</v>
      </c>
    </row>
    <row r="117" spans="1:10" x14ac:dyDescent="0.25">
      <c r="A117" t="s">
        <v>80</v>
      </c>
      <c r="G117" s="2" t="s">
        <v>60</v>
      </c>
      <c r="H117" s="2">
        <v>10</v>
      </c>
      <c r="I117" s="2"/>
      <c r="J117" s="5">
        <f>(H117/100)*J116</f>
        <v>1216</v>
      </c>
    </row>
    <row r="118" spans="1:10" x14ac:dyDescent="0.25">
      <c r="G118" s="2" t="s">
        <v>61</v>
      </c>
      <c r="H118" s="2">
        <v>5</v>
      </c>
      <c r="I118" s="2"/>
      <c r="J118" s="5">
        <f>(H118/100)*J116</f>
        <v>608</v>
      </c>
    </row>
    <row r="119" spans="1:10" x14ac:dyDescent="0.25">
      <c r="A119" s="1" t="s">
        <v>62</v>
      </c>
      <c r="C119" s="1" t="s">
        <v>63</v>
      </c>
      <c r="G119" s="2" t="s">
        <v>64</v>
      </c>
      <c r="H119" s="2">
        <v>12</v>
      </c>
      <c r="I119" s="2"/>
      <c r="J119" s="5">
        <f>(H119/100)*J116</f>
        <v>1459.2</v>
      </c>
    </row>
    <row r="120" spans="1:10" x14ac:dyDescent="0.25">
      <c r="A120" s="2" t="s">
        <v>65</v>
      </c>
      <c r="B120" s="2" t="s">
        <v>66</v>
      </c>
      <c r="C120" s="2" t="s">
        <v>67</v>
      </c>
      <c r="G120" s="2" t="s">
        <v>68</v>
      </c>
      <c r="H120" s="2">
        <v>49.9</v>
      </c>
      <c r="I120" s="2">
        <v>2</v>
      </c>
      <c r="J120" s="5">
        <f>H120*I120</f>
        <v>99.8</v>
      </c>
    </row>
    <row r="121" spans="1:10" x14ac:dyDescent="0.25">
      <c r="A121" s="2" t="s">
        <v>69</v>
      </c>
      <c r="B121" s="2" t="s">
        <v>66</v>
      </c>
      <c r="C121" s="2" t="s">
        <v>70</v>
      </c>
      <c r="G121" s="2" t="s">
        <v>71</v>
      </c>
      <c r="H121" s="2">
        <v>49.9</v>
      </c>
      <c r="I121" s="2">
        <v>3</v>
      </c>
      <c r="J121" s="5">
        <f>H121*I121</f>
        <v>149.69999999999999</v>
      </c>
    </row>
    <row r="122" spans="1:10" x14ac:dyDescent="0.25">
      <c r="A122" s="2" t="s">
        <v>72</v>
      </c>
      <c r="B122" s="2" t="s">
        <v>66</v>
      </c>
      <c r="C122" s="2" t="s">
        <v>73</v>
      </c>
      <c r="G122" s="2" t="s">
        <v>74</v>
      </c>
      <c r="H122" s="2"/>
      <c r="I122" s="2"/>
      <c r="J122" s="5">
        <f>SUM(J116:J121)</f>
        <v>15692.7</v>
      </c>
    </row>
    <row r="123" spans="1:10" x14ac:dyDescent="0.25">
      <c r="G123" s="2" t="s">
        <v>75</v>
      </c>
      <c r="H123" s="2">
        <v>19</v>
      </c>
      <c r="I123" s="2"/>
      <c r="J123" s="5">
        <f>(H123/100)*J122</f>
        <v>2981.6130000000003</v>
      </c>
    </row>
    <row r="124" spans="1:10" x14ac:dyDescent="0.25">
      <c r="A124" s="2" t="s">
        <v>76</v>
      </c>
      <c r="B124" s="2" t="s">
        <v>66</v>
      </c>
      <c r="G124" s="2" t="s">
        <v>77</v>
      </c>
      <c r="H124" s="2"/>
      <c r="I124" s="2"/>
      <c r="J124" s="5">
        <f>SUM(J122:J123)</f>
        <v>18674.313000000002</v>
      </c>
    </row>
    <row r="125" spans="1:10" x14ac:dyDescent="0.25">
      <c r="J125" s="6"/>
    </row>
    <row r="126" spans="1:10" x14ac:dyDescent="0.25">
      <c r="J126" s="6"/>
    </row>
    <row r="127" spans="1:10" x14ac:dyDescent="0.25">
      <c r="J127" s="6"/>
    </row>
    <row r="128" spans="1:10" x14ac:dyDescent="0.25">
      <c r="J128" s="6"/>
    </row>
    <row r="129" spans="10:10" x14ac:dyDescent="0.25">
      <c r="J129" s="6"/>
    </row>
  </sheetData>
  <pageMargins left="0.7" right="0.7" top="0.75" bottom="0.75" header="0.3" footer="0.3"/>
  <headerFooter alignWithMargins="0"/>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codeName="Tabelle147"/>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860</v>
      </c>
      <c r="B2" s="2" t="s">
        <v>248</v>
      </c>
      <c r="C2" s="2" t="s">
        <v>272</v>
      </c>
      <c r="D2" s="2" t="s">
        <v>272</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708</v>
      </c>
      <c r="D6" s="2" t="s">
        <v>680</v>
      </c>
      <c r="E6" s="2" t="s">
        <v>40</v>
      </c>
      <c r="F6" s="2"/>
      <c r="G6" s="2" t="s">
        <v>709</v>
      </c>
      <c r="H6" s="2"/>
      <c r="I6" s="2"/>
      <c r="J6" s="5"/>
    </row>
    <row r="7" spans="1:10" ht="15.75" thickBot="1" x14ac:dyDescent="0.3">
      <c r="A7" s="3" t="s">
        <v>272</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1.1000000000000001</v>
      </c>
      <c r="I12" s="2">
        <v>2</v>
      </c>
      <c r="J12" s="5">
        <f>H12*I12</f>
        <v>2.2000000000000002</v>
      </c>
    </row>
    <row r="13" spans="1:10" x14ac:dyDescent="0.25">
      <c r="A13" s="2" t="s">
        <v>69</v>
      </c>
      <c r="B13" s="2" t="s">
        <v>66</v>
      </c>
      <c r="C13" s="2" t="s">
        <v>70</v>
      </c>
      <c r="G13" s="2" t="s">
        <v>71</v>
      </c>
      <c r="H13" s="2">
        <v>1.1000000000000001</v>
      </c>
      <c r="I13" s="2">
        <v>3</v>
      </c>
      <c r="J13" s="5">
        <f>H13*I13</f>
        <v>3.3000000000000003</v>
      </c>
    </row>
    <row r="14" spans="1:10" x14ac:dyDescent="0.25">
      <c r="A14" s="2" t="s">
        <v>72</v>
      </c>
      <c r="B14" s="2" t="s">
        <v>66</v>
      </c>
      <c r="C14" s="2" t="s">
        <v>73</v>
      </c>
      <c r="G14" s="2" t="s">
        <v>74</v>
      </c>
      <c r="H14" s="2"/>
      <c r="I14" s="2"/>
      <c r="J14" s="5">
        <f>SUM(J8:J13)</f>
        <v>5.5</v>
      </c>
    </row>
    <row r="15" spans="1:10" x14ac:dyDescent="0.25">
      <c r="G15" s="2" t="s">
        <v>75</v>
      </c>
      <c r="H15" s="2">
        <v>19</v>
      </c>
      <c r="I15" s="2"/>
      <c r="J15" s="5">
        <f>(H15/100)*J14</f>
        <v>1.0449999999999999</v>
      </c>
    </row>
    <row r="16" spans="1:10" x14ac:dyDescent="0.25">
      <c r="A16" s="2" t="s">
        <v>76</v>
      </c>
      <c r="B16" s="2" t="s">
        <v>66</v>
      </c>
      <c r="G16" s="2" t="s">
        <v>77</v>
      </c>
      <c r="H16" s="2"/>
      <c r="I16" s="2"/>
      <c r="J16" s="5">
        <f>SUM(J14:J15)</f>
        <v>6.5449999999999999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860</v>
      </c>
      <c r="B22" s="2" t="s">
        <v>248</v>
      </c>
      <c r="C22" s="2" t="s">
        <v>272</v>
      </c>
      <c r="D22" s="2" t="s">
        <v>272</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708</v>
      </c>
      <c r="D26" s="2" t="s">
        <v>680</v>
      </c>
      <c r="E26" s="2" t="s">
        <v>40</v>
      </c>
      <c r="F26" s="2"/>
      <c r="G26" s="2" t="s">
        <v>709</v>
      </c>
      <c r="H26" s="2"/>
      <c r="I26" s="2"/>
      <c r="J26" s="5"/>
    </row>
    <row r="27" spans="1:10" ht="15.75" thickBot="1" x14ac:dyDescent="0.3">
      <c r="A27" s="3" t="s">
        <v>272</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1.1000000000000001</v>
      </c>
      <c r="I32" s="2">
        <v>2</v>
      </c>
      <c r="J32" s="5">
        <f>H32*I32</f>
        <v>2.2000000000000002</v>
      </c>
    </row>
    <row r="33" spans="1:10" x14ac:dyDescent="0.25">
      <c r="A33" s="2" t="s">
        <v>69</v>
      </c>
      <c r="B33" s="2" t="s">
        <v>66</v>
      </c>
      <c r="C33" s="2" t="s">
        <v>70</v>
      </c>
      <c r="G33" s="2" t="s">
        <v>71</v>
      </c>
      <c r="H33" s="2">
        <v>1.1000000000000001</v>
      </c>
      <c r="I33" s="2">
        <v>3</v>
      </c>
      <c r="J33" s="5">
        <f>H33*I33</f>
        <v>3.3000000000000003</v>
      </c>
    </row>
    <row r="34" spans="1:10" x14ac:dyDescent="0.25">
      <c r="A34" s="2" t="s">
        <v>72</v>
      </c>
      <c r="B34" s="2" t="s">
        <v>66</v>
      </c>
      <c r="C34" s="2" t="s">
        <v>73</v>
      </c>
      <c r="G34" s="2" t="s">
        <v>74</v>
      </c>
      <c r="H34" s="2"/>
      <c r="I34" s="2"/>
      <c r="J34" s="5">
        <f>SUM(J28:J33)</f>
        <v>5.5</v>
      </c>
    </row>
    <row r="35" spans="1:10" x14ac:dyDescent="0.25">
      <c r="G35" s="2" t="s">
        <v>75</v>
      </c>
      <c r="H35" s="2">
        <v>19</v>
      </c>
      <c r="I35" s="2"/>
      <c r="J35" s="5">
        <f>(H35/100)*J34</f>
        <v>1.0449999999999999</v>
      </c>
    </row>
    <row r="36" spans="1:10" x14ac:dyDescent="0.25">
      <c r="A36" s="2" t="s">
        <v>76</v>
      </c>
      <c r="B36" s="2" t="s">
        <v>66</v>
      </c>
      <c r="G36" s="2" t="s">
        <v>77</v>
      </c>
      <c r="H36" s="2"/>
      <c r="I36" s="2"/>
      <c r="J36" s="5">
        <f>SUM(J34:J35)</f>
        <v>6.5449999999999999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sheetPr codeName="Tabelle148"/>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861</v>
      </c>
      <c r="B2" s="2" t="s">
        <v>248</v>
      </c>
      <c r="C2" s="2" t="s">
        <v>700</v>
      </c>
      <c r="D2" s="2" t="s">
        <v>700</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162</v>
      </c>
      <c r="C6" s="2" t="s">
        <v>42</v>
      </c>
      <c r="D6" s="2" t="s">
        <v>167</v>
      </c>
      <c r="E6" s="2" t="s">
        <v>130</v>
      </c>
      <c r="F6" s="2" t="s">
        <v>44</v>
      </c>
      <c r="G6" s="2" t="s">
        <v>165</v>
      </c>
      <c r="H6" s="2"/>
      <c r="I6" s="2" t="s">
        <v>128</v>
      </c>
      <c r="J6" s="5">
        <v>50</v>
      </c>
    </row>
    <row r="7" spans="1:10" x14ac:dyDescent="0.25">
      <c r="A7" s="2" t="s">
        <v>713</v>
      </c>
      <c r="B7" s="2" t="s">
        <v>691</v>
      </c>
      <c r="C7" s="2" t="s">
        <v>714</v>
      </c>
      <c r="D7" s="2" t="s">
        <v>680</v>
      </c>
      <c r="E7" s="2" t="s">
        <v>37</v>
      </c>
      <c r="F7" s="2"/>
      <c r="G7" s="2" t="s">
        <v>715</v>
      </c>
      <c r="H7" s="2"/>
      <c r="I7" s="2"/>
      <c r="J7" s="5"/>
    </row>
    <row r="8" spans="1:10" ht="15.75" thickBot="1" x14ac:dyDescent="0.3">
      <c r="A8" s="3" t="s">
        <v>700</v>
      </c>
      <c r="B8" s="3" t="s">
        <v>335</v>
      </c>
      <c r="C8" s="3" t="s">
        <v>692</v>
      </c>
      <c r="D8" s="3"/>
      <c r="E8" s="3"/>
      <c r="F8" s="3"/>
      <c r="G8" s="3" t="s">
        <v>705</v>
      </c>
      <c r="H8" s="3"/>
      <c r="I8" s="3"/>
      <c r="J8" s="7"/>
    </row>
    <row r="9" spans="1:10" x14ac:dyDescent="0.25">
      <c r="G9" s="2" t="s">
        <v>58</v>
      </c>
      <c r="H9" s="2"/>
      <c r="I9" s="2"/>
      <c r="J9" s="5">
        <f>SUM(J5:J8)</f>
        <v>50</v>
      </c>
    </row>
    <row r="10" spans="1:10" x14ac:dyDescent="0.25">
      <c r="A10" t="s">
        <v>59</v>
      </c>
      <c r="G10" s="2" t="s">
        <v>60</v>
      </c>
      <c r="H10" s="2">
        <v>10</v>
      </c>
      <c r="I10" s="2"/>
      <c r="J10" s="5">
        <f>(H10/100)*J9</f>
        <v>5</v>
      </c>
    </row>
    <row r="11" spans="1:10" x14ac:dyDescent="0.25">
      <c r="G11" s="2" t="s">
        <v>61</v>
      </c>
      <c r="H11" s="2">
        <v>5</v>
      </c>
      <c r="I11" s="2"/>
      <c r="J11" s="5">
        <f>(H11/100)*J9</f>
        <v>2.5</v>
      </c>
    </row>
    <row r="12" spans="1:10" x14ac:dyDescent="0.25">
      <c r="A12" s="1" t="s">
        <v>62</v>
      </c>
      <c r="C12" s="1" t="s">
        <v>63</v>
      </c>
      <c r="G12" s="2" t="s">
        <v>64</v>
      </c>
      <c r="H12" s="2">
        <v>12</v>
      </c>
      <c r="I12" s="2"/>
      <c r="J12" s="5">
        <f>(H12/100)*J9</f>
        <v>6</v>
      </c>
    </row>
    <row r="13" spans="1:10" x14ac:dyDescent="0.25">
      <c r="A13" s="2" t="s">
        <v>65</v>
      </c>
      <c r="B13" s="2" t="s">
        <v>66</v>
      </c>
      <c r="C13" s="2" t="s">
        <v>67</v>
      </c>
      <c r="G13" s="2" t="s">
        <v>68</v>
      </c>
      <c r="H13" s="2">
        <v>2.7</v>
      </c>
      <c r="I13" s="2">
        <v>2</v>
      </c>
      <c r="J13" s="5">
        <f>H13*I13</f>
        <v>5.4</v>
      </c>
    </row>
    <row r="14" spans="1:10" x14ac:dyDescent="0.25">
      <c r="A14" s="2" t="s">
        <v>69</v>
      </c>
      <c r="B14" s="2" t="s">
        <v>66</v>
      </c>
      <c r="C14" s="2" t="s">
        <v>70</v>
      </c>
      <c r="G14" s="2" t="s">
        <v>71</v>
      </c>
      <c r="H14" s="2">
        <v>2.7</v>
      </c>
      <c r="I14" s="2">
        <v>3</v>
      </c>
      <c r="J14" s="5">
        <f>H14*I14</f>
        <v>8.1000000000000014</v>
      </c>
    </row>
    <row r="15" spans="1:10" x14ac:dyDescent="0.25">
      <c r="A15" s="2" t="s">
        <v>72</v>
      </c>
      <c r="B15" s="2" t="s">
        <v>66</v>
      </c>
      <c r="C15" s="2" t="s">
        <v>73</v>
      </c>
      <c r="G15" s="2" t="s">
        <v>74</v>
      </c>
      <c r="H15" s="2"/>
      <c r="I15" s="2"/>
      <c r="J15" s="5">
        <f>SUM(J9:J14)</f>
        <v>77</v>
      </c>
    </row>
    <row r="16" spans="1:10" x14ac:dyDescent="0.25">
      <c r="G16" s="2" t="s">
        <v>75</v>
      </c>
      <c r="H16" s="2">
        <v>19</v>
      </c>
      <c r="I16" s="2"/>
      <c r="J16" s="5">
        <f>(H16/100)*J15</f>
        <v>14.63</v>
      </c>
    </row>
    <row r="17" spans="1:10" x14ac:dyDescent="0.25">
      <c r="A17" s="2" t="s">
        <v>76</v>
      </c>
      <c r="B17" s="2" t="s">
        <v>66</v>
      </c>
      <c r="G17" s="2" t="s">
        <v>77</v>
      </c>
      <c r="H17" s="2"/>
      <c r="I17" s="2"/>
      <c r="J17" s="5">
        <f>SUM(J15:J16)</f>
        <v>91.63</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861</v>
      </c>
      <c r="B23" s="2" t="s">
        <v>248</v>
      </c>
      <c r="C23" s="2" t="s">
        <v>700</v>
      </c>
      <c r="D23" s="2" t="s">
        <v>700</v>
      </c>
      <c r="E23" s="2" t="s">
        <v>11</v>
      </c>
      <c r="F23" s="2"/>
      <c r="G23" s="2"/>
      <c r="H23" s="2"/>
      <c r="I23" s="2" t="s">
        <v>727</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27</v>
      </c>
      <c r="B27" s="2" t="s">
        <v>162</v>
      </c>
      <c r="C27" s="2" t="s">
        <v>42</v>
      </c>
      <c r="D27" s="2" t="s">
        <v>167</v>
      </c>
      <c r="E27" s="2" t="s">
        <v>130</v>
      </c>
      <c r="F27" s="2" t="s">
        <v>44</v>
      </c>
      <c r="G27" s="2" t="s">
        <v>165</v>
      </c>
      <c r="H27" s="2"/>
      <c r="I27" s="2" t="s">
        <v>128</v>
      </c>
      <c r="J27" s="5">
        <v>50</v>
      </c>
    </row>
    <row r="28" spans="1:10" x14ac:dyDescent="0.25">
      <c r="A28" s="2" t="s">
        <v>713</v>
      </c>
      <c r="B28" s="2" t="s">
        <v>691</v>
      </c>
      <c r="C28" s="2" t="s">
        <v>714</v>
      </c>
      <c r="D28" s="2" t="s">
        <v>680</v>
      </c>
      <c r="E28" s="2" t="s">
        <v>37</v>
      </c>
      <c r="F28" s="2"/>
      <c r="G28" s="2" t="s">
        <v>715</v>
      </c>
      <c r="H28" s="2"/>
      <c r="I28" s="2"/>
      <c r="J28" s="5"/>
    </row>
    <row r="29" spans="1:10" ht="15.75" thickBot="1" x14ac:dyDescent="0.3">
      <c r="A29" s="3" t="s">
        <v>700</v>
      </c>
      <c r="B29" s="3" t="s">
        <v>335</v>
      </c>
      <c r="C29" s="3" t="s">
        <v>692</v>
      </c>
      <c r="D29" s="3"/>
      <c r="E29" s="3"/>
      <c r="F29" s="3"/>
      <c r="G29" s="3" t="s">
        <v>705</v>
      </c>
      <c r="H29" s="3"/>
      <c r="I29" s="3"/>
      <c r="J29" s="7"/>
    </row>
    <row r="30" spans="1:10" x14ac:dyDescent="0.25">
      <c r="G30" s="2" t="s">
        <v>58</v>
      </c>
      <c r="H30" s="2"/>
      <c r="I30" s="2"/>
      <c r="J30" s="5">
        <f>SUM(J26:J29)</f>
        <v>50</v>
      </c>
    </row>
    <row r="31" spans="1:10" x14ac:dyDescent="0.25">
      <c r="A31" t="s">
        <v>80</v>
      </c>
      <c r="G31" s="2" t="s">
        <v>60</v>
      </c>
      <c r="H31" s="2">
        <v>10</v>
      </c>
      <c r="I31" s="2"/>
      <c r="J31" s="5">
        <f>(H31/100)*J30</f>
        <v>5</v>
      </c>
    </row>
    <row r="32" spans="1:10" x14ac:dyDescent="0.25">
      <c r="G32" s="2" t="s">
        <v>61</v>
      </c>
      <c r="H32" s="2">
        <v>5</v>
      </c>
      <c r="I32" s="2"/>
      <c r="J32" s="5">
        <f>(H32/100)*J30</f>
        <v>2.5</v>
      </c>
    </row>
    <row r="33" spans="1:10" x14ac:dyDescent="0.25">
      <c r="A33" s="1" t="s">
        <v>62</v>
      </c>
      <c r="C33" s="1" t="s">
        <v>63</v>
      </c>
      <c r="G33" s="2" t="s">
        <v>64</v>
      </c>
      <c r="H33" s="2">
        <v>12</v>
      </c>
      <c r="I33" s="2"/>
      <c r="J33" s="5">
        <f>(H33/100)*J30</f>
        <v>6</v>
      </c>
    </row>
    <row r="34" spans="1:10" x14ac:dyDescent="0.25">
      <c r="A34" s="2" t="s">
        <v>65</v>
      </c>
      <c r="B34" s="2" t="s">
        <v>66</v>
      </c>
      <c r="C34" s="2" t="s">
        <v>67</v>
      </c>
      <c r="G34" s="2" t="s">
        <v>68</v>
      </c>
      <c r="H34" s="2">
        <v>2.7</v>
      </c>
      <c r="I34" s="2">
        <v>2</v>
      </c>
      <c r="J34" s="5">
        <f>H34*I34</f>
        <v>5.4</v>
      </c>
    </row>
    <row r="35" spans="1:10" x14ac:dyDescent="0.25">
      <c r="A35" s="2" t="s">
        <v>69</v>
      </c>
      <c r="B35" s="2" t="s">
        <v>66</v>
      </c>
      <c r="C35" s="2" t="s">
        <v>70</v>
      </c>
      <c r="G35" s="2" t="s">
        <v>71</v>
      </c>
      <c r="H35" s="2">
        <v>2.7</v>
      </c>
      <c r="I35" s="2">
        <v>3</v>
      </c>
      <c r="J35" s="5">
        <f>H35*I35</f>
        <v>8.1000000000000014</v>
      </c>
    </row>
    <row r="36" spans="1:10" x14ac:dyDescent="0.25">
      <c r="A36" s="2" t="s">
        <v>72</v>
      </c>
      <c r="B36" s="2" t="s">
        <v>66</v>
      </c>
      <c r="C36" s="2" t="s">
        <v>73</v>
      </c>
      <c r="G36" s="2" t="s">
        <v>74</v>
      </c>
      <c r="H36" s="2"/>
      <c r="I36" s="2"/>
      <c r="J36" s="5">
        <f>SUM(J30:J35)</f>
        <v>77</v>
      </c>
    </row>
    <row r="37" spans="1:10" x14ac:dyDescent="0.25">
      <c r="G37" s="2" t="s">
        <v>75</v>
      </c>
      <c r="H37" s="2">
        <v>19</v>
      </c>
      <c r="I37" s="2"/>
      <c r="J37" s="5">
        <f>(H37/100)*J36</f>
        <v>14.63</v>
      </c>
    </row>
    <row r="38" spans="1:10" x14ac:dyDescent="0.25">
      <c r="A38" s="2" t="s">
        <v>76</v>
      </c>
      <c r="B38" s="2" t="s">
        <v>66</v>
      </c>
      <c r="G38" s="2" t="s">
        <v>77</v>
      </c>
      <c r="H38" s="2"/>
      <c r="I38" s="2"/>
      <c r="J38" s="5">
        <f>SUM(J36:J37)</f>
        <v>91.63</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J5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7.5703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249</v>
      </c>
      <c r="B2" s="2" t="s">
        <v>248</v>
      </c>
      <c r="C2" s="2" t="s">
        <v>255</v>
      </c>
      <c r="D2" s="2" t="s">
        <v>250</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251</v>
      </c>
      <c r="B6" s="2" t="s">
        <v>214</v>
      </c>
      <c r="C6" s="2" t="s">
        <v>107</v>
      </c>
      <c r="D6" s="2" t="s">
        <v>185</v>
      </c>
      <c r="E6" s="2" t="s">
        <v>215</v>
      </c>
      <c r="F6" s="2"/>
      <c r="G6" s="2" t="s">
        <v>216</v>
      </c>
      <c r="H6" s="2" t="s">
        <v>88</v>
      </c>
      <c r="I6" s="2" t="s">
        <v>128</v>
      </c>
      <c r="J6" s="5">
        <v>50</v>
      </c>
    </row>
    <row r="7" spans="1:10" x14ac:dyDescent="0.25">
      <c r="A7" s="2" t="s">
        <v>110</v>
      </c>
      <c r="B7" s="2" t="s">
        <v>117</v>
      </c>
      <c r="C7" s="2" t="s">
        <v>107</v>
      </c>
      <c r="D7" s="2" t="s">
        <v>118</v>
      </c>
      <c r="E7" s="2"/>
      <c r="F7" s="2"/>
      <c r="G7" s="2" t="s">
        <v>119</v>
      </c>
      <c r="H7" s="2" t="s">
        <v>88</v>
      </c>
      <c r="I7" s="2"/>
      <c r="J7" s="5"/>
    </row>
    <row r="8" spans="1:10" x14ac:dyDescent="0.25">
      <c r="A8" s="2" t="s">
        <v>252</v>
      </c>
      <c r="B8" s="2" t="s">
        <v>117</v>
      </c>
      <c r="C8" s="2" t="s">
        <v>107</v>
      </c>
      <c r="D8" s="2"/>
      <c r="E8" s="2"/>
      <c r="F8" s="2"/>
      <c r="G8" s="2" t="s">
        <v>119</v>
      </c>
      <c r="H8" s="2" t="s">
        <v>42</v>
      </c>
      <c r="I8" s="2"/>
      <c r="J8" s="5"/>
    </row>
    <row r="9" spans="1:10" x14ac:dyDescent="0.25">
      <c r="A9" s="2" t="s">
        <v>253</v>
      </c>
      <c r="B9" s="2" t="s">
        <v>117</v>
      </c>
      <c r="C9" s="2" t="s">
        <v>107</v>
      </c>
      <c r="D9" s="2" t="s">
        <v>137</v>
      </c>
      <c r="E9" s="2"/>
      <c r="F9" s="2"/>
      <c r="G9" s="2" t="s">
        <v>119</v>
      </c>
      <c r="H9" s="2" t="s">
        <v>88</v>
      </c>
      <c r="I9" s="2"/>
      <c r="J9" s="5"/>
    </row>
    <row r="10" spans="1:10" x14ac:dyDescent="0.25">
      <c r="A10" s="2" t="s">
        <v>254</v>
      </c>
      <c r="B10" s="2" t="s">
        <v>117</v>
      </c>
      <c r="C10" s="2" t="s">
        <v>107</v>
      </c>
      <c r="D10" s="2"/>
      <c r="E10" s="2"/>
      <c r="F10" s="2"/>
      <c r="G10" s="2" t="s">
        <v>119</v>
      </c>
      <c r="H10" s="2" t="s">
        <v>42</v>
      </c>
      <c r="I10" s="2"/>
      <c r="J10" s="5"/>
    </row>
    <row r="11" spans="1:10" x14ac:dyDescent="0.25">
      <c r="A11" s="2" t="s">
        <v>255</v>
      </c>
      <c r="B11" s="2" t="s">
        <v>214</v>
      </c>
      <c r="C11" s="2" t="s">
        <v>107</v>
      </c>
      <c r="D11" s="2" t="s">
        <v>185</v>
      </c>
      <c r="E11" s="2" t="s">
        <v>215</v>
      </c>
      <c r="F11" s="2"/>
      <c r="G11" s="2" t="s">
        <v>216</v>
      </c>
      <c r="H11" s="2" t="s">
        <v>42</v>
      </c>
      <c r="I11" s="2" t="s">
        <v>128</v>
      </c>
      <c r="J11" s="5">
        <v>50</v>
      </c>
    </row>
    <row r="12" spans="1:10" ht="15.75" thickBot="1" x14ac:dyDescent="0.3">
      <c r="A12" s="3" t="s">
        <v>255</v>
      </c>
      <c r="B12" s="3" t="s">
        <v>56</v>
      </c>
      <c r="C12" s="3" t="s">
        <v>25</v>
      </c>
      <c r="D12" s="3"/>
      <c r="E12" s="3"/>
      <c r="F12" s="3"/>
      <c r="G12" s="3" t="s">
        <v>57</v>
      </c>
      <c r="H12" s="3"/>
      <c r="I12" s="3"/>
      <c r="J12" s="7"/>
    </row>
    <row r="13" spans="1:10" x14ac:dyDescent="0.25">
      <c r="G13" s="2" t="s">
        <v>58</v>
      </c>
      <c r="H13" s="2"/>
      <c r="I13" s="2"/>
      <c r="J13" s="5">
        <f>SUM(J5:J12)</f>
        <v>100</v>
      </c>
    </row>
    <row r="14" spans="1:10" x14ac:dyDescent="0.25">
      <c r="A14" t="s">
        <v>59</v>
      </c>
      <c r="G14" s="2" t="s">
        <v>60</v>
      </c>
      <c r="H14" s="2">
        <v>10</v>
      </c>
      <c r="I14" s="2"/>
      <c r="J14" s="5">
        <f>(H14/100)*J13</f>
        <v>10</v>
      </c>
    </row>
    <row r="15" spans="1:10" x14ac:dyDescent="0.25">
      <c r="G15" s="2" t="s">
        <v>61</v>
      </c>
      <c r="H15" s="2">
        <v>5</v>
      </c>
      <c r="I15" s="2"/>
      <c r="J15" s="5">
        <f>(H15/100)*J13</f>
        <v>5</v>
      </c>
    </row>
    <row r="16" spans="1:10" x14ac:dyDescent="0.25">
      <c r="A16" s="1" t="s">
        <v>62</v>
      </c>
      <c r="C16" s="1" t="s">
        <v>63</v>
      </c>
      <c r="G16" s="2" t="s">
        <v>64</v>
      </c>
      <c r="H16" s="2">
        <v>12</v>
      </c>
      <c r="I16" s="2"/>
      <c r="J16" s="5">
        <f>(H16/100)*J13</f>
        <v>12</v>
      </c>
    </row>
    <row r="17" spans="1:10" x14ac:dyDescent="0.25">
      <c r="A17" s="2" t="s">
        <v>65</v>
      </c>
      <c r="B17" s="2" t="s">
        <v>66</v>
      </c>
      <c r="C17" s="2" t="s">
        <v>67</v>
      </c>
      <c r="G17" s="2" t="s">
        <v>68</v>
      </c>
      <c r="H17" s="2">
        <v>29.2</v>
      </c>
      <c r="I17" s="2">
        <v>2</v>
      </c>
      <c r="J17" s="5">
        <f>H17*I17</f>
        <v>58.4</v>
      </c>
    </row>
    <row r="18" spans="1:10" x14ac:dyDescent="0.25">
      <c r="A18" s="2" t="s">
        <v>69</v>
      </c>
      <c r="B18" s="2" t="s">
        <v>66</v>
      </c>
      <c r="C18" s="2" t="s">
        <v>70</v>
      </c>
      <c r="G18" s="2" t="s">
        <v>71</v>
      </c>
      <c r="H18" s="2">
        <v>29.2</v>
      </c>
      <c r="I18" s="2">
        <v>3</v>
      </c>
      <c r="J18" s="5">
        <f>H18*I18</f>
        <v>87.6</v>
      </c>
    </row>
    <row r="19" spans="1:10" x14ac:dyDescent="0.25">
      <c r="A19" s="2" t="s">
        <v>72</v>
      </c>
      <c r="B19" s="2" t="s">
        <v>66</v>
      </c>
      <c r="C19" s="2" t="s">
        <v>73</v>
      </c>
      <c r="G19" s="2" t="s">
        <v>74</v>
      </c>
      <c r="H19" s="2"/>
      <c r="I19" s="2"/>
      <c r="J19" s="5">
        <f>SUM(J13:J18)</f>
        <v>273</v>
      </c>
    </row>
    <row r="20" spans="1:10" x14ac:dyDescent="0.25">
      <c r="G20" s="2" t="s">
        <v>75</v>
      </c>
      <c r="H20" s="2">
        <v>19</v>
      </c>
      <c r="I20" s="2"/>
      <c r="J20" s="5">
        <f>(H20/100)*J19</f>
        <v>51.87</v>
      </c>
    </row>
    <row r="21" spans="1:10" x14ac:dyDescent="0.25">
      <c r="A21" s="2" t="s">
        <v>76</v>
      </c>
      <c r="B21" s="2" t="s">
        <v>66</v>
      </c>
      <c r="G21" s="2" t="s">
        <v>77</v>
      </c>
      <c r="H21" s="2"/>
      <c r="I21" s="2"/>
      <c r="J21" s="5">
        <f>SUM(J19:J20)</f>
        <v>324.87</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249</v>
      </c>
      <c r="B27" s="2" t="s">
        <v>248</v>
      </c>
      <c r="C27" s="2" t="s">
        <v>255</v>
      </c>
      <c r="D27" s="2" t="s">
        <v>250</v>
      </c>
      <c r="E27" s="2" t="s">
        <v>11</v>
      </c>
      <c r="F27" s="2"/>
      <c r="G27" s="2"/>
      <c r="H27" s="2"/>
      <c r="I27" s="2" t="s">
        <v>160</v>
      </c>
      <c r="J27" s="5" t="s">
        <v>13</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251</v>
      </c>
      <c r="B31" s="2" t="s">
        <v>214</v>
      </c>
      <c r="C31" s="2" t="s">
        <v>107</v>
      </c>
      <c r="D31" s="2" t="s">
        <v>185</v>
      </c>
      <c r="E31" s="2" t="s">
        <v>215</v>
      </c>
      <c r="F31" s="2"/>
      <c r="G31" s="2" t="s">
        <v>216</v>
      </c>
      <c r="H31" s="2" t="s">
        <v>88</v>
      </c>
      <c r="I31" s="2" t="s">
        <v>128</v>
      </c>
      <c r="J31" s="5">
        <v>50</v>
      </c>
    </row>
    <row r="32" spans="1:10" x14ac:dyDescent="0.25">
      <c r="A32" s="2" t="s">
        <v>110</v>
      </c>
      <c r="B32" s="2" t="s">
        <v>117</v>
      </c>
      <c r="C32" s="2" t="s">
        <v>107</v>
      </c>
      <c r="D32" s="2" t="s">
        <v>118</v>
      </c>
      <c r="E32" s="2"/>
      <c r="F32" s="2"/>
      <c r="G32" s="2" t="s">
        <v>119</v>
      </c>
      <c r="H32" s="2" t="s">
        <v>88</v>
      </c>
      <c r="I32" s="2"/>
      <c r="J32" s="5"/>
    </row>
    <row r="33" spans="1:10" x14ac:dyDescent="0.25">
      <c r="A33" s="2" t="s">
        <v>252</v>
      </c>
      <c r="B33" s="2" t="s">
        <v>117</v>
      </c>
      <c r="C33" s="2" t="s">
        <v>107</v>
      </c>
      <c r="D33" s="2"/>
      <c r="E33" s="2"/>
      <c r="F33" s="2"/>
      <c r="G33" s="2" t="s">
        <v>119</v>
      </c>
      <c r="H33" s="2" t="s">
        <v>42</v>
      </c>
      <c r="I33" s="2"/>
      <c r="J33" s="5"/>
    </row>
    <row r="34" spans="1:10" x14ac:dyDescent="0.25">
      <c r="A34" s="2" t="s">
        <v>253</v>
      </c>
      <c r="B34" s="2" t="s">
        <v>117</v>
      </c>
      <c r="C34" s="2" t="s">
        <v>107</v>
      </c>
      <c r="D34" s="2" t="s">
        <v>137</v>
      </c>
      <c r="E34" s="2"/>
      <c r="F34" s="2"/>
      <c r="G34" s="2" t="s">
        <v>119</v>
      </c>
      <c r="H34" s="2" t="s">
        <v>88</v>
      </c>
      <c r="I34" s="2"/>
      <c r="J34" s="5"/>
    </row>
    <row r="35" spans="1:10" x14ac:dyDescent="0.25">
      <c r="A35" s="2" t="s">
        <v>254</v>
      </c>
      <c r="B35" s="2" t="s">
        <v>117</v>
      </c>
      <c r="C35" s="2" t="s">
        <v>107</v>
      </c>
      <c r="D35" s="2"/>
      <c r="E35" s="2"/>
      <c r="F35" s="2"/>
      <c r="G35" s="2" t="s">
        <v>119</v>
      </c>
      <c r="H35" s="2" t="s">
        <v>42</v>
      </c>
      <c r="I35" s="2"/>
      <c r="J35" s="5"/>
    </row>
    <row r="36" spans="1:10" x14ac:dyDescent="0.25">
      <c r="A36" s="2" t="s">
        <v>255</v>
      </c>
      <c r="B36" s="2" t="s">
        <v>214</v>
      </c>
      <c r="C36" s="2" t="s">
        <v>107</v>
      </c>
      <c r="D36" s="2" t="s">
        <v>185</v>
      </c>
      <c r="E36" s="2" t="s">
        <v>215</v>
      </c>
      <c r="F36" s="2"/>
      <c r="G36" s="2" t="s">
        <v>216</v>
      </c>
      <c r="H36" s="2" t="s">
        <v>42</v>
      </c>
      <c r="I36" s="2" t="s">
        <v>128</v>
      </c>
      <c r="J36" s="5">
        <v>50</v>
      </c>
    </row>
    <row r="37" spans="1:10" ht="15.75" thickBot="1" x14ac:dyDescent="0.3">
      <c r="A37" s="3" t="s">
        <v>255</v>
      </c>
      <c r="B37" s="3" t="s">
        <v>56</v>
      </c>
      <c r="C37" s="3" t="s">
        <v>25</v>
      </c>
      <c r="D37" s="3"/>
      <c r="E37" s="3"/>
      <c r="F37" s="3"/>
      <c r="G37" s="3" t="s">
        <v>57</v>
      </c>
      <c r="H37" s="3"/>
      <c r="I37" s="3" t="s">
        <v>79</v>
      </c>
      <c r="J37" s="7">
        <v>3020</v>
      </c>
    </row>
    <row r="38" spans="1:10" x14ac:dyDescent="0.25">
      <c r="G38" s="2" t="s">
        <v>58</v>
      </c>
      <c r="H38" s="2"/>
      <c r="I38" s="2"/>
      <c r="J38" s="5">
        <f>SUM(J30:J37)</f>
        <v>3120</v>
      </c>
    </row>
    <row r="39" spans="1:10" x14ac:dyDescent="0.25">
      <c r="A39" t="s">
        <v>80</v>
      </c>
      <c r="G39" s="2" t="s">
        <v>60</v>
      </c>
      <c r="H39" s="2">
        <v>10</v>
      </c>
      <c r="I39" s="2"/>
      <c r="J39" s="5">
        <f>(H39/100)*J38</f>
        <v>312</v>
      </c>
    </row>
    <row r="40" spans="1:10" x14ac:dyDescent="0.25">
      <c r="G40" s="2" t="s">
        <v>61</v>
      </c>
      <c r="H40" s="2">
        <v>5</v>
      </c>
      <c r="I40" s="2"/>
      <c r="J40" s="5">
        <f>(H40/100)*J38</f>
        <v>156</v>
      </c>
    </row>
    <row r="41" spans="1:10" x14ac:dyDescent="0.25">
      <c r="A41" s="1" t="s">
        <v>62</v>
      </c>
      <c r="C41" s="1" t="s">
        <v>63</v>
      </c>
      <c r="G41" s="2" t="s">
        <v>64</v>
      </c>
      <c r="H41" s="2">
        <v>12</v>
      </c>
      <c r="I41" s="2"/>
      <c r="J41" s="5">
        <f>(H41/100)*J38</f>
        <v>374.4</v>
      </c>
    </row>
    <row r="42" spans="1:10" x14ac:dyDescent="0.25">
      <c r="A42" s="2" t="s">
        <v>65</v>
      </c>
      <c r="B42" s="2" t="s">
        <v>66</v>
      </c>
      <c r="C42" s="2" t="s">
        <v>67</v>
      </c>
      <c r="G42" s="2" t="s">
        <v>68</v>
      </c>
      <c r="H42" s="2">
        <v>29.2</v>
      </c>
      <c r="I42" s="2">
        <v>2</v>
      </c>
      <c r="J42" s="5">
        <f>H42*I42</f>
        <v>58.4</v>
      </c>
    </row>
    <row r="43" spans="1:10" x14ac:dyDescent="0.25">
      <c r="A43" s="2" t="s">
        <v>69</v>
      </c>
      <c r="B43" s="2" t="s">
        <v>66</v>
      </c>
      <c r="C43" s="2" t="s">
        <v>70</v>
      </c>
      <c r="G43" s="2" t="s">
        <v>71</v>
      </c>
      <c r="H43" s="2">
        <v>29.2</v>
      </c>
      <c r="I43" s="2">
        <v>3</v>
      </c>
      <c r="J43" s="5">
        <f>H43*I43</f>
        <v>87.6</v>
      </c>
    </row>
    <row r="44" spans="1:10" x14ac:dyDescent="0.25">
      <c r="A44" s="2" t="s">
        <v>72</v>
      </c>
      <c r="B44" s="2" t="s">
        <v>66</v>
      </c>
      <c r="C44" s="2" t="s">
        <v>73</v>
      </c>
      <c r="G44" s="2" t="s">
        <v>74</v>
      </c>
      <c r="H44" s="2"/>
      <c r="I44" s="2"/>
      <c r="J44" s="5">
        <f>SUM(J38:J43)</f>
        <v>4108.4000000000005</v>
      </c>
    </row>
    <row r="45" spans="1:10" x14ac:dyDescent="0.25">
      <c r="G45" s="2" t="s">
        <v>75</v>
      </c>
      <c r="H45" s="2">
        <v>19</v>
      </c>
      <c r="I45" s="2"/>
      <c r="J45" s="5">
        <f>(H45/100)*J44</f>
        <v>780.59600000000012</v>
      </c>
    </row>
    <row r="46" spans="1:10" x14ac:dyDescent="0.25">
      <c r="A46" s="2" t="s">
        <v>76</v>
      </c>
      <c r="B46" s="2" t="s">
        <v>66</v>
      </c>
      <c r="G46" s="2" t="s">
        <v>77</v>
      </c>
      <c r="H46" s="2"/>
      <c r="I46" s="2"/>
      <c r="J46" s="5">
        <f>SUM(J44:J45)</f>
        <v>4888.996000000001</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codeName="Tabelle149"/>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862</v>
      </c>
      <c r="B2" s="2" t="s">
        <v>248</v>
      </c>
      <c r="C2" s="2" t="s">
        <v>319</v>
      </c>
      <c r="D2" s="2" t="s">
        <v>319</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ht="15.75" thickBot="1" x14ac:dyDescent="0.3">
      <c r="A7" s="3" t="s">
        <v>319</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2.8</v>
      </c>
      <c r="I12" s="2">
        <v>2</v>
      </c>
      <c r="J12" s="5">
        <f>H12*I12</f>
        <v>5.6</v>
      </c>
    </row>
    <row r="13" spans="1:10" x14ac:dyDescent="0.25">
      <c r="A13" s="2" t="s">
        <v>69</v>
      </c>
      <c r="B13" s="2" t="s">
        <v>66</v>
      </c>
      <c r="C13" s="2" t="s">
        <v>70</v>
      </c>
      <c r="G13" s="2" t="s">
        <v>71</v>
      </c>
      <c r="H13" s="2">
        <v>2.8</v>
      </c>
      <c r="I13" s="2">
        <v>3</v>
      </c>
      <c r="J13" s="5">
        <f>H13*I13</f>
        <v>8.3999999999999986</v>
      </c>
    </row>
    <row r="14" spans="1:10" x14ac:dyDescent="0.25">
      <c r="A14" s="2" t="s">
        <v>72</v>
      </c>
      <c r="B14" s="2" t="s">
        <v>66</v>
      </c>
      <c r="C14" s="2" t="s">
        <v>73</v>
      </c>
      <c r="G14" s="2" t="s">
        <v>74</v>
      </c>
      <c r="H14" s="2"/>
      <c r="I14" s="2"/>
      <c r="J14" s="5">
        <f>SUM(J8:J13)</f>
        <v>13.999999999999998</v>
      </c>
    </row>
    <row r="15" spans="1:10" x14ac:dyDescent="0.25">
      <c r="G15" s="2" t="s">
        <v>75</v>
      </c>
      <c r="H15" s="2">
        <v>19</v>
      </c>
      <c r="I15" s="2"/>
      <c r="J15" s="5">
        <f>(H15/100)*J14</f>
        <v>2.6599999999999997</v>
      </c>
    </row>
    <row r="16" spans="1:10" x14ac:dyDescent="0.25">
      <c r="A16" s="2" t="s">
        <v>76</v>
      </c>
      <c r="B16" s="2" t="s">
        <v>66</v>
      </c>
      <c r="G16" s="2" t="s">
        <v>77</v>
      </c>
      <c r="H16" s="2"/>
      <c r="I16" s="2"/>
      <c r="J16" s="5">
        <f>SUM(J14:J15)</f>
        <v>16.659999999999997</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862</v>
      </c>
      <c r="B22" s="2" t="s">
        <v>248</v>
      </c>
      <c r="C22" s="2" t="s">
        <v>319</v>
      </c>
      <c r="D22" s="2" t="s">
        <v>319</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714</v>
      </c>
      <c r="D26" s="2" t="s">
        <v>680</v>
      </c>
      <c r="E26" s="2" t="s">
        <v>37</v>
      </c>
      <c r="F26" s="2"/>
      <c r="G26" s="2" t="s">
        <v>715</v>
      </c>
      <c r="H26" s="2"/>
      <c r="I26" s="2"/>
      <c r="J26" s="5"/>
    </row>
    <row r="27" spans="1:10" ht="15.75" thickBot="1" x14ac:dyDescent="0.3">
      <c r="A27" s="3" t="s">
        <v>319</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2.8</v>
      </c>
      <c r="I32" s="2">
        <v>2</v>
      </c>
      <c r="J32" s="5">
        <f>H32*I32</f>
        <v>5.6</v>
      </c>
    </row>
    <row r="33" spans="1:10" x14ac:dyDescent="0.25">
      <c r="A33" s="2" t="s">
        <v>69</v>
      </c>
      <c r="B33" s="2" t="s">
        <v>66</v>
      </c>
      <c r="C33" s="2" t="s">
        <v>70</v>
      </c>
      <c r="G33" s="2" t="s">
        <v>71</v>
      </c>
      <c r="H33" s="2">
        <v>2.8</v>
      </c>
      <c r="I33" s="2">
        <v>3</v>
      </c>
      <c r="J33" s="5">
        <f>H33*I33</f>
        <v>8.3999999999999986</v>
      </c>
    </row>
    <row r="34" spans="1:10" x14ac:dyDescent="0.25">
      <c r="A34" s="2" t="s">
        <v>72</v>
      </c>
      <c r="B34" s="2" t="s">
        <v>66</v>
      </c>
      <c r="C34" s="2" t="s">
        <v>73</v>
      </c>
      <c r="G34" s="2" t="s">
        <v>74</v>
      </c>
      <c r="H34" s="2"/>
      <c r="I34" s="2"/>
      <c r="J34" s="5">
        <f>SUM(J28:J33)</f>
        <v>13.999999999999998</v>
      </c>
    </row>
    <row r="35" spans="1:10" x14ac:dyDescent="0.25">
      <c r="G35" s="2" t="s">
        <v>75</v>
      </c>
      <c r="H35" s="2">
        <v>19</v>
      </c>
      <c r="I35" s="2"/>
      <c r="J35" s="5">
        <f>(H35/100)*J34</f>
        <v>2.6599999999999997</v>
      </c>
    </row>
    <row r="36" spans="1:10" x14ac:dyDescent="0.25">
      <c r="A36" s="2" t="s">
        <v>76</v>
      </c>
      <c r="B36" s="2" t="s">
        <v>66</v>
      </c>
      <c r="G36" s="2" t="s">
        <v>77</v>
      </c>
      <c r="H36" s="2"/>
      <c r="I36" s="2"/>
      <c r="J36" s="5">
        <f>SUM(J34:J35)</f>
        <v>16.659999999999997</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codeName="Tabelle150"/>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863</v>
      </c>
      <c r="B2" s="2" t="s">
        <v>248</v>
      </c>
      <c r="C2" s="2" t="s">
        <v>53</v>
      </c>
      <c r="D2" s="2" t="s">
        <v>53</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708</v>
      </c>
      <c r="D6" s="2" t="s">
        <v>680</v>
      </c>
      <c r="E6" s="2" t="s">
        <v>40</v>
      </c>
      <c r="F6" s="2"/>
      <c r="G6" s="2" t="s">
        <v>709</v>
      </c>
      <c r="H6" s="2"/>
      <c r="I6" s="2"/>
      <c r="J6" s="5"/>
    </row>
    <row r="7" spans="1:10" ht="15.75" thickBot="1" x14ac:dyDescent="0.3">
      <c r="A7" s="3" t="s">
        <v>53</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1</v>
      </c>
      <c r="I12" s="2">
        <v>2</v>
      </c>
      <c r="J12" s="5">
        <f>H12*I12</f>
        <v>2</v>
      </c>
    </row>
    <row r="13" spans="1:10" x14ac:dyDescent="0.25">
      <c r="A13" s="2" t="s">
        <v>69</v>
      </c>
      <c r="B13" s="2" t="s">
        <v>66</v>
      </c>
      <c r="C13" s="2" t="s">
        <v>70</v>
      </c>
      <c r="G13" s="2" t="s">
        <v>71</v>
      </c>
      <c r="H13" s="2">
        <v>1</v>
      </c>
      <c r="I13" s="2">
        <v>3</v>
      </c>
      <c r="J13" s="5">
        <f>H13*I13</f>
        <v>3</v>
      </c>
    </row>
    <row r="14" spans="1:10" x14ac:dyDescent="0.25">
      <c r="A14" s="2" t="s">
        <v>72</v>
      </c>
      <c r="B14" s="2" t="s">
        <v>66</v>
      </c>
      <c r="C14" s="2" t="s">
        <v>73</v>
      </c>
      <c r="G14" s="2" t="s">
        <v>74</v>
      </c>
      <c r="H14" s="2"/>
      <c r="I14" s="2"/>
      <c r="J14" s="5">
        <f>SUM(J8:J13)</f>
        <v>5</v>
      </c>
    </row>
    <row r="15" spans="1:10" x14ac:dyDescent="0.25">
      <c r="G15" s="2" t="s">
        <v>75</v>
      </c>
      <c r="H15" s="2">
        <v>19</v>
      </c>
      <c r="I15" s="2"/>
      <c r="J15" s="5">
        <f>(H15/100)*J14</f>
        <v>0.95</v>
      </c>
    </row>
    <row r="16" spans="1:10" x14ac:dyDescent="0.25">
      <c r="A16" s="2" t="s">
        <v>76</v>
      </c>
      <c r="B16" s="2" t="s">
        <v>66</v>
      </c>
      <c r="G16" s="2" t="s">
        <v>77</v>
      </c>
      <c r="H16" s="2"/>
      <c r="I16" s="2"/>
      <c r="J16" s="5">
        <f>SUM(J14:J15)</f>
        <v>5.95</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863</v>
      </c>
      <c r="B22" s="2" t="s">
        <v>248</v>
      </c>
      <c r="C22" s="2" t="s">
        <v>53</v>
      </c>
      <c r="D22" s="2" t="s">
        <v>53</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708</v>
      </c>
      <c r="D26" s="2" t="s">
        <v>680</v>
      </c>
      <c r="E26" s="2" t="s">
        <v>40</v>
      </c>
      <c r="F26" s="2"/>
      <c r="G26" s="2" t="s">
        <v>709</v>
      </c>
      <c r="H26" s="2"/>
      <c r="I26" s="2"/>
      <c r="J26" s="5"/>
    </row>
    <row r="27" spans="1:10" ht="15.75" thickBot="1" x14ac:dyDescent="0.3">
      <c r="A27" s="3" t="s">
        <v>53</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1</v>
      </c>
      <c r="I32" s="2">
        <v>2</v>
      </c>
      <c r="J32" s="5">
        <f>H32*I32</f>
        <v>2</v>
      </c>
    </row>
    <row r="33" spans="1:10" x14ac:dyDescent="0.25">
      <c r="A33" s="2" t="s">
        <v>69</v>
      </c>
      <c r="B33" s="2" t="s">
        <v>66</v>
      </c>
      <c r="C33" s="2" t="s">
        <v>70</v>
      </c>
      <c r="G33" s="2" t="s">
        <v>71</v>
      </c>
      <c r="H33" s="2">
        <v>1</v>
      </c>
      <c r="I33" s="2">
        <v>3</v>
      </c>
      <c r="J33" s="5">
        <f>H33*I33</f>
        <v>3</v>
      </c>
    </row>
    <row r="34" spans="1:10" x14ac:dyDescent="0.25">
      <c r="A34" s="2" t="s">
        <v>72</v>
      </c>
      <c r="B34" s="2" t="s">
        <v>66</v>
      </c>
      <c r="C34" s="2" t="s">
        <v>73</v>
      </c>
      <c r="G34" s="2" t="s">
        <v>74</v>
      </c>
      <c r="H34" s="2"/>
      <c r="I34" s="2"/>
      <c r="J34" s="5">
        <f>SUM(J28:J33)</f>
        <v>5</v>
      </c>
    </row>
    <row r="35" spans="1:10" x14ac:dyDescent="0.25">
      <c r="G35" s="2" t="s">
        <v>75</v>
      </c>
      <c r="H35" s="2">
        <v>19</v>
      </c>
      <c r="I35" s="2"/>
      <c r="J35" s="5">
        <f>(H35/100)*J34</f>
        <v>0.95</v>
      </c>
    </row>
    <row r="36" spans="1:10" x14ac:dyDescent="0.25">
      <c r="A36" s="2" t="s">
        <v>76</v>
      </c>
      <c r="B36" s="2" t="s">
        <v>66</v>
      </c>
      <c r="G36" s="2" t="s">
        <v>77</v>
      </c>
      <c r="H36" s="2"/>
      <c r="I36" s="2"/>
      <c r="J36" s="5">
        <f>SUM(J34:J35)</f>
        <v>5.95</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sheetPr codeName="Tabelle151"/>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2.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864</v>
      </c>
      <c r="B2" s="2" t="s">
        <v>248</v>
      </c>
      <c r="C2" s="2" t="s">
        <v>443</v>
      </c>
      <c r="D2" s="2" t="s">
        <v>443</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714</v>
      </c>
      <c r="D6" s="2" t="s">
        <v>680</v>
      </c>
      <c r="E6" s="2" t="s">
        <v>37</v>
      </c>
      <c r="F6" s="2"/>
      <c r="G6" s="2" t="s">
        <v>715</v>
      </c>
      <c r="H6" s="2"/>
      <c r="I6" s="2"/>
      <c r="J6" s="5"/>
    </row>
    <row r="7" spans="1:10" x14ac:dyDescent="0.25">
      <c r="A7" s="2" t="s">
        <v>405</v>
      </c>
      <c r="B7" s="2" t="s">
        <v>28</v>
      </c>
      <c r="C7" s="2" t="s">
        <v>29</v>
      </c>
      <c r="D7" s="2" t="s">
        <v>53</v>
      </c>
      <c r="E7" s="2" t="s">
        <v>31</v>
      </c>
      <c r="F7" s="2"/>
      <c r="G7" s="2" t="s">
        <v>32</v>
      </c>
      <c r="H7" s="2"/>
      <c r="I7" s="2"/>
      <c r="J7" s="5"/>
    </row>
    <row r="8" spans="1:10" x14ac:dyDescent="0.25">
      <c r="A8" s="2" t="s">
        <v>448</v>
      </c>
      <c r="B8" s="2" t="s">
        <v>204</v>
      </c>
      <c r="C8" s="2" t="s">
        <v>42</v>
      </c>
      <c r="D8" s="2" t="s">
        <v>137</v>
      </c>
      <c r="E8" s="2" t="s">
        <v>215</v>
      </c>
      <c r="F8" s="2"/>
      <c r="G8" s="2" t="s">
        <v>865</v>
      </c>
      <c r="H8" s="2"/>
      <c r="I8" s="2"/>
      <c r="J8" s="5"/>
    </row>
    <row r="9" spans="1:10" ht="15.75" thickBot="1" x14ac:dyDescent="0.3">
      <c r="A9" s="3" t="s">
        <v>443</v>
      </c>
      <c r="B9" s="3" t="s">
        <v>335</v>
      </c>
      <c r="C9" s="3" t="s">
        <v>692</v>
      </c>
      <c r="D9" s="3"/>
      <c r="E9" s="3"/>
      <c r="F9" s="3"/>
      <c r="G9" s="3" t="s">
        <v>705</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2.5</v>
      </c>
      <c r="I14" s="2">
        <v>2</v>
      </c>
      <c r="J14" s="5">
        <f>H14*I14</f>
        <v>5</v>
      </c>
    </row>
    <row r="15" spans="1:10" x14ac:dyDescent="0.25">
      <c r="A15" s="2" t="s">
        <v>69</v>
      </c>
      <c r="B15" s="2" t="s">
        <v>66</v>
      </c>
      <c r="C15" s="2" t="s">
        <v>70</v>
      </c>
      <c r="G15" s="2" t="s">
        <v>71</v>
      </c>
      <c r="H15" s="2">
        <v>2.5</v>
      </c>
      <c r="I15" s="2">
        <v>3</v>
      </c>
      <c r="J15" s="5">
        <f>H15*I15</f>
        <v>7.5</v>
      </c>
    </row>
    <row r="16" spans="1:10" x14ac:dyDescent="0.25">
      <c r="A16" s="2" t="s">
        <v>72</v>
      </c>
      <c r="B16" s="2" t="s">
        <v>66</v>
      </c>
      <c r="C16" s="2" t="s">
        <v>73</v>
      </c>
      <c r="G16" s="2" t="s">
        <v>74</v>
      </c>
      <c r="H16" s="2"/>
      <c r="I16" s="2"/>
      <c r="J16" s="5">
        <f>SUM(J10:J15)</f>
        <v>12.5</v>
      </c>
    </row>
    <row r="17" spans="1:10" x14ac:dyDescent="0.25">
      <c r="G17" s="2" t="s">
        <v>75</v>
      </c>
      <c r="H17" s="2">
        <v>19</v>
      </c>
      <c r="I17" s="2"/>
      <c r="J17" s="5">
        <f>(H17/100)*J16</f>
        <v>2.375</v>
      </c>
    </row>
    <row r="18" spans="1:10" x14ac:dyDescent="0.25">
      <c r="A18" s="2" t="s">
        <v>76</v>
      </c>
      <c r="B18" s="2" t="s">
        <v>66</v>
      </c>
      <c r="G18" s="2" t="s">
        <v>77</v>
      </c>
      <c r="H18" s="2"/>
      <c r="I18" s="2"/>
      <c r="J18" s="5">
        <f>SUM(J16:J17)</f>
        <v>14.875</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864</v>
      </c>
      <c r="B24" s="2" t="s">
        <v>248</v>
      </c>
      <c r="C24" s="2" t="s">
        <v>443</v>
      </c>
      <c r="D24" s="2" t="s">
        <v>443</v>
      </c>
      <c r="E24" s="2" t="s">
        <v>11</v>
      </c>
      <c r="F24" s="2"/>
      <c r="G24" s="2"/>
      <c r="H24" s="2"/>
      <c r="I24" s="2" t="s">
        <v>727</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86</v>
      </c>
      <c r="B28" s="2" t="s">
        <v>691</v>
      </c>
      <c r="C28" s="2" t="s">
        <v>714</v>
      </c>
      <c r="D28" s="2" t="s">
        <v>680</v>
      </c>
      <c r="E28" s="2" t="s">
        <v>37</v>
      </c>
      <c r="F28" s="2"/>
      <c r="G28" s="2" t="s">
        <v>715</v>
      </c>
      <c r="H28" s="2"/>
      <c r="I28" s="2"/>
      <c r="J28" s="5"/>
    </row>
    <row r="29" spans="1:10" x14ac:dyDescent="0.25">
      <c r="A29" s="2" t="s">
        <v>405</v>
      </c>
      <c r="B29" s="2" t="s">
        <v>28</v>
      </c>
      <c r="C29" s="2" t="s">
        <v>29</v>
      </c>
      <c r="D29" s="2" t="s">
        <v>53</v>
      </c>
      <c r="E29" s="2" t="s">
        <v>31</v>
      </c>
      <c r="F29" s="2"/>
      <c r="G29" s="2" t="s">
        <v>32</v>
      </c>
      <c r="H29" s="2"/>
      <c r="I29" s="2"/>
      <c r="J29" s="5"/>
    </row>
    <row r="30" spans="1:10" x14ac:dyDescent="0.25">
      <c r="A30" s="2" t="s">
        <v>448</v>
      </c>
      <c r="B30" s="2" t="s">
        <v>204</v>
      </c>
      <c r="C30" s="2" t="s">
        <v>42</v>
      </c>
      <c r="D30" s="2" t="s">
        <v>137</v>
      </c>
      <c r="E30" s="2" t="s">
        <v>215</v>
      </c>
      <c r="F30" s="2"/>
      <c r="G30" s="2" t="s">
        <v>865</v>
      </c>
      <c r="H30" s="2"/>
      <c r="I30" s="2"/>
      <c r="J30" s="5"/>
    </row>
    <row r="31" spans="1:10" ht="15.75" thickBot="1" x14ac:dyDescent="0.3">
      <c r="A31" s="3" t="s">
        <v>443</v>
      </c>
      <c r="B31" s="3" t="s">
        <v>335</v>
      </c>
      <c r="C31" s="3" t="s">
        <v>692</v>
      </c>
      <c r="D31" s="3"/>
      <c r="E31" s="3"/>
      <c r="F31" s="3"/>
      <c r="G31" s="3" t="s">
        <v>705</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2.5</v>
      </c>
      <c r="I36" s="2">
        <v>2</v>
      </c>
      <c r="J36" s="5">
        <f>H36*I36</f>
        <v>5</v>
      </c>
    </row>
    <row r="37" spans="1:10" x14ac:dyDescent="0.25">
      <c r="A37" s="2" t="s">
        <v>69</v>
      </c>
      <c r="B37" s="2" t="s">
        <v>66</v>
      </c>
      <c r="C37" s="2" t="s">
        <v>70</v>
      </c>
      <c r="G37" s="2" t="s">
        <v>71</v>
      </c>
      <c r="H37" s="2">
        <v>2.5</v>
      </c>
      <c r="I37" s="2">
        <v>3</v>
      </c>
      <c r="J37" s="5">
        <f>H37*I37</f>
        <v>7.5</v>
      </c>
    </row>
    <row r="38" spans="1:10" x14ac:dyDescent="0.25">
      <c r="A38" s="2" t="s">
        <v>72</v>
      </c>
      <c r="B38" s="2" t="s">
        <v>66</v>
      </c>
      <c r="C38" s="2" t="s">
        <v>73</v>
      </c>
      <c r="G38" s="2" t="s">
        <v>74</v>
      </c>
      <c r="H38" s="2"/>
      <c r="I38" s="2"/>
      <c r="J38" s="5">
        <f>SUM(J32:J37)</f>
        <v>12.5</v>
      </c>
    </row>
    <row r="39" spans="1:10" x14ac:dyDescent="0.25">
      <c r="G39" s="2" t="s">
        <v>75</v>
      </c>
      <c r="H39" s="2">
        <v>19</v>
      </c>
      <c r="I39" s="2"/>
      <c r="J39" s="5">
        <f>(H39/100)*J38</f>
        <v>2.375</v>
      </c>
    </row>
    <row r="40" spans="1:10" x14ac:dyDescent="0.25">
      <c r="A40" s="2" t="s">
        <v>76</v>
      </c>
      <c r="B40" s="2" t="s">
        <v>66</v>
      </c>
      <c r="G40" s="2" t="s">
        <v>77</v>
      </c>
      <c r="H40" s="2"/>
      <c r="I40" s="2"/>
      <c r="J40" s="5">
        <f>SUM(J38:J39)</f>
        <v>14.875</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sheetPr codeName="Tabelle152"/>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866</v>
      </c>
      <c r="B2" s="2" t="s">
        <v>248</v>
      </c>
      <c r="C2" s="2" t="s">
        <v>700</v>
      </c>
      <c r="D2" s="2" t="s">
        <v>700</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714</v>
      </c>
      <c r="D6" s="2" t="s">
        <v>680</v>
      </c>
      <c r="E6" s="2" t="s">
        <v>37</v>
      </c>
      <c r="F6" s="2"/>
      <c r="G6" s="2" t="s">
        <v>715</v>
      </c>
      <c r="H6" s="2"/>
      <c r="I6" s="2"/>
      <c r="J6" s="5"/>
    </row>
    <row r="7" spans="1:10" ht="15.75" thickBot="1" x14ac:dyDescent="0.3">
      <c r="A7" s="3" t="s">
        <v>700</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2.7</v>
      </c>
      <c r="I12" s="2">
        <v>2</v>
      </c>
      <c r="J12" s="5">
        <f>H12*I12</f>
        <v>5.4</v>
      </c>
    </row>
    <row r="13" spans="1:10" x14ac:dyDescent="0.25">
      <c r="A13" s="2" t="s">
        <v>69</v>
      </c>
      <c r="B13" s="2" t="s">
        <v>66</v>
      </c>
      <c r="C13" s="2" t="s">
        <v>70</v>
      </c>
      <c r="G13" s="2" t="s">
        <v>71</v>
      </c>
      <c r="H13" s="2">
        <v>2.7</v>
      </c>
      <c r="I13" s="2">
        <v>3</v>
      </c>
      <c r="J13" s="5">
        <f>H13*I13</f>
        <v>8.1000000000000014</v>
      </c>
    </row>
    <row r="14" spans="1:10" x14ac:dyDescent="0.25">
      <c r="A14" s="2" t="s">
        <v>72</v>
      </c>
      <c r="B14" s="2" t="s">
        <v>66</v>
      </c>
      <c r="C14" s="2" t="s">
        <v>73</v>
      </c>
      <c r="G14" s="2" t="s">
        <v>74</v>
      </c>
      <c r="H14" s="2"/>
      <c r="I14" s="2"/>
      <c r="J14" s="5">
        <f>SUM(J8:J13)</f>
        <v>13.500000000000002</v>
      </c>
    </row>
    <row r="15" spans="1:10" x14ac:dyDescent="0.25">
      <c r="G15" s="2" t="s">
        <v>75</v>
      </c>
      <c r="H15" s="2">
        <v>19</v>
      </c>
      <c r="I15" s="2"/>
      <c r="J15" s="5">
        <f>(H15/100)*J14</f>
        <v>2.5650000000000004</v>
      </c>
    </row>
    <row r="16" spans="1:10" x14ac:dyDescent="0.25">
      <c r="A16" s="2" t="s">
        <v>76</v>
      </c>
      <c r="B16" s="2" t="s">
        <v>66</v>
      </c>
      <c r="G16" s="2" t="s">
        <v>77</v>
      </c>
      <c r="H16" s="2"/>
      <c r="I16" s="2"/>
      <c r="J16" s="5">
        <f>SUM(J14:J15)</f>
        <v>16.065000000000001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866</v>
      </c>
      <c r="B22" s="2" t="s">
        <v>248</v>
      </c>
      <c r="C22" s="2" t="s">
        <v>700</v>
      </c>
      <c r="D22" s="2" t="s">
        <v>700</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27</v>
      </c>
      <c r="B26" s="2" t="s">
        <v>691</v>
      </c>
      <c r="C26" s="2" t="s">
        <v>714</v>
      </c>
      <c r="D26" s="2" t="s">
        <v>680</v>
      </c>
      <c r="E26" s="2" t="s">
        <v>37</v>
      </c>
      <c r="F26" s="2"/>
      <c r="G26" s="2" t="s">
        <v>715</v>
      </c>
      <c r="H26" s="2"/>
      <c r="I26" s="2"/>
      <c r="J26" s="5"/>
    </row>
    <row r="27" spans="1:10" ht="15.75" thickBot="1" x14ac:dyDescent="0.3">
      <c r="A27" s="3" t="s">
        <v>700</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2.7</v>
      </c>
      <c r="I32" s="2">
        <v>2</v>
      </c>
      <c r="J32" s="5">
        <f>H32*I32</f>
        <v>5.4</v>
      </c>
    </row>
    <row r="33" spans="1:10" x14ac:dyDescent="0.25">
      <c r="A33" s="2" t="s">
        <v>69</v>
      </c>
      <c r="B33" s="2" t="s">
        <v>66</v>
      </c>
      <c r="C33" s="2" t="s">
        <v>70</v>
      </c>
      <c r="G33" s="2" t="s">
        <v>71</v>
      </c>
      <c r="H33" s="2">
        <v>2.7</v>
      </c>
      <c r="I33" s="2">
        <v>3</v>
      </c>
      <c r="J33" s="5">
        <f>H33*I33</f>
        <v>8.1000000000000014</v>
      </c>
    </row>
    <row r="34" spans="1:10" x14ac:dyDescent="0.25">
      <c r="A34" s="2" t="s">
        <v>72</v>
      </c>
      <c r="B34" s="2" t="s">
        <v>66</v>
      </c>
      <c r="C34" s="2" t="s">
        <v>73</v>
      </c>
      <c r="G34" s="2" t="s">
        <v>74</v>
      </c>
      <c r="H34" s="2"/>
      <c r="I34" s="2"/>
      <c r="J34" s="5">
        <f>SUM(J28:J33)</f>
        <v>13.500000000000002</v>
      </c>
    </row>
    <row r="35" spans="1:10" x14ac:dyDescent="0.25">
      <c r="G35" s="2" t="s">
        <v>75</v>
      </c>
      <c r="H35" s="2">
        <v>19</v>
      </c>
      <c r="I35" s="2"/>
      <c r="J35" s="5">
        <f>(H35/100)*J34</f>
        <v>2.5650000000000004</v>
      </c>
    </row>
    <row r="36" spans="1:10" x14ac:dyDescent="0.25">
      <c r="A36" s="2" t="s">
        <v>76</v>
      </c>
      <c r="B36" s="2" t="s">
        <v>66</v>
      </c>
      <c r="G36" s="2" t="s">
        <v>77</v>
      </c>
      <c r="H36" s="2"/>
      <c r="I36" s="2"/>
      <c r="J36" s="5">
        <f>SUM(J34:J35)</f>
        <v>16.065000000000001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sheetPr codeName="Tabelle153"/>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867</v>
      </c>
      <c r="B2" s="2" t="s">
        <v>248</v>
      </c>
      <c r="C2" s="2" t="s">
        <v>270</v>
      </c>
      <c r="D2" s="2" t="s">
        <v>270</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708</v>
      </c>
      <c r="D6" s="2" t="s">
        <v>680</v>
      </c>
      <c r="E6" s="2" t="s">
        <v>40</v>
      </c>
      <c r="F6" s="2"/>
      <c r="G6" s="2" t="s">
        <v>709</v>
      </c>
      <c r="H6" s="2"/>
      <c r="I6" s="2"/>
      <c r="J6" s="5"/>
    </row>
    <row r="7" spans="1:10" ht="15.75" thickBot="1" x14ac:dyDescent="0.3">
      <c r="A7" s="3" t="s">
        <v>270</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0.9</v>
      </c>
      <c r="I12" s="2">
        <v>2</v>
      </c>
      <c r="J12" s="5">
        <f>H12*I12</f>
        <v>1.8</v>
      </c>
    </row>
    <row r="13" spans="1:10" x14ac:dyDescent="0.25">
      <c r="A13" s="2" t="s">
        <v>69</v>
      </c>
      <c r="B13" s="2" t="s">
        <v>66</v>
      </c>
      <c r="C13" s="2" t="s">
        <v>70</v>
      </c>
      <c r="G13" s="2" t="s">
        <v>71</v>
      </c>
      <c r="H13" s="2">
        <v>0.9</v>
      </c>
      <c r="I13" s="2">
        <v>3</v>
      </c>
      <c r="J13" s="5">
        <f>H13*I13</f>
        <v>2.7</v>
      </c>
    </row>
    <row r="14" spans="1:10" x14ac:dyDescent="0.25">
      <c r="A14" s="2" t="s">
        <v>72</v>
      </c>
      <c r="B14" s="2" t="s">
        <v>66</v>
      </c>
      <c r="C14" s="2" t="s">
        <v>73</v>
      </c>
      <c r="G14" s="2" t="s">
        <v>74</v>
      </c>
      <c r="H14" s="2"/>
      <c r="I14" s="2"/>
      <c r="J14" s="5">
        <f>SUM(J8:J13)</f>
        <v>4.5</v>
      </c>
    </row>
    <row r="15" spans="1:10" x14ac:dyDescent="0.25">
      <c r="G15" s="2" t="s">
        <v>75</v>
      </c>
      <c r="H15" s="2">
        <v>19</v>
      </c>
      <c r="I15" s="2"/>
      <c r="J15" s="5">
        <f>(H15/100)*J14</f>
        <v>0.85499999999999998</v>
      </c>
    </row>
    <row r="16" spans="1:10" x14ac:dyDescent="0.25">
      <c r="A16" s="2" t="s">
        <v>76</v>
      </c>
      <c r="B16" s="2" t="s">
        <v>66</v>
      </c>
      <c r="G16" s="2" t="s">
        <v>77</v>
      </c>
      <c r="H16" s="2"/>
      <c r="I16" s="2"/>
      <c r="J16" s="5">
        <f>SUM(J14:J15)</f>
        <v>5.3550000000000004</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867</v>
      </c>
      <c r="B22" s="2" t="s">
        <v>248</v>
      </c>
      <c r="C22" s="2" t="s">
        <v>270</v>
      </c>
      <c r="D22" s="2" t="s">
        <v>270</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27</v>
      </c>
      <c r="B26" s="2" t="s">
        <v>691</v>
      </c>
      <c r="C26" s="2" t="s">
        <v>708</v>
      </c>
      <c r="D26" s="2" t="s">
        <v>680</v>
      </c>
      <c r="E26" s="2" t="s">
        <v>40</v>
      </c>
      <c r="F26" s="2"/>
      <c r="G26" s="2" t="s">
        <v>709</v>
      </c>
      <c r="H26" s="2"/>
      <c r="I26" s="2"/>
      <c r="J26" s="5"/>
    </row>
    <row r="27" spans="1:10" ht="15.75" thickBot="1" x14ac:dyDescent="0.3">
      <c r="A27" s="3" t="s">
        <v>270</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0.9</v>
      </c>
      <c r="I32" s="2">
        <v>2</v>
      </c>
      <c r="J32" s="5">
        <f>H32*I32</f>
        <v>1.8</v>
      </c>
    </row>
    <row r="33" spans="1:10" x14ac:dyDescent="0.25">
      <c r="A33" s="2" t="s">
        <v>69</v>
      </c>
      <c r="B33" s="2" t="s">
        <v>66</v>
      </c>
      <c r="C33" s="2" t="s">
        <v>70</v>
      </c>
      <c r="G33" s="2" t="s">
        <v>71</v>
      </c>
      <c r="H33" s="2">
        <v>0.9</v>
      </c>
      <c r="I33" s="2">
        <v>3</v>
      </c>
      <c r="J33" s="5">
        <f>H33*I33</f>
        <v>2.7</v>
      </c>
    </row>
    <row r="34" spans="1:10" x14ac:dyDescent="0.25">
      <c r="A34" s="2" t="s">
        <v>72</v>
      </c>
      <c r="B34" s="2" t="s">
        <v>66</v>
      </c>
      <c r="C34" s="2" t="s">
        <v>73</v>
      </c>
      <c r="G34" s="2" t="s">
        <v>74</v>
      </c>
      <c r="H34" s="2"/>
      <c r="I34" s="2"/>
      <c r="J34" s="5">
        <f>SUM(J28:J33)</f>
        <v>4.5</v>
      </c>
    </row>
    <row r="35" spans="1:10" x14ac:dyDescent="0.25">
      <c r="G35" s="2" t="s">
        <v>75</v>
      </c>
      <c r="H35" s="2">
        <v>19</v>
      </c>
      <c r="I35" s="2"/>
      <c r="J35" s="5">
        <f>(H35/100)*J34</f>
        <v>0.85499999999999998</v>
      </c>
    </row>
    <row r="36" spans="1:10" x14ac:dyDescent="0.25">
      <c r="A36" s="2" t="s">
        <v>76</v>
      </c>
      <c r="B36" s="2" t="s">
        <v>66</v>
      </c>
      <c r="G36" s="2" t="s">
        <v>77</v>
      </c>
      <c r="H36" s="2"/>
      <c r="I36" s="2"/>
      <c r="J36" s="5">
        <f>SUM(J34:J35)</f>
        <v>5.3550000000000004</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sheetPr codeName="Tabelle154"/>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868</v>
      </c>
      <c r="B2" s="2" t="s">
        <v>248</v>
      </c>
      <c r="C2" s="2" t="s">
        <v>30</v>
      </c>
      <c r="D2" s="2" t="s">
        <v>30</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x14ac:dyDescent="0.25">
      <c r="A7" s="2" t="s">
        <v>697</v>
      </c>
      <c r="B7" s="2" t="s">
        <v>204</v>
      </c>
      <c r="C7" s="2" t="s">
        <v>107</v>
      </c>
      <c r="D7" s="2" t="s">
        <v>869</v>
      </c>
      <c r="E7" s="2" t="s">
        <v>226</v>
      </c>
      <c r="F7" s="2"/>
      <c r="G7" s="2" t="s">
        <v>483</v>
      </c>
      <c r="H7" s="2"/>
      <c r="I7" s="2"/>
      <c r="J7" s="5"/>
    </row>
    <row r="8" spans="1:10" ht="15.75" thickBot="1" x14ac:dyDescent="0.3">
      <c r="A8" s="3" t="s">
        <v>30</v>
      </c>
      <c r="B8" s="3" t="s">
        <v>335</v>
      </c>
      <c r="C8" s="3" t="s">
        <v>336</v>
      </c>
      <c r="D8" s="3"/>
      <c r="E8" s="3"/>
      <c r="F8" s="3"/>
      <c r="G8" s="3" t="s">
        <v>337</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2</v>
      </c>
      <c r="I13" s="2">
        <v>2</v>
      </c>
      <c r="J13" s="5">
        <f>H13*I13</f>
        <v>4</v>
      </c>
    </row>
    <row r="14" spans="1:10" x14ac:dyDescent="0.25">
      <c r="A14" s="2" t="s">
        <v>69</v>
      </c>
      <c r="B14" s="2" t="s">
        <v>66</v>
      </c>
      <c r="C14" s="2" t="s">
        <v>70</v>
      </c>
      <c r="G14" s="2" t="s">
        <v>71</v>
      </c>
      <c r="H14" s="2">
        <v>2</v>
      </c>
      <c r="I14" s="2">
        <v>3</v>
      </c>
      <c r="J14" s="5">
        <f>H14*I14</f>
        <v>6</v>
      </c>
    </row>
    <row r="15" spans="1:10" x14ac:dyDescent="0.25">
      <c r="A15" s="2" t="s">
        <v>72</v>
      </c>
      <c r="B15" s="2" t="s">
        <v>66</v>
      </c>
      <c r="C15" s="2" t="s">
        <v>73</v>
      </c>
      <c r="G15" s="2" t="s">
        <v>74</v>
      </c>
      <c r="H15" s="2"/>
      <c r="I15" s="2"/>
      <c r="J15" s="5">
        <f>SUM(J9:J14)</f>
        <v>10</v>
      </c>
    </row>
    <row r="16" spans="1:10" x14ac:dyDescent="0.25">
      <c r="G16" s="2" t="s">
        <v>75</v>
      </c>
      <c r="H16" s="2">
        <v>19</v>
      </c>
      <c r="I16" s="2"/>
      <c r="J16" s="5">
        <f>(H16/100)*J15</f>
        <v>1.9</v>
      </c>
    </row>
    <row r="17" spans="1:10" x14ac:dyDescent="0.25">
      <c r="A17" s="2" t="s">
        <v>76</v>
      </c>
      <c r="B17" s="2" t="s">
        <v>66</v>
      </c>
      <c r="G17" s="2" t="s">
        <v>77</v>
      </c>
      <c r="H17" s="2"/>
      <c r="I17" s="2"/>
      <c r="J17" s="5">
        <f>SUM(J15:J16)</f>
        <v>11.9</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868</v>
      </c>
      <c r="B23" s="2" t="s">
        <v>248</v>
      </c>
      <c r="C23" s="2" t="s">
        <v>30</v>
      </c>
      <c r="D23" s="2" t="s">
        <v>30</v>
      </c>
      <c r="E23" s="2" t="s">
        <v>11</v>
      </c>
      <c r="F23" s="2"/>
      <c r="G23" s="2"/>
      <c r="H23" s="2"/>
      <c r="I23" s="2" t="s">
        <v>727</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309</v>
      </c>
      <c r="B27" s="2" t="s">
        <v>691</v>
      </c>
      <c r="C27" s="2" t="s">
        <v>714</v>
      </c>
      <c r="D27" s="2" t="s">
        <v>680</v>
      </c>
      <c r="E27" s="2" t="s">
        <v>37</v>
      </c>
      <c r="F27" s="2"/>
      <c r="G27" s="2" t="s">
        <v>715</v>
      </c>
      <c r="H27" s="2"/>
      <c r="I27" s="2"/>
      <c r="J27" s="5"/>
    </row>
    <row r="28" spans="1:10" x14ac:dyDescent="0.25">
      <c r="A28" s="2" t="s">
        <v>697</v>
      </c>
      <c r="B28" s="2" t="s">
        <v>204</v>
      </c>
      <c r="C28" s="2" t="s">
        <v>107</v>
      </c>
      <c r="D28" s="2" t="s">
        <v>869</v>
      </c>
      <c r="E28" s="2" t="s">
        <v>226</v>
      </c>
      <c r="F28" s="2"/>
      <c r="G28" s="2" t="s">
        <v>483</v>
      </c>
      <c r="H28" s="2"/>
      <c r="I28" s="2"/>
      <c r="J28" s="5"/>
    </row>
    <row r="29" spans="1:10" ht="15.75" thickBot="1" x14ac:dyDescent="0.3">
      <c r="A29" s="3" t="s">
        <v>30</v>
      </c>
      <c r="B29" s="3" t="s">
        <v>335</v>
      </c>
      <c r="C29" s="3" t="s">
        <v>336</v>
      </c>
      <c r="D29" s="3"/>
      <c r="E29" s="3"/>
      <c r="F29" s="3"/>
      <c r="G29" s="3" t="s">
        <v>337</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2</v>
      </c>
      <c r="I34" s="2">
        <v>2</v>
      </c>
      <c r="J34" s="5">
        <f>H34*I34</f>
        <v>4</v>
      </c>
    </row>
    <row r="35" spans="1:10" x14ac:dyDescent="0.25">
      <c r="A35" s="2" t="s">
        <v>69</v>
      </c>
      <c r="B35" s="2" t="s">
        <v>66</v>
      </c>
      <c r="C35" s="2" t="s">
        <v>70</v>
      </c>
      <c r="G35" s="2" t="s">
        <v>71</v>
      </c>
      <c r="H35" s="2">
        <v>2</v>
      </c>
      <c r="I35" s="2">
        <v>3</v>
      </c>
      <c r="J35" s="5">
        <f>H35*I35</f>
        <v>6</v>
      </c>
    </row>
    <row r="36" spans="1:10" x14ac:dyDescent="0.25">
      <c r="A36" s="2" t="s">
        <v>72</v>
      </c>
      <c r="B36" s="2" t="s">
        <v>66</v>
      </c>
      <c r="C36" s="2" t="s">
        <v>73</v>
      </c>
      <c r="G36" s="2" t="s">
        <v>74</v>
      </c>
      <c r="H36" s="2"/>
      <c r="I36" s="2"/>
      <c r="J36" s="5">
        <f>SUM(J30:J35)</f>
        <v>10</v>
      </c>
    </row>
    <row r="37" spans="1:10" x14ac:dyDescent="0.25">
      <c r="G37" s="2" t="s">
        <v>75</v>
      </c>
      <c r="H37" s="2">
        <v>19</v>
      </c>
      <c r="I37" s="2"/>
      <c r="J37" s="5">
        <f>(H37/100)*J36</f>
        <v>1.9</v>
      </c>
    </row>
    <row r="38" spans="1:10" x14ac:dyDescent="0.25">
      <c r="A38" s="2" t="s">
        <v>76</v>
      </c>
      <c r="B38" s="2" t="s">
        <v>66</v>
      </c>
      <c r="G38" s="2" t="s">
        <v>77</v>
      </c>
      <c r="H38" s="2"/>
      <c r="I38" s="2"/>
      <c r="J38" s="5">
        <f>SUM(J36:J37)</f>
        <v>11.9</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sheetPr codeName="Tabelle155"/>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870</v>
      </c>
      <c r="B2" s="2" t="s">
        <v>248</v>
      </c>
      <c r="C2" s="2" t="s">
        <v>332</v>
      </c>
      <c r="D2" s="2" t="s">
        <v>332</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ht="15.75" thickBot="1" x14ac:dyDescent="0.3">
      <c r="A7" s="3" t="s">
        <v>332</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2.9</v>
      </c>
      <c r="I12" s="2">
        <v>2</v>
      </c>
      <c r="J12" s="5">
        <f>H12*I12</f>
        <v>5.8</v>
      </c>
    </row>
    <row r="13" spans="1:10" x14ac:dyDescent="0.25">
      <c r="A13" s="2" t="s">
        <v>69</v>
      </c>
      <c r="B13" s="2" t="s">
        <v>66</v>
      </c>
      <c r="C13" s="2" t="s">
        <v>70</v>
      </c>
      <c r="G13" s="2" t="s">
        <v>71</v>
      </c>
      <c r="H13" s="2">
        <v>2.9</v>
      </c>
      <c r="I13" s="2">
        <v>3</v>
      </c>
      <c r="J13" s="5">
        <f>H13*I13</f>
        <v>8.6999999999999993</v>
      </c>
    </row>
    <row r="14" spans="1:10" x14ac:dyDescent="0.25">
      <c r="A14" s="2" t="s">
        <v>72</v>
      </c>
      <c r="B14" s="2" t="s">
        <v>66</v>
      </c>
      <c r="C14" s="2" t="s">
        <v>73</v>
      </c>
      <c r="G14" s="2" t="s">
        <v>74</v>
      </c>
      <c r="H14" s="2"/>
      <c r="I14" s="2"/>
      <c r="J14" s="5">
        <f>SUM(J8:J13)</f>
        <v>14.5</v>
      </c>
    </row>
    <row r="15" spans="1:10" x14ac:dyDescent="0.25">
      <c r="G15" s="2" t="s">
        <v>75</v>
      </c>
      <c r="H15" s="2">
        <v>19</v>
      </c>
      <c r="I15" s="2"/>
      <c r="J15" s="5">
        <f>(H15/100)*J14</f>
        <v>2.7549999999999999</v>
      </c>
    </row>
    <row r="16" spans="1:10" x14ac:dyDescent="0.25">
      <c r="A16" s="2" t="s">
        <v>76</v>
      </c>
      <c r="B16" s="2" t="s">
        <v>66</v>
      </c>
      <c r="G16" s="2" t="s">
        <v>77</v>
      </c>
      <c r="H16" s="2"/>
      <c r="I16" s="2"/>
      <c r="J16" s="5">
        <f>SUM(J14:J15)</f>
        <v>17.254999999999999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870</v>
      </c>
      <c r="B22" s="2" t="s">
        <v>248</v>
      </c>
      <c r="C22" s="2" t="s">
        <v>332</v>
      </c>
      <c r="D22" s="2" t="s">
        <v>332</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714</v>
      </c>
      <c r="D26" s="2" t="s">
        <v>680</v>
      </c>
      <c r="E26" s="2" t="s">
        <v>37</v>
      </c>
      <c r="F26" s="2"/>
      <c r="G26" s="2" t="s">
        <v>715</v>
      </c>
      <c r="H26" s="2"/>
      <c r="I26" s="2"/>
      <c r="J26" s="5"/>
    </row>
    <row r="27" spans="1:10" ht="15.75" thickBot="1" x14ac:dyDescent="0.3">
      <c r="A27" s="3" t="s">
        <v>332</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2.9</v>
      </c>
      <c r="I32" s="2">
        <v>2</v>
      </c>
      <c r="J32" s="5">
        <f>H32*I32</f>
        <v>5.8</v>
      </c>
    </row>
    <row r="33" spans="1:10" x14ac:dyDescent="0.25">
      <c r="A33" s="2" t="s">
        <v>69</v>
      </c>
      <c r="B33" s="2" t="s">
        <v>66</v>
      </c>
      <c r="C33" s="2" t="s">
        <v>70</v>
      </c>
      <c r="G33" s="2" t="s">
        <v>71</v>
      </c>
      <c r="H33" s="2">
        <v>2.9</v>
      </c>
      <c r="I33" s="2">
        <v>3</v>
      </c>
      <c r="J33" s="5">
        <f>H33*I33</f>
        <v>8.6999999999999993</v>
      </c>
    </row>
    <row r="34" spans="1:10" x14ac:dyDescent="0.25">
      <c r="A34" s="2" t="s">
        <v>72</v>
      </c>
      <c r="B34" s="2" t="s">
        <v>66</v>
      </c>
      <c r="C34" s="2" t="s">
        <v>73</v>
      </c>
      <c r="G34" s="2" t="s">
        <v>74</v>
      </c>
      <c r="H34" s="2"/>
      <c r="I34" s="2"/>
      <c r="J34" s="5">
        <f>SUM(J28:J33)</f>
        <v>14.5</v>
      </c>
    </row>
    <row r="35" spans="1:10" x14ac:dyDescent="0.25">
      <c r="G35" s="2" t="s">
        <v>75</v>
      </c>
      <c r="H35" s="2">
        <v>19</v>
      </c>
      <c r="I35" s="2"/>
      <c r="J35" s="5">
        <f>(H35/100)*J34</f>
        <v>2.7549999999999999</v>
      </c>
    </row>
    <row r="36" spans="1:10" x14ac:dyDescent="0.25">
      <c r="A36" s="2" t="s">
        <v>76</v>
      </c>
      <c r="B36" s="2" t="s">
        <v>66</v>
      </c>
      <c r="G36" s="2" t="s">
        <v>77</v>
      </c>
      <c r="H36" s="2"/>
      <c r="I36" s="2"/>
      <c r="J36" s="5">
        <f>SUM(J34:J35)</f>
        <v>17.254999999999999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sheetPr codeName="Tabelle156"/>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871</v>
      </c>
      <c r="B2" s="2" t="s">
        <v>248</v>
      </c>
      <c r="C2" s="2" t="s">
        <v>53</v>
      </c>
      <c r="D2" s="2" t="s">
        <v>53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708</v>
      </c>
      <c r="D6" s="2" t="s">
        <v>680</v>
      </c>
      <c r="E6" s="2" t="s">
        <v>40</v>
      </c>
      <c r="F6" s="2"/>
      <c r="G6" s="2" t="s">
        <v>709</v>
      </c>
      <c r="H6" s="2"/>
      <c r="I6" s="2"/>
      <c r="J6" s="5"/>
    </row>
    <row r="7" spans="1:10" x14ac:dyDescent="0.25">
      <c r="A7" s="2" t="s">
        <v>309</v>
      </c>
      <c r="B7" s="2" t="s">
        <v>96</v>
      </c>
      <c r="C7" s="2" t="s">
        <v>299</v>
      </c>
      <c r="D7" s="2"/>
      <c r="E7" s="2" t="s">
        <v>31</v>
      </c>
      <c r="F7" s="2"/>
      <c r="G7" s="2" t="s">
        <v>300</v>
      </c>
      <c r="H7" s="2" t="s">
        <v>88</v>
      </c>
      <c r="I7" s="2"/>
      <c r="J7" s="5"/>
    </row>
    <row r="8" spans="1:10" x14ac:dyDescent="0.25">
      <c r="A8" s="2" t="s">
        <v>53</v>
      </c>
      <c r="B8" s="2" t="s">
        <v>96</v>
      </c>
      <c r="C8" s="2" t="s">
        <v>299</v>
      </c>
      <c r="D8" s="2"/>
      <c r="E8" s="2" t="s">
        <v>31</v>
      </c>
      <c r="F8" s="2"/>
      <c r="G8" s="2" t="s">
        <v>300</v>
      </c>
      <c r="H8" s="2" t="s">
        <v>42</v>
      </c>
      <c r="I8" s="2"/>
      <c r="J8" s="5"/>
    </row>
    <row r="9" spans="1:10" ht="15.75" thickBot="1" x14ac:dyDescent="0.3">
      <c r="A9" s="3" t="s">
        <v>53</v>
      </c>
      <c r="B9" s="3" t="s">
        <v>335</v>
      </c>
      <c r="C9" s="3" t="s">
        <v>692</v>
      </c>
      <c r="D9" s="3"/>
      <c r="E9" s="3"/>
      <c r="F9" s="3"/>
      <c r="G9" s="3" t="s">
        <v>705</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1</v>
      </c>
      <c r="I14" s="2">
        <v>2</v>
      </c>
      <c r="J14" s="5">
        <f>H14*I14</f>
        <v>2</v>
      </c>
    </row>
    <row r="15" spans="1:10" x14ac:dyDescent="0.25">
      <c r="A15" s="2" t="s">
        <v>69</v>
      </c>
      <c r="B15" s="2" t="s">
        <v>66</v>
      </c>
      <c r="C15" s="2" t="s">
        <v>70</v>
      </c>
      <c r="G15" s="2" t="s">
        <v>71</v>
      </c>
      <c r="H15" s="2">
        <v>1</v>
      </c>
      <c r="I15" s="2">
        <v>3</v>
      </c>
      <c r="J15" s="5">
        <f>H15*I15</f>
        <v>3</v>
      </c>
    </row>
    <row r="16" spans="1:10" x14ac:dyDescent="0.25">
      <c r="A16" s="2" t="s">
        <v>72</v>
      </c>
      <c r="B16" s="2" t="s">
        <v>66</v>
      </c>
      <c r="C16" s="2" t="s">
        <v>73</v>
      </c>
      <c r="G16" s="2" t="s">
        <v>74</v>
      </c>
      <c r="H16" s="2"/>
      <c r="I16" s="2"/>
      <c r="J16" s="5">
        <f>SUM(J10:J15)</f>
        <v>5</v>
      </c>
    </row>
    <row r="17" spans="1:10" x14ac:dyDescent="0.25">
      <c r="G17" s="2" t="s">
        <v>75</v>
      </c>
      <c r="H17" s="2">
        <v>19</v>
      </c>
      <c r="I17" s="2"/>
      <c r="J17" s="5">
        <f>(H17/100)*J16</f>
        <v>0.95</v>
      </c>
    </row>
    <row r="18" spans="1:10" x14ac:dyDescent="0.25">
      <c r="A18" s="2" t="s">
        <v>76</v>
      </c>
      <c r="B18" s="2" t="s">
        <v>66</v>
      </c>
      <c r="G18" s="2" t="s">
        <v>77</v>
      </c>
      <c r="H18" s="2"/>
      <c r="I18" s="2"/>
      <c r="J18" s="5">
        <f>SUM(J16:J17)</f>
        <v>5.95</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871</v>
      </c>
      <c r="B24" s="2" t="s">
        <v>248</v>
      </c>
      <c r="C24" s="2" t="s">
        <v>53</v>
      </c>
      <c r="D24" s="2" t="s">
        <v>53</v>
      </c>
      <c r="E24" s="2" t="s">
        <v>11</v>
      </c>
      <c r="F24" s="2"/>
      <c r="G24" s="2"/>
      <c r="H24" s="2"/>
      <c r="I24" s="2" t="s">
        <v>686</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86</v>
      </c>
      <c r="B28" s="2" t="s">
        <v>691</v>
      </c>
      <c r="C28" s="2" t="s">
        <v>708</v>
      </c>
      <c r="D28" s="2" t="s">
        <v>680</v>
      </c>
      <c r="E28" s="2" t="s">
        <v>40</v>
      </c>
      <c r="F28" s="2"/>
      <c r="G28" s="2" t="s">
        <v>709</v>
      </c>
      <c r="H28" s="2"/>
      <c r="I28" s="2"/>
      <c r="J28" s="5"/>
    </row>
    <row r="29" spans="1:10" x14ac:dyDescent="0.25">
      <c r="A29" s="2" t="s">
        <v>309</v>
      </c>
      <c r="B29" s="2" t="s">
        <v>96</v>
      </c>
      <c r="C29" s="2" t="s">
        <v>299</v>
      </c>
      <c r="D29" s="2"/>
      <c r="E29" s="2" t="s">
        <v>31</v>
      </c>
      <c r="F29" s="2"/>
      <c r="G29" s="2" t="s">
        <v>300</v>
      </c>
      <c r="H29" s="2" t="s">
        <v>88</v>
      </c>
      <c r="I29" s="2"/>
      <c r="J29" s="5"/>
    </row>
    <row r="30" spans="1:10" x14ac:dyDescent="0.25">
      <c r="A30" s="2" t="s">
        <v>53</v>
      </c>
      <c r="B30" s="2" t="s">
        <v>96</v>
      </c>
      <c r="C30" s="2" t="s">
        <v>299</v>
      </c>
      <c r="D30" s="2"/>
      <c r="E30" s="2" t="s">
        <v>31</v>
      </c>
      <c r="F30" s="2"/>
      <c r="G30" s="2" t="s">
        <v>300</v>
      </c>
      <c r="H30" s="2" t="s">
        <v>42</v>
      </c>
      <c r="I30" s="2"/>
      <c r="J30" s="5"/>
    </row>
    <row r="31" spans="1:10" ht="15.75" thickBot="1" x14ac:dyDescent="0.3">
      <c r="A31" s="3" t="s">
        <v>53</v>
      </c>
      <c r="B31" s="3" t="s">
        <v>335</v>
      </c>
      <c r="C31" s="3" t="s">
        <v>692</v>
      </c>
      <c r="D31" s="3"/>
      <c r="E31" s="3"/>
      <c r="F31" s="3"/>
      <c r="G31" s="3" t="s">
        <v>705</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1</v>
      </c>
      <c r="I36" s="2">
        <v>2</v>
      </c>
      <c r="J36" s="5">
        <f>H36*I36</f>
        <v>2</v>
      </c>
    </row>
    <row r="37" spans="1:10" x14ac:dyDescent="0.25">
      <c r="A37" s="2" t="s">
        <v>69</v>
      </c>
      <c r="B37" s="2" t="s">
        <v>66</v>
      </c>
      <c r="C37" s="2" t="s">
        <v>70</v>
      </c>
      <c r="G37" s="2" t="s">
        <v>71</v>
      </c>
      <c r="H37" s="2">
        <v>1</v>
      </c>
      <c r="I37" s="2">
        <v>3</v>
      </c>
      <c r="J37" s="5">
        <f>H37*I37</f>
        <v>3</v>
      </c>
    </row>
    <row r="38" spans="1:10" x14ac:dyDescent="0.25">
      <c r="A38" s="2" t="s">
        <v>72</v>
      </c>
      <c r="B38" s="2" t="s">
        <v>66</v>
      </c>
      <c r="C38" s="2" t="s">
        <v>73</v>
      </c>
      <c r="G38" s="2" t="s">
        <v>74</v>
      </c>
      <c r="H38" s="2"/>
      <c r="I38" s="2"/>
      <c r="J38" s="5">
        <f>SUM(J32:J37)</f>
        <v>5</v>
      </c>
    </row>
    <row r="39" spans="1:10" x14ac:dyDescent="0.25">
      <c r="G39" s="2" t="s">
        <v>75</v>
      </c>
      <c r="H39" s="2">
        <v>19</v>
      </c>
      <c r="I39" s="2"/>
      <c r="J39" s="5">
        <f>(H39/100)*J38</f>
        <v>0.95</v>
      </c>
    </row>
    <row r="40" spans="1:10" x14ac:dyDescent="0.25">
      <c r="A40" s="2" t="s">
        <v>76</v>
      </c>
      <c r="B40" s="2" t="s">
        <v>66</v>
      </c>
      <c r="G40" s="2" t="s">
        <v>77</v>
      </c>
      <c r="H40" s="2"/>
      <c r="I40" s="2"/>
      <c r="J40" s="5">
        <f>SUM(J38:J39)</f>
        <v>5.95</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sheetPr codeName="Tabelle157"/>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872</v>
      </c>
      <c r="B2" s="2" t="s">
        <v>248</v>
      </c>
      <c r="C2" s="2" t="s">
        <v>168</v>
      </c>
      <c r="D2" s="2" t="s">
        <v>168</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x14ac:dyDescent="0.25">
      <c r="A7" s="2" t="s">
        <v>405</v>
      </c>
      <c r="B7" s="2" t="s">
        <v>204</v>
      </c>
      <c r="C7" s="2" t="s">
        <v>107</v>
      </c>
      <c r="D7" s="2" t="s">
        <v>638</v>
      </c>
      <c r="E7" s="2" t="s">
        <v>31</v>
      </c>
      <c r="F7" s="2"/>
      <c r="G7" s="2" t="s">
        <v>483</v>
      </c>
      <c r="H7" s="2"/>
      <c r="I7" s="2"/>
      <c r="J7" s="5"/>
    </row>
    <row r="8" spans="1:10" ht="15.75" thickBot="1" x14ac:dyDescent="0.3">
      <c r="A8" s="3" t="s">
        <v>168</v>
      </c>
      <c r="B8" s="3" t="s">
        <v>335</v>
      </c>
      <c r="C8" s="3" t="s">
        <v>336</v>
      </c>
      <c r="D8" s="3"/>
      <c r="E8" s="3"/>
      <c r="F8" s="3"/>
      <c r="G8" s="3" t="s">
        <v>337</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2.2999999999999998</v>
      </c>
      <c r="I13" s="2">
        <v>2</v>
      </c>
      <c r="J13" s="5">
        <f>H13*I13</f>
        <v>4.5999999999999996</v>
      </c>
    </row>
    <row r="14" spans="1:10" x14ac:dyDescent="0.25">
      <c r="A14" s="2" t="s">
        <v>69</v>
      </c>
      <c r="B14" s="2" t="s">
        <v>66</v>
      </c>
      <c r="C14" s="2" t="s">
        <v>70</v>
      </c>
      <c r="G14" s="2" t="s">
        <v>71</v>
      </c>
      <c r="H14" s="2">
        <v>2.2999999999999998</v>
      </c>
      <c r="I14" s="2">
        <v>3</v>
      </c>
      <c r="J14" s="5">
        <f>H14*I14</f>
        <v>6.8999999999999995</v>
      </c>
    </row>
    <row r="15" spans="1:10" x14ac:dyDescent="0.25">
      <c r="A15" s="2" t="s">
        <v>72</v>
      </c>
      <c r="B15" s="2" t="s">
        <v>66</v>
      </c>
      <c r="C15" s="2" t="s">
        <v>73</v>
      </c>
      <c r="G15" s="2" t="s">
        <v>74</v>
      </c>
      <c r="H15" s="2"/>
      <c r="I15" s="2"/>
      <c r="J15" s="5">
        <f>SUM(J9:J14)</f>
        <v>11.5</v>
      </c>
    </row>
    <row r="16" spans="1:10" x14ac:dyDescent="0.25">
      <c r="G16" s="2" t="s">
        <v>75</v>
      </c>
      <c r="H16" s="2">
        <v>19</v>
      </c>
      <c r="I16" s="2"/>
      <c r="J16" s="5">
        <f>(H16/100)*J15</f>
        <v>2.1850000000000001</v>
      </c>
    </row>
    <row r="17" spans="1:10" x14ac:dyDescent="0.25">
      <c r="A17" s="2" t="s">
        <v>76</v>
      </c>
      <c r="B17" s="2" t="s">
        <v>66</v>
      </c>
      <c r="G17" s="2" t="s">
        <v>77</v>
      </c>
      <c r="H17" s="2"/>
      <c r="I17" s="2"/>
      <c r="J17" s="5">
        <f>SUM(J15:J16)</f>
        <v>13.685</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872</v>
      </c>
      <c r="B23" s="2" t="s">
        <v>248</v>
      </c>
      <c r="C23" s="2" t="s">
        <v>168</v>
      </c>
      <c r="D23" s="2" t="s">
        <v>168</v>
      </c>
      <c r="E23" s="2" t="s">
        <v>11</v>
      </c>
      <c r="F23" s="2"/>
      <c r="G23" s="2"/>
      <c r="H23" s="2"/>
      <c r="I23" s="2" t="s">
        <v>727</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309</v>
      </c>
      <c r="B27" s="2" t="s">
        <v>691</v>
      </c>
      <c r="C27" s="2" t="s">
        <v>714</v>
      </c>
      <c r="D27" s="2" t="s">
        <v>680</v>
      </c>
      <c r="E27" s="2" t="s">
        <v>37</v>
      </c>
      <c r="F27" s="2"/>
      <c r="G27" s="2" t="s">
        <v>715</v>
      </c>
      <c r="H27" s="2"/>
      <c r="I27" s="2"/>
      <c r="J27" s="5"/>
    </row>
    <row r="28" spans="1:10" x14ac:dyDescent="0.25">
      <c r="A28" s="2" t="s">
        <v>405</v>
      </c>
      <c r="B28" s="2" t="s">
        <v>204</v>
      </c>
      <c r="C28" s="2" t="s">
        <v>107</v>
      </c>
      <c r="D28" s="2" t="s">
        <v>638</v>
      </c>
      <c r="E28" s="2" t="s">
        <v>31</v>
      </c>
      <c r="F28" s="2"/>
      <c r="G28" s="2" t="s">
        <v>483</v>
      </c>
      <c r="H28" s="2"/>
      <c r="I28" s="2"/>
      <c r="J28" s="5"/>
    </row>
    <row r="29" spans="1:10" ht="15.75" thickBot="1" x14ac:dyDescent="0.3">
      <c r="A29" s="3" t="s">
        <v>168</v>
      </c>
      <c r="B29" s="3" t="s">
        <v>335</v>
      </c>
      <c r="C29" s="3" t="s">
        <v>336</v>
      </c>
      <c r="D29" s="3"/>
      <c r="E29" s="3"/>
      <c r="F29" s="3"/>
      <c r="G29" s="3" t="s">
        <v>337</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2.2999999999999998</v>
      </c>
      <c r="I34" s="2">
        <v>2</v>
      </c>
      <c r="J34" s="5">
        <f>H34*I34</f>
        <v>4.5999999999999996</v>
      </c>
    </row>
    <row r="35" spans="1:10" x14ac:dyDescent="0.25">
      <c r="A35" s="2" t="s">
        <v>69</v>
      </c>
      <c r="B35" s="2" t="s">
        <v>66</v>
      </c>
      <c r="C35" s="2" t="s">
        <v>70</v>
      </c>
      <c r="G35" s="2" t="s">
        <v>71</v>
      </c>
      <c r="H35" s="2">
        <v>2.2999999999999998</v>
      </c>
      <c r="I35" s="2">
        <v>3</v>
      </c>
      <c r="J35" s="5">
        <f>H35*I35</f>
        <v>6.8999999999999995</v>
      </c>
    </row>
    <row r="36" spans="1:10" x14ac:dyDescent="0.25">
      <c r="A36" s="2" t="s">
        <v>72</v>
      </c>
      <c r="B36" s="2" t="s">
        <v>66</v>
      </c>
      <c r="C36" s="2" t="s">
        <v>73</v>
      </c>
      <c r="G36" s="2" t="s">
        <v>74</v>
      </c>
      <c r="H36" s="2"/>
      <c r="I36" s="2"/>
      <c r="J36" s="5">
        <f>SUM(J30:J35)</f>
        <v>11.5</v>
      </c>
    </row>
    <row r="37" spans="1:10" x14ac:dyDescent="0.25">
      <c r="G37" s="2" t="s">
        <v>75</v>
      </c>
      <c r="H37" s="2">
        <v>19</v>
      </c>
      <c r="I37" s="2"/>
      <c r="J37" s="5">
        <f>(H37/100)*J36</f>
        <v>2.1850000000000001</v>
      </c>
    </row>
    <row r="38" spans="1:10" x14ac:dyDescent="0.25">
      <c r="A38" s="2" t="s">
        <v>76</v>
      </c>
      <c r="B38" s="2" t="s">
        <v>66</v>
      </c>
      <c r="G38" s="2" t="s">
        <v>77</v>
      </c>
      <c r="H38" s="2"/>
      <c r="I38" s="2"/>
      <c r="J38" s="5">
        <f>SUM(J36:J37)</f>
        <v>13.685</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sheetPr codeName="Tabelle158"/>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873</v>
      </c>
      <c r="B2" s="2" t="s">
        <v>248</v>
      </c>
      <c r="C2" s="2" t="s">
        <v>332</v>
      </c>
      <c r="D2" s="2" t="s">
        <v>332</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96</v>
      </c>
      <c r="C6" s="2" t="s">
        <v>299</v>
      </c>
      <c r="D6" s="2"/>
      <c r="E6" s="2" t="s">
        <v>31</v>
      </c>
      <c r="F6" s="2"/>
      <c r="G6" s="2" t="s">
        <v>300</v>
      </c>
      <c r="H6" s="2"/>
      <c r="I6" s="2"/>
      <c r="J6" s="5"/>
    </row>
    <row r="7" spans="1:10" x14ac:dyDescent="0.25">
      <c r="A7" s="2" t="s">
        <v>86</v>
      </c>
      <c r="B7" s="2" t="s">
        <v>691</v>
      </c>
      <c r="C7" s="2" t="s">
        <v>714</v>
      </c>
      <c r="D7" s="2" t="s">
        <v>680</v>
      </c>
      <c r="E7" s="2" t="s">
        <v>37</v>
      </c>
      <c r="F7" s="2"/>
      <c r="G7" s="2" t="s">
        <v>715</v>
      </c>
      <c r="H7" s="2"/>
      <c r="I7" s="2"/>
      <c r="J7" s="5"/>
    </row>
    <row r="8" spans="1:10" ht="15.75" thickBot="1" x14ac:dyDescent="0.3">
      <c r="A8" s="3" t="s">
        <v>332</v>
      </c>
      <c r="B8" s="3" t="s">
        <v>335</v>
      </c>
      <c r="C8" s="3" t="s">
        <v>692</v>
      </c>
      <c r="D8" s="3"/>
      <c r="E8" s="3"/>
      <c r="F8" s="3"/>
      <c r="G8" s="3" t="s">
        <v>705</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2.9</v>
      </c>
      <c r="I13" s="2">
        <v>2</v>
      </c>
      <c r="J13" s="5">
        <f>H13*I13</f>
        <v>5.8</v>
      </c>
    </row>
    <row r="14" spans="1:10" x14ac:dyDescent="0.25">
      <c r="A14" s="2" t="s">
        <v>69</v>
      </c>
      <c r="B14" s="2" t="s">
        <v>66</v>
      </c>
      <c r="C14" s="2" t="s">
        <v>70</v>
      </c>
      <c r="G14" s="2" t="s">
        <v>71</v>
      </c>
      <c r="H14" s="2">
        <v>2.9</v>
      </c>
      <c r="I14" s="2">
        <v>3</v>
      </c>
      <c r="J14" s="5">
        <f>H14*I14</f>
        <v>8.6999999999999993</v>
      </c>
    </row>
    <row r="15" spans="1:10" x14ac:dyDescent="0.25">
      <c r="A15" s="2" t="s">
        <v>72</v>
      </c>
      <c r="B15" s="2" t="s">
        <v>66</v>
      </c>
      <c r="C15" s="2" t="s">
        <v>73</v>
      </c>
      <c r="G15" s="2" t="s">
        <v>74</v>
      </c>
      <c r="H15" s="2"/>
      <c r="I15" s="2"/>
      <c r="J15" s="5">
        <f>SUM(J9:J14)</f>
        <v>14.5</v>
      </c>
    </row>
    <row r="16" spans="1:10" x14ac:dyDescent="0.25">
      <c r="G16" s="2" t="s">
        <v>75</v>
      </c>
      <c r="H16" s="2">
        <v>19</v>
      </c>
      <c r="I16" s="2"/>
      <c r="J16" s="5">
        <f>(H16/100)*J15</f>
        <v>2.7549999999999999</v>
      </c>
    </row>
    <row r="17" spans="1:10" x14ac:dyDescent="0.25">
      <c r="A17" s="2" t="s">
        <v>76</v>
      </c>
      <c r="B17" s="2" t="s">
        <v>66</v>
      </c>
      <c r="G17" s="2" t="s">
        <v>77</v>
      </c>
      <c r="H17" s="2"/>
      <c r="I17" s="2"/>
      <c r="J17" s="5">
        <f>SUM(J15:J16)</f>
        <v>17.254999999999999</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873</v>
      </c>
      <c r="B23" s="2" t="s">
        <v>248</v>
      </c>
      <c r="C23" s="2" t="s">
        <v>332</v>
      </c>
      <c r="D23" s="2" t="s">
        <v>332</v>
      </c>
      <c r="E23" s="2" t="s">
        <v>11</v>
      </c>
      <c r="F23" s="2"/>
      <c r="G23" s="2"/>
      <c r="H23" s="2"/>
      <c r="I23" s="2" t="s">
        <v>727</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27</v>
      </c>
      <c r="B27" s="2" t="s">
        <v>96</v>
      </c>
      <c r="C27" s="2" t="s">
        <v>299</v>
      </c>
      <c r="D27" s="2"/>
      <c r="E27" s="2" t="s">
        <v>31</v>
      </c>
      <c r="F27" s="2"/>
      <c r="G27" s="2" t="s">
        <v>300</v>
      </c>
      <c r="H27" s="2"/>
      <c r="I27" s="2"/>
      <c r="J27" s="5"/>
    </row>
    <row r="28" spans="1:10" x14ac:dyDescent="0.25">
      <c r="A28" s="2" t="s">
        <v>86</v>
      </c>
      <c r="B28" s="2" t="s">
        <v>691</v>
      </c>
      <c r="C28" s="2" t="s">
        <v>714</v>
      </c>
      <c r="D28" s="2" t="s">
        <v>680</v>
      </c>
      <c r="E28" s="2" t="s">
        <v>37</v>
      </c>
      <c r="F28" s="2"/>
      <c r="G28" s="2" t="s">
        <v>715</v>
      </c>
      <c r="H28" s="2"/>
      <c r="I28" s="2"/>
      <c r="J28" s="5"/>
    </row>
    <row r="29" spans="1:10" ht="15.75" thickBot="1" x14ac:dyDescent="0.3">
      <c r="A29" s="3" t="s">
        <v>332</v>
      </c>
      <c r="B29" s="3" t="s">
        <v>335</v>
      </c>
      <c r="C29" s="3" t="s">
        <v>692</v>
      </c>
      <c r="D29" s="3"/>
      <c r="E29" s="3"/>
      <c r="F29" s="3"/>
      <c r="G29" s="3" t="s">
        <v>705</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2.9</v>
      </c>
      <c r="I34" s="2">
        <v>2</v>
      </c>
      <c r="J34" s="5">
        <f>H34*I34</f>
        <v>5.8</v>
      </c>
    </row>
    <row r="35" spans="1:10" x14ac:dyDescent="0.25">
      <c r="A35" s="2" t="s">
        <v>69</v>
      </c>
      <c r="B35" s="2" t="s">
        <v>66</v>
      </c>
      <c r="C35" s="2" t="s">
        <v>70</v>
      </c>
      <c r="G35" s="2" t="s">
        <v>71</v>
      </c>
      <c r="H35" s="2">
        <v>2.9</v>
      </c>
      <c r="I35" s="2">
        <v>3</v>
      </c>
      <c r="J35" s="5">
        <f>H35*I35</f>
        <v>8.6999999999999993</v>
      </c>
    </row>
    <row r="36" spans="1:10" x14ac:dyDescent="0.25">
      <c r="A36" s="2" t="s">
        <v>72</v>
      </c>
      <c r="B36" s="2" t="s">
        <v>66</v>
      </c>
      <c r="C36" s="2" t="s">
        <v>73</v>
      </c>
      <c r="G36" s="2" t="s">
        <v>74</v>
      </c>
      <c r="H36" s="2"/>
      <c r="I36" s="2"/>
      <c r="J36" s="5">
        <f>SUM(J30:J35)</f>
        <v>14.5</v>
      </c>
    </row>
    <row r="37" spans="1:10" x14ac:dyDescent="0.25">
      <c r="G37" s="2" t="s">
        <v>75</v>
      </c>
      <c r="H37" s="2">
        <v>19</v>
      </c>
      <c r="I37" s="2"/>
      <c r="J37" s="5">
        <f>(H37/100)*J36</f>
        <v>2.7549999999999999</v>
      </c>
    </row>
    <row r="38" spans="1:10" x14ac:dyDescent="0.25">
      <c r="A38" s="2" t="s">
        <v>76</v>
      </c>
      <c r="B38" s="2" t="s">
        <v>66</v>
      </c>
      <c r="G38" s="2" t="s">
        <v>77</v>
      </c>
      <c r="H38" s="2"/>
      <c r="I38" s="2"/>
      <c r="J38" s="5">
        <f>SUM(J36:J37)</f>
        <v>17.254999999999999</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7.5703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256</v>
      </c>
      <c r="B2" s="2" t="s">
        <v>248</v>
      </c>
      <c r="C2" s="2" t="s">
        <v>255</v>
      </c>
      <c r="D2" s="2" t="s">
        <v>250</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257</v>
      </c>
      <c r="B6" s="2" t="s">
        <v>117</v>
      </c>
      <c r="C6" s="2" t="s">
        <v>107</v>
      </c>
      <c r="D6" s="2" t="s">
        <v>167</v>
      </c>
      <c r="E6" s="2"/>
      <c r="F6" s="2"/>
      <c r="G6" s="2" t="s">
        <v>119</v>
      </c>
      <c r="H6" s="2" t="s">
        <v>88</v>
      </c>
      <c r="I6" s="2"/>
      <c r="J6" s="5"/>
    </row>
    <row r="7" spans="1:10" x14ac:dyDescent="0.25">
      <c r="A7" s="2" t="s">
        <v>258</v>
      </c>
      <c r="B7" s="2" t="s">
        <v>117</v>
      </c>
      <c r="C7" s="2" t="s">
        <v>107</v>
      </c>
      <c r="D7" s="2"/>
      <c r="E7" s="2"/>
      <c r="F7" s="2"/>
      <c r="G7" s="2" t="s">
        <v>119</v>
      </c>
      <c r="H7" s="2" t="s">
        <v>42</v>
      </c>
      <c r="I7" s="2"/>
      <c r="J7" s="5"/>
    </row>
    <row r="8" spans="1:10" x14ac:dyDescent="0.25">
      <c r="A8" s="2" t="s">
        <v>259</v>
      </c>
      <c r="B8" s="2" t="s">
        <v>214</v>
      </c>
      <c r="C8" s="2" t="s">
        <v>107</v>
      </c>
      <c r="D8" s="2" t="s">
        <v>118</v>
      </c>
      <c r="E8" s="2" t="s">
        <v>260</v>
      </c>
      <c r="F8" s="2"/>
      <c r="G8" s="2" t="s">
        <v>216</v>
      </c>
      <c r="H8" s="2"/>
      <c r="I8" s="2" t="s">
        <v>128</v>
      </c>
      <c r="J8" s="5">
        <v>50</v>
      </c>
    </row>
    <row r="9" spans="1:10" ht="15.75" thickBot="1" x14ac:dyDescent="0.3">
      <c r="A9" s="3" t="s">
        <v>255</v>
      </c>
      <c r="B9" s="3" t="s">
        <v>56</v>
      </c>
      <c r="C9" s="3" t="s">
        <v>25</v>
      </c>
      <c r="D9" s="3"/>
      <c r="E9" s="3"/>
      <c r="F9" s="3"/>
      <c r="G9" s="3" t="s">
        <v>57</v>
      </c>
      <c r="H9" s="3"/>
      <c r="I9" s="3"/>
      <c r="J9" s="7"/>
    </row>
    <row r="10" spans="1:10" x14ac:dyDescent="0.25">
      <c r="G10" s="2" t="s">
        <v>58</v>
      </c>
      <c r="H10" s="2"/>
      <c r="I10" s="2"/>
      <c r="J10" s="5">
        <f>SUM(J5:J9)</f>
        <v>50</v>
      </c>
    </row>
    <row r="11" spans="1:10" x14ac:dyDescent="0.25">
      <c r="A11" t="s">
        <v>59</v>
      </c>
      <c r="G11" s="2" t="s">
        <v>60</v>
      </c>
      <c r="H11" s="2">
        <v>10</v>
      </c>
      <c r="I11" s="2"/>
      <c r="J11" s="5">
        <f>(H11/100)*J10</f>
        <v>5</v>
      </c>
    </row>
    <row r="12" spans="1:10" x14ac:dyDescent="0.25">
      <c r="G12" s="2" t="s">
        <v>61</v>
      </c>
      <c r="H12" s="2">
        <v>5</v>
      </c>
      <c r="I12" s="2"/>
      <c r="J12" s="5">
        <f>(H12/100)*J10</f>
        <v>2.5</v>
      </c>
    </row>
    <row r="13" spans="1:10" x14ac:dyDescent="0.25">
      <c r="A13" s="1" t="s">
        <v>62</v>
      </c>
      <c r="C13" s="1" t="s">
        <v>63</v>
      </c>
      <c r="G13" s="2" t="s">
        <v>64</v>
      </c>
      <c r="H13" s="2">
        <v>12</v>
      </c>
      <c r="I13" s="2"/>
      <c r="J13" s="5">
        <f>(H13/100)*J10</f>
        <v>6</v>
      </c>
    </row>
    <row r="14" spans="1:10" x14ac:dyDescent="0.25">
      <c r="A14" s="2" t="s">
        <v>65</v>
      </c>
      <c r="B14" s="2" t="s">
        <v>66</v>
      </c>
      <c r="C14" s="2" t="s">
        <v>67</v>
      </c>
      <c r="G14" s="2" t="s">
        <v>68</v>
      </c>
      <c r="H14" s="2">
        <v>29.2</v>
      </c>
      <c r="I14" s="2">
        <v>2</v>
      </c>
      <c r="J14" s="5">
        <f>H14*I14</f>
        <v>58.4</v>
      </c>
    </row>
    <row r="15" spans="1:10" x14ac:dyDescent="0.25">
      <c r="A15" s="2" t="s">
        <v>69</v>
      </c>
      <c r="B15" s="2" t="s">
        <v>66</v>
      </c>
      <c r="C15" s="2" t="s">
        <v>70</v>
      </c>
      <c r="G15" s="2" t="s">
        <v>71</v>
      </c>
      <c r="H15" s="2">
        <v>29.2</v>
      </c>
      <c r="I15" s="2">
        <v>3</v>
      </c>
      <c r="J15" s="5">
        <f>H15*I15</f>
        <v>87.6</v>
      </c>
    </row>
    <row r="16" spans="1:10" x14ac:dyDescent="0.25">
      <c r="A16" s="2" t="s">
        <v>72</v>
      </c>
      <c r="B16" s="2" t="s">
        <v>66</v>
      </c>
      <c r="C16" s="2" t="s">
        <v>73</v>
      </c>
      <c r="G16" s="2" t="s">
        <v>74</v>
      </c>
      <c r="H16" s="2"/>
      <c r="I16" s="2"/>
      <c r="J16" s="5">
        <f>SUM(J10:J15)</f>
        <v>209.5</v>
      </c>
    </row>
    <row r="17" spans="1:10" x14ac:dyDescent="0.25">
      <c r="G17" s="2" t="s">
        <v>75</v>
      </c>
      <c r="H17" s="2">
        <v>19</v>
      </c>
      <c r="I17" s="2"/>
      <c r="J17" s="5">
        <f>(H17/100)*J16</f>
        <v>39.805</v>
      </c>
    </row>
    <row r="18" spans="1:10" x14ac:dyDescent="0.25">
      <c r="A18" s="2" t="s">
        <v>76</v>
      </c>
      <c r="B18" s="2" t="s">
        <v>66</v>
      </c>
      <c r="G18" s="2" t="s">
        <v>77</v>
      </c>
      <c r="H18" s="2"/>
      <c r="I18" s="2"/>
      <c r="J18" s="5">
        <f>SUM(J16:J17)</f>
        <v>249.30500000000001</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256</v>
      </c>
      <c r="B24" s="2" t="s">
        <v>248</v>
      </c>
      <c r="C24" s="2" t="s">
        <v>255</v>
      </c>
      <c r="D24" s="2" t="s">
        <v>250</v>
      </c>
      <c r="E24" s="2" t="s">
        <v>11</v>
      </c>
      <c r="F24" s="2"/>
      <c r="G24" s="2"/>
      <c r="H24" s="2"/>
      <c r="I24" s="2" t="s">
        <v>160</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257</v>
      </c>
      <c r="B28" s="2" t="s">
        <v>117</v>
      </c>
      <c r="C28" s="2" t="s">
        <v>107</v>
      </c>
      <c r="D28" s="2" t="s">
        <v>167</v>
      </c>
      <c r="E28" s="2"/>
      <c r="F28" s="2"/>
      <c r="G28" s="2" t="s">
        <v>119</v>
      </c>
      <c r="H28" s="2" t="s">
        <v>88</v>
      </c>
      <c r="I28" s="2"/>
      <c r="J28" s="5"/>
    </row>
    <row r="29" spans="1:10" x14ac:dyDescent="0.25">
      <c r="A29" s="2" t="s">
        <v>258</v>
      </c>
      <c r="B29" s="2" t="s">
        <v>117</v>
      </c>
      <c r="C29" s="2" t="s">
        <v>107</v>
      </c>
      <c r="D29" s="2"/>
      <c r="E29" s="2"/>
      <c r="F29" s="2"/>
      <c r="G29" s="2" t="s">
        <v>119</v>
      </c>
      <c r="H29" s="2" t="s">
        <v>42</v>
      </c>
      <c r="I29" s="2"/>
      <c r="J29" s="5"/>
    </row>
    <row r="30" spans="1:10" x14ac:dyDescent="0.25">
      <c r="A30" s="2" t="s">
        <v>259</v>
      </c>
      <c r="B30" s="2" t="s">
        <v>214</v>
      </c>
      <c r="C30" s="2" t="s">
        <v>107</v>
      </c>
      <c r="D30" s="2" t="s">
        <v>118</v>
      </c>
      <c r="E30" s="2" t="s">
        <v>260</v>
      </c>
      <c r="F30" s="2"/>
      <c r="G30" s="2" t="s">
        <v>216</v>
      </c>
      <c r="H30" s="2"/>
      <c r="I30" s="2" t="s">
        <v>128</v>
      </c>
      <c r="J30" s="5">
        <v>50</v>
      </c>
    </row>
    <row r="31" spans="1:10" ht="15.75" thickBot="1" x14ac:dyDescent="0.3">
      <c r="A31" s="3" t="s">
        <v>255</v>
      </c>
      <c r="B31" s="3" t="s">
        <v>56</v>
      </c>
      <c r="C31" s="3" t="s">
        <v>25</v>
      </c>
      <c r="D31" s="3"/>
      <c r="E31" s="3"/>
      <c r="F31" s="3"/>
      <c r="G31" s="3" t="s">
        <v>57</v>
      </c>
      <c r="H31" s="3"/>
      <c r="I31" s="3" t="s">
        <v>79</v>
      </c>
      <c r="J31" s="7">
        <v>3020</v>
      </c>
    </row>
    <row r="32" spans="1:10" x14ac:dyDescent="0.25">
      <c r="G32" s="2" t="s">
        <v>58</v>
      </c>
      <c r="H32" s="2"/>
      <c r="I32" s="2"/>
      <c r="J32" s="5">
        <f>SUM(J27:J31)</f>
        <v>3070</v>
      </c>
    </row>
    <row r="33" spans="1:10" x14ac:dyDescent="0.25">
      <c r="A33" t="s">
        <v>80</v>
      </c>
      <c r="G33" s="2" t="s">
        <v>60</v>
      </c>
      <c r="H33" s="2">
        <v>10</v>
      </c>
      <c r="I33" s="2"/>
      <c r="J33" s="5">
        <f>(H33/100)*J32</f>
        <v>307</v>
      </c>
    </row>
    <row r="34" spans="1:10" x14ac:dyDescent="0.25">
      <c r="G34" s="2" t="s">
        <v>61</v>
      </c>
      <c r="H34" s="2">
        <v>5</v>
      </c>
      <c r="I34" s="2"/>
      <c r="J34" s="5">
        <f>(H34/100)*J32</f>
        <v>153.5</v>
      </c>
    </row>
    <row r="35" spans="1:10" x14ac:dyDescent="0.25">
      <c r="A35" s="1" t="s">
        <v>62</v>
      </c>
      <c r="C35" s="1" t="s">
        <v>63</v>
      </c>
      <c r="G35" s="2" t="s">
        <v>64</v>
      </c>
      <c r="H35" s="2">
        <v>12</v>
      </c>
      <c r="I35" s="2"/>
      <c r="J35" s="5">
        <f>(H35/100)*J32</f>
        <v>368.4</v>
      </c>
    </row>
    <row r="36" spans="1:10" x14ac:dyDescent="0.25">
      <c r="A36" s="2" t="s">
        <v>65</v>
      </c>
      <c r="B36" s="2" t="s">
        <v>66</v>
      </c>
      <c r="C36" s="2" t="s">
        <v>67</v>
      </c>
      <c r="G36" s="2" t="s">
        <v>68</v>
      </c>
      <c r="H36" s="2">
        <v>29.2</v>
      </c>
      <c r="I36" s="2">
        <v>2</v>
      </c>
      <c r="J36" s="5">
        <f>H36*I36</f>
        <v>58.4</v>
      </c>
    </row>
    <row r="37" spans="1:10" x14ac:dyDescent="0.25">
      <c r="A37" s="2" t="s">
        <v>69</v>
      </c>
      <c r="B37" s="2" t="s">
        <v>66</v>
      </c>
      <c r="C37" s="2" t="s">
        <v>70</v>
      </c>
      <c r="G37" s="2" t="s">
        <v>71</v>
      </c>
      <c r="H37" s="2">
        <v>29.2</v>
      </c>
      <c r="I37" s="2">
        <v>3</v>
      </c>
      <c r="J37" s="5">
        <f>H37*I37</f>
        <v>87.6</v>
      </c>
    </row>
    <row r="38" spans="1:10" x14ac:dyDescent="0.25">
      <c r="A38" s="2" t="s">
        <v>72</v>
      </c>
      <c r="B38" s="2" t="s">
        <v>66</v>
      </c>
      <c r="C38" s="2" t="s">
        <v>73</v>
      </c>
      <c r="G38" s="2" t="s">
        <v>74</v>
      </c>
      <c r="H38" s="2"/>
      <c r="I38" s="2"/>
      <c r="J38" s="5">
        <f>SUM(J32:J37)</f>
        <v>4044.9</v>
      </c>
    </row>
    <row r="39" spans="1:10" x14ac:dyDescent="0.25">
      <c r="G39" s="2" t="s">
        <v>75</v>
      </c>
      <c r="H39" s="2">
        <v>19</v>
      </c>
      <c r="I39" s="2"/>
      <c r="J39" s="5">
        <f>(H39/100)*J38</f>
        <v>768.53100000000006</v>
      </c>
    </row>
    <row r="40" spans="1:10" x14ac:dyDescent="0.25">
      <c r="A40" s="2" t="s">
        <v>76</v>
      </c>
      <c r="B40" s="2" t="s">
        <v>66</v>
      </c>
      <c r="G40" s="2" t="s">
        <v>77</v>
      </c>
      <c r="H40" s="2"/>
      <c r="I40" s="2"/>
      <c r="J40" s="5">
        <f>SUM(J38:J39)</f>
        <v>4813.4310000000005</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sheetPr codeName="Tabelle159"/>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874</v>
      </c>
      <c r="B2" s="2" t="s">
        <v>248</v>
      </c>
      <c r="C2" s="2" t="s">
        <v>270</v>
      </c>
      <c r="D2" s="2" t="s">
        <v>270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708</v>
      </c>
      <c r="D6" s="2" t="s">
        <v>680</v>
      </c>
      <c r="E6" s="2" t="s">
        <v>40</v>
      </c>
      <c r="F6" s="2"/>
      <c r="G6" s="2" t="s">
        <v>709</v>
      </c>
      <c r="H6" s="2"/>
      <c r="I6" s="2"/>
      <c r="J6" s="5"/>
    </row>
    <row r="7" spans="1:10" ht="15.75" thickBot="1" x14ac:dyDescent="0.3">
      <c r="A7" s="3" t="s">
        <v>270</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0.9</v>
      </c>
      <c r="I12" s="2">
        <v>2</v>
      </c>
      <c r="J12" s="5">
        <f>H12*I12</f>
        <v>1.8</v>
      </c>
    </row>
    <row r="13" spans="1:10" x14ac:dyDescent="0.25">
      <c r="A13" s="2" t="s">
        <v>69</v>
      </c>
      <c r="B13" s="2" t="s">
        <v>66</v>
      </c>
      <c r="C13" s="2" t="s">
        <v>70</v>
      </c>
      <c r="G13" s="2" t="s">
        <v>71</v>
      </c>
      <c r="H13" s="2">
        <v>0.9</v>
      </c>
      <c r="I13" s="2">
        <v>3</v>
      </c>
      <c r="J13" s="5">
        <f>H13*I13</f>
        <v>2.7</v>
      </c>
    </row>
    <row r="14" spans="1:10" x14ac:dyDescent="0.25">
      <c r="A14" s="2" t="s">
        <v>72</v>
      </c>
      <c r="B14" s="2" t="s">
        <v>66</v>
      </c>
      <c r="C14" s="2" t="s">
        <v>73</v>
      </c>
      <c r="G14" s="2" t="s">
        <v>74</v>
      </c>
      <c r="H14" s="2"/>
      <c r="I14" s="2"/>
      <c r="J14" s="5">
        <f>SUM(J8:J13)</f>
        <v>4.5</v>
      </c>
    </row>
    <row r="15" spans="1:10" x14ac:dyDescent="0.25">
      <c r="G15" s="2" t="s">
        <v>75</v>
      </c>
      <c r="H15" s="2">
        <v>19</v>
      </c>
      <c r="I15" s="2"/>
      <c r="J15" s="5">
        <f>(H15/100)*J14</f>
        <v>0.85499999999999998</v>
      </c>
    </row>
    <row r="16" spans="1:10" x14ac:dyDescent="0.25">
      <c r="A16" s="2" t="s">
        <v>76</v>
      </c>
      <c r="B16" s="2" t="s">
        <v>66</v>
      </c>
      <c r="G16" s="2" t="s">
        <v>77</v>
      </c>
      <c r="H16" s="2"/>
      <c r="I16" s="2"/>
      <c r="J16" s="5">
        <f>SUM(J14:J15)</f>
        <v>5.3550000000000004</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874</v>
      </c>
      <c r="B22" s="2" t="s">
        <v>248</v>
      </c>
      <c r="C22" s="2" t="s">
        <v>270</v>
      </c>
      <c r="D22" s="2" t="s">
        <v>270</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708</v>
      </c>
      <c r="D26" s="2" t="s">
        <v>680</v>
      </c>
      <c r="E26" s="2" t="s">
        <v>40</v>
      </c>
      <c r="F26" s="2"/>
      <c r="G26" s="2" t="s">
        <v>709</v>
      </c>
      <c r="H26" s="2"/>
      <c r="I26" s="2"/>
      <c r="J26" s="5"/>
    </row>
    <row r="27" spans="1:10" ht="15.75" thickBot="1" x14ac:dyDescent="0.3">
      <c r="A27" s="3" t="s">
        <v>270</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0.9</v>
      </c>
      <c r="I32" s="2">
        <v>2</v>
      </c>
      <c r="J32" s="5">
        <f>H32*I32</f>
        <v>1.8</v>
      </c>
    </row>
    <row r="33" spans="1:10" x14ac:dyDescent="0.25">
      <c r="A33" s="2" t="s">
        <v>69</v>
      </c>
      <c r="B33" s="2" t="s">
        <v>66</v>
      </c>
      <c r="C33" s="2" t="s">
        <v>70</v>
      </c>
      <c r="G33" s="2" t="s">
        <v>71</v>
      </c>
      <c r="H33" s="2">
        <v>0.9</v>
      </c>
      <c r="I33" s="2">
        <v>3</v>
      </c>
      <c r="J33" s="5">
        <f>H33*I33</f>
        <v>2.7</v>
      </c>
    </row>
    <row r="34" spans="1:10" x14ac:dyDescent="0.25">
      <c r="A34" s="2" t="s">
        <v>72</v>
      </c>
      <c r="B34" s="2" t="s">
        <v>66</v>
      </c>
      <c r="C34" s="2" t="s">
        <v>73</v>
      </c>
      <c r="G34" s="2" t="s">
        <v>74</v>
      </c>
      <c r="H34" s="2"/>
      <c r="I34" s="2"/>
      <c r="J34" s="5">
        <f>SUM(J28:J33)</f>
        <v>4.5</v>
      </c>
    </row>
    <row r="35" spans="1:10" x14ac:dyDescent="0.25">
      <c r="G35" s="2" t="s">
        <v>75</v>
      </c>
      <c r="H35" s="2">
        <v>19</v>
      </c>
      <c r="I35" s="2"/>
      <c r="J35" s="5">
        <f>(H35/100)*J34</f>
        <v>0.85499999999999998</v>
      </c>
    </row>
    <row r="36" spans="1:10" x14ac:dyDescent="0.25">
      <c r="A36" s="2" t="s">
        <v>76</v>
      </c>
      <c r="B36" s="2" t="s">
        <v>66</v>
      </c>
      <c r="G36" s="2" t="s">
        <v>77</v>
      </c>
      <c r="H36" s="2"/>
      <c r="I36" s="2"/>
      <c r="J36" s="5">
        <f>SUM(J34:J35)</f>
        <v>5.3550000000000004</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sheetPr codeName="Tabelle160"/>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875</v>
      </c>
      <c r="B2" s="2" t="s">
        <v>248</v>
      </c>
      <c r="C2" s="2" t="s">
        <v>443</v>
      </c>
      <c r="D2" s="2" t="s">
        <v>443</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714</v>
      </c>
      <c r="D6" s="2" t="s">
        <v>680</v>
      </c>
      <c r="E6" s="2" t="s">
        <v>37</v>
      </c>
      <c r="F6" s="2"/>
      <c r="G6" s="2" t="s">
        <v>715</v>
      </c>
      <c r="H6" s="2"/>
      <c r="I6" s="2"/>
      <c r="J6" s="5"/>
    </row>
    <row r="7" spans="1:10" x14ac:dyDescent="0.25">
      <c r="A7" s="2" t="s">
        <v>405</v>
      </c>
      <c r="B7" s="2" t="s">
        <v>162</v>
      </c>
      <c r="C7" s="2" t="s">
        <v>42</v>
      </c>
      <c r="D7" s="2" t="s">
        <v>167</v>
      </c>
      <c r="E7" s="2" t="s">
        <v>164</v>
      </c>
      <c r="F7" s="2" t="s">
        <v>44</v>
      </c>
      <c r="G7" s="2" t="s">
        <v>165</v>
      </c>
      <c r="H7" s="2"/>
      <c r="I7" s="2" t="s">
        <v>128</v>
      </c>
      <c r="J7" s="5">
        <v>50</v>
      </c>
    </row>
    <row r="8" spans="1:10" ht="15.75" thickBot="1" x14ac:dyDescent="0.3">
      <c r="A8" s="3" t="s">
        <v>443</v>
      </c>
      <c r="B8" s="3" t="s">
        <v>335</v>
      </c>
      <c r="C8" s="3" t="s">
        <v>692</v>
      </c>
      <c r="D8" s="3"/>
      <c r="E8" s="3"/>
      <c r="F8" s="3"/>
      <c r="G8" s="3" t="s">
        <v>705</v>
      </c>
      <c r="H8" s="3"/>
      <c r="I8" s="3"/>
      <c r="J8" s="7"/>
    </row>
    <row r="9" spans="1:10" x14ac:dyDescent="0.25">
      <c r="G9" s="2" t="s">
        <v>58</v>
      </c>
      <c r="H9" s="2"/>
      <c r="I9" s="2"/>
      <c r="J9" s="5">
        <f>SUM(J5:J8)</f>
        <v>50</v>
      </c>
    </row>
    <row r="10" spans="1:10" x14ac:dyDescent="0.25">
      <c r="A10" t="s">
        <v>59</v>
      </c>
      <c r="G10" s="2" t="s">
        <v>60</v>
      </c>
      <c r="H10" s="2">
        <v>10</v>
      </c>
      <c r="I10" s="2"/>
      <c r="J10" s="5">
        <f>(H10/100)*J9</f>
        <v>5</v>
      </c>
    </row>
    <row r="11" spans="1:10" x14ac:dyDescent="0.25">
      <c r="G11" s="2" t="s">
        <v>61</v>
      </c>
      <c r="H11" s="2">
        <v>5</v>
      </c>
      <c r="I11" s="2"/>
      <c r="J11" s="5">
        <f>(H11/100)*J9</f>
        <v>2.5</v>
      </c>
    </row>
    <row r="12" spans="1:10" x14ac:dyDescent="0.25">
      <c r="A12" s="1" t="s">
        <v>62</v>
      </c>
      <c r="C12" s="1" t="s">
        <v>63</v>
      </c>
      <c r="G12" s="2" t="s">
        <v>64</v>
      </c>
      <c r="H12" s="2">
        <v>12</v>
      </c>
      <c r="I12" s="2"/>
      <c r="J12" s="5">
        <f>(H12/100)*J9</f>
        <v>6</v>
      </c>
    </row>
    <row r="13" spans="1:10" x14ac:dyDescent="0.25">
      <c r="A13" s="2" t="s">
        <v>65</v>
      </c>
      <c r="B13" s="2" t="s">
        <v>66</v>
      </c>
      <c r="C13" s="2" t="s">
        <v>67</v>
      </c>
      <c r="G13" s="2" t="s">
        <v>68</v>
      </c>
      <c r="H13" s="2">
        <v>2.5</v>
      </c>
      <c r="I13" s="2">
        <v>2</v>
      </c>
      <c r="J13" s="5">
        <f>H13*I13</f>
        <v>5</v>
      </c>
    </row>
    <row r="14" spans="1:10" x14ac:dyDescent="0.25">
      <c r="A14" s="2" t="s">
        <v>69</v>
      </c>
      <c r="B14" s="2" t="s">
        <v>66</v>
      </c>
      <c r="C14" s="2" t="s">
        <v>70</v>
      </c>
      <c r="G14" s="2" t="s">
        <v>71</v>
      </c>
      <c r="H14" s="2">
        <v>2.5</v>
      </c>
      <c r="I14" s="2">
        <v>3</v>
      </c>
      <c r="J14" s="5">
        <f>H14*I14</f>
        <v>7.5</v>
      </c>
    </row>
    <row r="15" spans="1:10" x14ac:dyDescent="0.25">
      <c r="A15" s="2" t="s">
        <v>72</v>
      </c>
      <c r="B15" s="2" t="s">
        <v>66</v>
      </c>
      <c r="C15" s="2" t="s">
        <v>73</v>
      </c>
      <c r="G15" s="2" t="s">
        <v>74</v>
      </c>
      <c r="H15" s="2"/>
      <c r="I15" s="2"/>
      <c r="J15" s="5">
        <f>SUM(J9:J14)</f>
        <v>76</v>
      </c>
    </row>
    <row r="16" spans="1:10" x14ac:dyDescent="0.25">
      <c r="G16" s="2" t="s">
        <v>75</v>
      </c>
      <c r="H16" s="2">
        <v>19</v>
      </c>
      <c r="I16" s="2"/>
      <c r="J16" s="5">
        <f>(H16/100)*J15</f>
        <v>14.44</v>
      </c>
    </row>
    <row r="17" spans="1:10" x14ac:dyDescent="0.25">
      <c r="A17" s="2" t="s">
        <v>76</v>
      </c>
      <c r="B17" s="2" t="s">
        <v>66</v>
      </c>
      <c r="G17" s="2" t="s">
        <v>77</v>
      </c>
      <c r="H17" s="2"/>
      <c r="I17" s="2"/>
      <c r="J17" s="5">
        <f>SUM(J15:J16)</f>
        <v>90.44</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875</v>
      </c>
      <c r="B23" s="2" t="s">
        <v>248</v>
      </c>
      <c r="C23" s="2" t="s">
        <v>443</v>
      </c>
      <c r="D23" s="2" t="s">
        <v>443</v>
      </c>
      <c r="E23" s="2" t="s">
        <v>11</v>
      </c>
      <c r="F23" s="2"/>
      <c r="G23" s="2"/>
      <c r="H23" s="2"/>
      <c r="I23" s="2" t="s">
        <v>727</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86</v>
      </c>
      <c r="B27" s="2" t="s">
        <v>691</v>
      </c>
      <c r="C27" s="2" t="s">
        <v>714</v>
      </c>
      <c r="D27" s="2" t="s">
        <v>680</v>
      </c>
      <c r="E27" s="2" t="s">
        <v>37</v>
      </c>
      <c r="F27" s="2"/>
      <c r="G27" s="2" t="s">
        <v>715</v>
      </c>
      <c r="H27" s="2"/>
      <c r="I27" s="2"/>
      <c r="J27" s="5"/>
    </row>
    <row r="28" spans="1:10" x14ac:dyDescent="0.25">
      <c r="A28" s="2" t="s">
        <v>405</v>
      </c>
      <c r="B28" s="2" t="s">
        <v>162</v>
      </c>
      <c r="C28" s="2" t="s">
        <v>42</v>
      </c>
      <c r="D28" s="2" t="s">
        <v>167</v>
      </c>
      <c r="E28" s="2" t="s">
        <v>164</v>
      </c>
      <c r="F28" s="2" t="s">
        <v>44</v>
      </c>
      <c r="G28" s="2" t="s">
        <v>165</v>
      </c>
      <c r="H28" s="2"/>
      <c r="I28" s="2" t="s">
        <v>128</v>
      </c>
      <c r="J28" s="5">
        <v>50</v>
      </c>
    </row>
    <row r="29" spans="1:10" ht="15.75" thickBot="1" x14ac:dyDescent="0.3">
      <c r="A29" s="3" t="s">
        <v>443</v>
      </c>
      <c r="B29" s="3" t="s">
        <v>335</v>
      </c>
      <c r="C29" s="3" t="s">
        <v>692</v>
      </c>
      <c r="D29" s="3"/>
      <c r="E29" s="3"/>
      <c r="F29" s="3"/>
      <c r="G29" s="3" t="s">
        <v>705</v>
      </c>
      <c r="H29" s="3"/>
      <c r="I29" s="3"/>
      <c r="J29" s="7"/>
    </row>
    <row r="30" spans="1:10" x14ac:dyDescent="0.25">
      <c r="G30" s="2" t="s">
        <v>58</v>
      </c>
      <c r="H30" s="2"/>
      <c r="I30" s="2"/>
      <c r="J30" s="5">
        <f>SUM(J26:J29)</f>
        <v>50</v>
      </c>
    </row>
    <row r="31" spans="1:10" x14ac:dyDescent="0.25">
      <c r="A31" t="s">
        <v>80</v>
      </c>
      <c r="G31" s="2" t="s">
        <v>60</v>
      </c>
      <c r="H31" s="2">
        <v>10</v>
      </c>
      <c r="I31" s="2"/>
      <c r="J31" s="5">
        <f>(H31/100)*J30</f>
        <v>5</v>
      </c>
    </row>
    <row r="32" spans="1:10" x14ac:dyDescent="0.25">
      <c r="G32" s="2" t="s">
        <v>61</v>
      </c>
      <c r="H32" s="2">
        <v>5</v>
      </c>
      <c r="I32" s="2"/>
      <c r="J32" s="5">
        <f>(H32/100)*J30</f>
        <v>2.5</v>
      </c>
    </row>
    <row r="33" spans="1:10" x14ac:dyDescent="0.25">
      <c r="A33" s="1" t="s">
        <v>62</v>
      </c>
      <c r="C33" s="1" t="s">
        <v>63</v>
      </c>
      <c r="G33" s="2" t="s">
        <v>64</v>
      </c>
      <c r="H33" s="2">
        <v>12</v>
      </c>
      <c r="I33" s="2"/>
      <c r="J33" s="5">
        <f>(H33/100)*J30</f>
        <v>6</v>
      </c>
    </row>
    <row r="34" spans="1:10" x14ac:dyDescent="0.25">
      <c r="A34" s="2" t="s">
        <v>65</v>
      </c>
      <c r="B34" s="2" t="s">
        <v>66</v>
      </c>
      <c r="C34" s="2" t="s">
        <v>67</v>
      </c>
      <c r="G34" s="2" t="s">
        <v>68</v>
      </c>
      <c r="H34" s="2">
        <v>2.5</v>
      </c>
      <c r="I34" s="2">
        <v>2</v>
      </c>
      <c r="J34" s="5">
        <f>H34*I34</f>
        <v>5</v>
      </c>
    </row>
    <row r="35" spans="1:10" x14ac:dyDescent="0.25">
      <c r="A35" s="2" t="s">
        <v>69</v>
      </c>
      <c r="B35" s="2" t="s">
        <v>66</v>
      </c>
      <c r="C35" s="2" t="s">
        <v>70</v>
      </c>
      <c r="G35" s="2" t="s">
        <v>71</v>
      </c>
      <c r="H35" s="2">
        <v>2.5</v>
      </c>
      <c r="I35" s="2">
        <v>3</v>
      </c>
      <c r="J35" s="5">
        <f>H35*I35</f>
        <v>7.5</v>
      </c>
    </row>
    <row r="36" spans="1:10" x14ac:dyDescent="0.25">
      <c r="A36" s="2" t="s">
        <v>72</v>
      </c>
      <c r="B36" s="2" t="s">
        <v>66</v>
      </c>
      <c r="C36" s="2" t="s">
        <v>73</v>
      </c>
      <c r="G36" s="2" t="s">
        <v>74</v>
      </c>
      <c r="H36" s="2"/>
      <c r="I36" s="2"/>
      <c r="J36" s="5">
        <f>SUM(J30:J35)</f>
        <v>76</v>
      </c>
    </row>
    <row r="37" spans="1:10" x14ac:dyDescent="0.25">
      <c r="G37" s="2" t="s">
        <v>75</v>
      </c>
      <c r="H37" s="2">
        <v>19</v>
      </c>
      <c r="I37" s="2"/>
      <c r="J37" s="5">
        <f>(H37/100)*J36</f>
        <v>14.44</v>
      </c>
    </row>
    <row r="38" spans="1:10" x14ac:dyDescent="0.25">
      <c r="A38" s="2" t="s">
        <v>76</v>
      </c>
      <c r="B38" s="2" t="s">
        <v>66</v>
      </c>
      <c r="G38" s="2" t="s">
        <v>77</v>
      </c>
      <c r="H38" s="2"/>
      <c r="I38" s="2"/>
      <c r="J38" s="5">
        <f>SUM(J36:J37)</f>
        <v>90.44</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sheetPr codeName="Tabelle161"/>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876</v>
      </c>
      <c r="B2" s="2" t="s">
        <v>248</v>
      </c>
      <c r="C2" s="2" t="s">
        <v>332</v>
      </c>
      <c r="D2" s="2" t="s">
        <v>332</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299</v>
      </c>
      <c r="D6" s="2"/>
      <c r="E6" s="2" t="s">
        <v>31</v>
      </c>
      <c r="F6" s="2"/>
      <c r="G6" s="2" t="s">
        <v>300</v>
      </c>
      <c r="H6" s="2" t="s">
        <v>88</v>
      </c>
      <c r="I6" s="2"/>
      <c r="J6" s="5"/>
    </row>
    <row r="7" spans="1:10" x14ac:dyDescent="0.25">
      <c r="A7" s="2" t="s">
        <v>309</v>
      </c>
      <c r="B7" s="2" t="s">
        <v>691</v>
      </c>
      <c r="C7" s="2" t="s">
        <v>714</v>
      </c>
      <c r="D7" s="2" t="s">
        <v>680</v>
      </c>
      <c r="E7" s="2" t="s">
        <v>37</v>
      </c>
      <c r="F7" s="2"/>
      <c r="G7" s="2" t="s">
        <v>715</v>
      </c>
      <c r="H7" s="2"/>
      <c r="I7" s="2"/>
      <c r="J7" s="5"/>
    </row>
    <row r="8" spans="1:10" x14ac:dyDescent="0.25">
      <c r="A8" s="2" t="s">
        <v>309</v>
      </c>
      <c r="B8" s="2" t="s">
        <v>96</v>
      </c>
      <c r="C8" s="2" t="s">
        <v>299</v>
      </c>
      <c r="D8" s="2"/>
      <c r="E8" s="2" t="s">
        <v>31</v>
      </c>
      <c r="F8" s="2"/>
      <c r="G8" s="2" t="s">
        <v>300</v>
      </c>
      <c r="H8" s="2" t="s">
        <v>42</v>
      </c>
      <c r="I8" s="2"/>
      <c r="J8" s="5"/>
    </row>
    <row r="9" spans="1:10" ht="15.75" thickBot="1" x14ac:dyDescent="0.3">
      <c r="A9" s="3" t="s">
        <v>332</v>
      </c>
      <c r="B9" s="3" t="s">
        <v>335</v>
      </c>
      <c r="C9" s="3" t="s">
        <v>692</v>
      </c>
      <c r="D9" s="3"/>
      <c r="E9" s="3"/>
      <c r="F9" s="3"/>
      <c r="G9" s="3" t="s">
        <v>705</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2.9</v>
      </c>
      <c r="I14" s="2">
        <v>2</v>
      </c>
      <c r="J14" s="5">
        <f>H14*I14</f>
        <v>5.8</v>
      </c>
    </row>
    <row r="15" spans="1:10" x14ac:dyDescent="0.25">
      <c r="A15" s="2" t="s">
        <v>69</v>
      </c>
      <c r="B15" s="2" t="s">
        <v>66</v>
      </c>
      <c r="C15" s="2" t="s">
        <v>70</v>
      </c>
      <c r="G15" s="2" t="s">
        <v>71</v>
      </c>
      <c r="H15" s="2">
        <v>2.9</v>
      </c>
      <c r="I15" s="2">
        <v>3</v>
      </c>
      <c r="J15" s="5">
        <f>H15*I15</f>
        <v>8.6999999999999993</v>
      </c>
    </row>
    <row r="16" spans="1:10" x14ac:dyDescent="0.25">
      <c r="A16" s="2" t="s">
        <v>72</v>
      </c>
      <c r="B16" s="2" t="s">
        <v>66</v>
      </c>
      <c r="C16" s="2" t="s">
        <v>73</v>
      </c>
      <c r="G16" s="2" t="s">
        <v>74</v>
      </c>
      <c r="H16" s="2"/>
      <c r="I16" s="2"/>
      <c r="J16" s="5">
        <f>SUM(J10:J15)</f>
        <v>14.5</v>
      </c>
    </row>
    <row r="17" spans="1:10" x14ac:dyDescent="0.25">
      <c r="G17" s="2" t="s">
        <v>75</v>
      </c>
      <c r="H17" s="2">
        <v>19</v>
      </c>
      <c r="I17" s="2"/>
      <c r="J17" s="5">
        <f>(H17/100)*J16</f>
        <v>2.7549999999999999</v>
      </c>
    </row>
    <row r="18" spans="1:10" x14ac:dyDescent="0.25">
      <c r="A18" s="2" t="s">
        <v>76</v>
      </c>
      <c r="B18" s="2" t="s">
        <v>66</v>
      </c>
      <c r="G18" s="2" t="s">
        <v>77</v>
      </c>
      <c r="H18" s="2"/>
      <c r="I18" s="2"/>
      <c r="J18" s="5">
        <f>SUM(J16:J17)</f>
        <v>17.254999999999999</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876</v>
      </c>
      <c r="B24" s="2" t="s">
        <v>248</v>
      </c>
      <c r="C24" s="2" t="s">
        <v>332</v>
      </c>
      <c r="D24" s="2" t="s">
        <v>332</v>
      </c>
      <c r="E24" s="2" t="s">
        <v>11</v>
      </c>
      <c r="F24" s="2"/>
      <c r="G24" s="2"/>
      <c r="H24" s="2"/>
      <c r="I24" s="2" t="s">
        <v>727</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23</v>
      </c>
      <c r="B28" s="2" t="s">
        <v>96</v>
      </c>
      <c r="C28" s="2" t="s">
        <v>299</v>
      </c>
      <c r="D28" s="2"/>
      <c r="E28" s="2" t="s">
        <v>31</v>
      </c>
      <c r="F28" s="2"/>
      <c r="G28" s="2" t="s">
        <v>300</v>
      </c>
      <c r="H28" s="2" t="s">
        <v>88</v>
      </c>
      <c r="I28" s="2"/>
      <c r="J28" s="5"/>
    </row>
    <row r="29" spans="1:10" x14ac:dyDescent="0.25">
      <c r="A29" s="2" t="s">
        <v>309</v>
      </c>
      <c r="B29" s="2" t="s">
        <v>691</v>
      </c>
      <c r="C29" s="2" t="s">
        <v>714</v>
      </c>
      <c r="D29" s="2" t="s">
        <v>680</v>
      </c>
      <c r="E29" s="2" t="s">
        <v>37</v>
      </c>
      <c r="F29" s="2"/>
      <c r="G29" s="2" t="s">
        <v>715</v>
      </c>
      <c r="H29" s="2"/>
      <c r="I29" s="2"/>
      <c r="J29" s="5"/>
    </row>
    <row r="30" spans="1:10" x14ac:dyDescent="0.25">
      <c r="A30" s="2" t="s">
        <v>309</v>
      </c>
      <c r="B30" s="2" t="s">
        <v>96</v>
      </c>
      <c r="C30" s="2" t="s">
        <v>299</v>
      </c>
      <c r="D30" s="2"/>
      <c r="E30" s="2" t="s">
        <v>31</v>
      </c>
      <c r="F30" s="2"/>
      <c r="G30" s="2" t="s">
        <v>300</v>
      </c>
      <c r="H30" s="2" t="s">
        <v>42</v>
      </c>
      <c r="I30" s="2"/>
      <c r="J30" s="5"/>
    </row>
    <row r="31" spans="1:10" ht="15.75" thickBot="1" x14ac:dyDescent="0.3">
      <c r="A31" s="3" t="s">
        <v>332</v>
      </c>
      <c r="B31" s="3" t="s">
        <v>335</v>
      </c>
      <c r="C31" s="3" t="s">
        <v>692</v>
      </c>
      <c r="D31" s="3"/>
      <c r="E31" s="3"/>
      <c r="F31" s="3"/>
      <c r="G31" s="3" t="s">
        <v>705</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2.9</v>
      </c>
      <c r="I36" s="2">
        <v>2</v>
      </c>
      <c r="J36" s="5">
        <f>H36*I36</f>
        <v>5.8</v>
      </c>
    </row>
    <row r="37" spans="1:10" x14ac:dyDescent="0.25">
      <c r="A37" s="2" t="s">
        <v>69</v>
      </c>
      <c r="B37" s="2" t="s">
        <v>66</v>
      </c>
      <c r="C37" s="2" t="s">
        <v>70</v>
      </c>
      <c r="G37" s="2" t="s">
        <v>71</v>
      </c>
      <c r="H37" s="2">
        <v>2.9</v>
      </c>
      <c r="I37" s="2">
        <v>3</v>
      </c>
      <c r="J37" s="5">
        <f>H37*I37</f>
        <v>8.6999999999999993</v>
      </c>
    </row>
    <row r="38" spans="1:10" x14ac:dyDescent="0.25">
      <c r="A38" s="2" t="s">
        <v>72</v>
      </c>
      <c r="B38" s="2" t="s">
        <v>66</v>
      </c>
      <c r="C38" s="2" t="s">
        <v>73</v>
      </c>
      <c r="G38" s="2" t="s">
        <v>74</v>
      </c>
      <c r="H38" s="2"/>
      <c r="I38" s="2"/>
      <c r="J38" s="5">
        <f>SUM(J32:J37)</f>
        <v>14.5</v>
      </c>
    </row>
    <row r="39" spans="1:10" x14ac:dyDescent="0.25">
      <c r="G39" s="2" t="s">
        <v>75</v>
      </c>
      <c r="H39" s="2">
        <v>19</v>
      </c>
      <c r="I39" s="2"/>
      <c r="J39" s="5">
        <f>(H39/100)*J38</f>
        <v>2.7549999999999999</v>
      </c>
    </row>
    <row r="40" spans="1:10" x14ac:dyDescent="0.25">
      <c r="A40" s="2" t="s">
        <v>76</v>
      </c>
      <c r="B40" s="2" t="s">
        <v>66</v>
      </c>
      <c r="G40" s="2" t="s">
        <v>77</v>
      </c>
      <c r="H40" s="2"/>
      <c r="I40" s="2"/>
      <c r="J40" s="5">
        <f>SUM(J38:J39)</f>
        <v>17.254999999999999</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sheetPr codeName="Tabelle162"/>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877</v>
      </c>
      <c r="B2" s="2" t="s">
        <v>248</v>
      </c>
      <c r="C2" s="2" t="s">
        <v>53</v>
      </c>
      <c r="D2" s="2" t="s">
        <v>53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708</v>
      </c>
      <c r="D6" s="2" t="s">
        <v>680</v>
      </c>
      <c r="E6" s="2" t="s">
        <v>40</v>
      </c>
      <c r="F6" s="2"/>
      <c r="G6" s="2" t="s">
        <v>709</v>
      </c>
      <c r="H6" s="2"/>
      <c r="I6" s="2"/>
      <c r="J6" s="5"/>
    </row>
    <row r="7" spans="1:10" ht="15.75" thickBot="1" x14ac:dyDescent="0.3">
      <c r="A7" s="3" t="s">
        <v>53</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1</v>
      </c>
      <c r="I12" s="2">
        <v>2</v>
      </c>
      <c r="J12" s="5">
        <f>H12*I12</f>
        <v>2</v>
      </c>
    </row>
    <row r="13" spans="1:10" x14ac:dyDescent="0.25">
      <c r="A13" s="2" t="s">
        <v>69</v>
      </c>
      <c r="B13" s="2" t="s">
        <v>66</v>
      </c>
      <c r="C13" s="2" t="s">
        <v>70</v>
      </c>
      <c r="G13" s="2" t="s">
        <v>71</v>
      </c>
      <c r="H13" s="2">
        <v>1</v>
      </c>
      <c r="I13" s="2">
        <v>3</v>
      </c>
      <c r="J13" s="5">
        <f>H13*I13</f>
        <v>3</v>
      </c>
    </row>
    <row r="14" spans="1:10" x14ac:dyDescent="0.25">
      <c r="A14" s="2" t="s">
        <v>72</v>
      </c>
      <c r="B14" s="2" t="s">
        <v>66</v>
      </c>
      <c r="C14" s="2" t="s">
        <v>73</v>
      </c>
      <c r="G14" s="2" t="s">
        <v>74</v>
      </c>
      <c r="H14" s="2"/>
      <c r="I14" s="2"/>
      <c r="J14" s="5">
        <f>SUM(J8:J13)</f>
        <v>5</v>
      </c>
    </row>
    <row r="15" spans="1:10" x14ac:dyDescent="0.25">
      <c r="G15" s="2" t="s">
        <v>75</v>
      </c>
      <c r="H15" s="2">
        <v>19</v>
      </c>
      <c r="I15" s="2"/>
      <c r="J15" s="5">
        <f>(H15/100)*J14</f>
        <v>0.95</v>
      </c>
    </row>
    <row r="16" spans="1:10" x14ac:dyDescent="0.25">
      <c r="A16" s="2" t="s">
        <v>76</v>
      </c>
      <c r="B16" s="2" t="s">
        <v>66</v>
      </c>
      <c r="G16" s="2" t="s">
        <v>77</v>
      </c>
      <c r="H16" s="2"/>
      <c r="I16" s="2"/>
      <c r="J16" s="5">
        <f>SUM(J14:J15)</f>
        <v>5.95</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877</v>
      </c>
      <c r="B22" s="2" t="s">
        <v>248</v>
      </c>
      <c r="C22" s="2" t="s">
        <v>53</v>
      </c>
      <c r="D22" s="2" t="s">
        <v>53</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708</v>
      </c>
      <c r="D26" s="2" t="s">
        <v>680</v>
      </c>
      <c r="E26" s="2" t="s">
        <v>40</v>
      </c>
      <c r="F26" s="2"/>
      <c r="G26" s="2" t="s">
        <v>709</v>
      </c>
      <c r="H26" s="2"/>
      <c r="I26" s="2"/>
      <c r="J26" s="5"/>
    </row>
    <row r="27" spans="1:10" ht="15.75" thickBot="1" x14ac:dyDescent="0.3">
      <c r="A27" s="3" t="s">
        <v>53</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1</v>
      </c>
      <c r="I32" s="2">
        <v>2</v>
      </c>
      <c r="J32" s="5">
        <f>H32*I32</f>
        <v>2</v>
      </c>
    </row>
    <row r="33" spans="1:10" x14ac:dyDescent="0.25">
      <c r="A33" s="2" t="s">
        <v>69</v>
      </c>
      <c r="B33" s="2" t="s">
        <v>66</v>
      </c>
      <c r="C33" s="2" t="s">
        <v>70</v>
      </c>
      <c r="G33" s="2" t="s">
        <v>71</v>
      </c>
      <c r="H33" s="2">
        <v>1</v>
      </c>
      <c r="I33" s="2">
        <v>3</v>
      </c>
      <c r="J33" s="5">
        <f>H33*I33</f>
        <v>3</v>
      </c>
    </row>
    <row r="34" spans="1:10" x14ac:dyDescent="0.25">
      <c r="A34" s="2" t="s">
        <v>72</v>
      </c>
      <c r="B34" s="2" t="s">
        <v>66</v>
      </c>
      <c r="C34" s="2" t="s">
        <v>73</v>
      </c>
      <c r="G34" s="2" t="s">
        <v>74</v>
      </c>
      <c r="H34" s="2"/>
      <c r="I34" s="2"/>
      <c r="J34" s="5">
        <f>SUM(J28:J33)</f>
        <v>5</v>
      </c>
    </row>
    <row r="35" spans="1:10" x14ac:dyDescent="0.25">
      <c r="G35" s="2" t="s">
        <v>75</v>
      </c>
      <c r="H35" s="2">
        <v>19</v>
      </c>
      <c r="I35" s="2"/>
      <c r="J35" s="5">
        <f>(H35/100)*J34</f>
        <v>0.95</v>
      </c>
    </row>
    <row r="36" spans="1:10" x14ac:dyDescent="0.25">
      <c r="A36" s="2" t="s">
        <v>76</v>
      </c>
      <c r="B36" s="2" t="s">
        <v>66</v>
      </c>
      <c r="G36" s="2" t="s">
        <v>77</v>
      </c>
      <c r="H36" s="2"/>
      <c r="I36" s="2"/>
      <c r="J36" s="5">
        <f>SUM(J34:J35)</f>
        <v>5.95</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sheetPr codeName="Tabelle163"/>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878</v>
      </c>
      <c r="B2" s="2" t="s">
        <v>248</v>
      </c>
      <c r="C2" s="2" t="s">
        <v>700</v>
      </c>
      <c r="D2" s="2" t="s">
        <v>700</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ht="15.75" thickBot="1" x14ac:dyDescent="0.3">
      <c r="A7" s="3" t="s">
        <v>700</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2.7</v>
      </c>
      <c r="I12" s="2">
        <v>2</v>
      </c>
      <c r="J12" s="5">
        <f>H12*I12</f>
        <v>5.4</v>
      </c>
    </row>
    <row r="13" spans="1:10" x14ac:dyDescent="0.25">
      <c r="A13" s="2" t="s">
        <v>69</v>
      </c>
      <c r="B13" s="2" t="s">
        <v>66</v>
      </c>
      <c r="C13" s="2" t="s">
        <v>70</v>
      </c>
      <c r="G13" s="2" t="s">
        <v>71</v>
      </c>
      <c r="H13" s="2">
        <v>2.7</v>
      </c>
      <c r="I13" s="2">
        <v>3</v>
      </c>
      <c r="J13" s="5">
        <f>H13*I13</f>
        <v>8.1000000000000014</v>
      </c>
    </row>
    <row r="14" spans="1:10" x14ac:dyDescent="0.25">
      <c r="A14" s="2" t="s">
        <v>72</v>
      </c>
      <c r="B14" s="2" t="s">
        <v>66</v>
      </c>
      <c r="C14" s="2" t="s">
        <v>73</v>
      </c>
      <c r="G14" s="2" t="s">
        <v>74</v>
      </c>
      <c r="H14" s="2"/>
      <c r="I14" s="2"/>
      <c r="J14" s="5">
        <f>SUM(J8:J13)</f>
        <v>13.500000000000002</v>
      </c>
    </row>
    <row r="15" spans="1:10" x14ac:dyDescent="0.25">
      <c r="G15" s="2" t="s">
        <v>75</v>
      </c>
      <c r="H15" s="2">
        <v>19</v>
      </c>
      <c r="I15" s="2"/>
      <c r="J15" s="5">
        <f>(H15/100)*J14</f>
        <v>2.5650000000000004</v>
      </c>
    </row>
    <row r="16" spans="1:10" x14ac:dyDescent="0.25">
      <c r="A16" s="2" t="s">
        <v>76</v>
      </c>
      <c r="B16" s="2" t="s">
        <v>66</v>
      </c>
      <c r="G16" s="2" t="s">
        <v>77</v>
      </c>
      <c r="H16" s="2"/>
      <c r="I16" s="2"/>
      <c r="J16" s="5">
        <f>SUM(J14:J15)</f>
        <v>16.065000000000001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878</v>
      </c>
      <c r="B22" s="2" t="s">
        <v>248</v>
      </c>
      <c r="C22" s="2" t="s">
        <v>700</v>
      </c>
      <c r="D22" s="2" t="s">
        <v>700</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714</v>
      </c>
      <c r="D26" s="2" t="s">
        <v>680</v>
      </c>
      <c r="E26" s="2" t="s">
        <v>37</v>
      </c>
      <c r="F26" s="2"/>
      <c r="G26" s="2" t="s">
        <v>715</v>
      </c>
      <c r="H26" s="2"/>
      <c r="I26" s="2"/>
      <c r="J26" s="5"/>
    </row>
    <row r="27" spans="1:10" ht="15.75" thickBot="1" x14ac:dyDescent="0.3">
      <c r="A27" s="3" t="s">
        <v>700</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2.7</v>
      </c>
      <c r="I32" s="2">
        <v>2</v>
      </c>
      <c r="J32" s="5">
        <f>H32*I32</f>
        <v>5.4</v>
      </c>
    </row>
    <row r="33" spans="1:10" x14ac:dyDescent="0.25">
      <c r="A33" s="2" t="s">
        <v>69</v>
      </c>
      <c r="B33" s="2" t="s">
        <v>66</v>
      </c>
      <c r="C33" s="2" t="s">
        <v>70</v>
      </c>
      <c r="G33" s="2" t="s">
        <v>71</v>
      </c>
      <c r="H33" s="2">
        <v>2.7</v>
      </c>
      <c r="I33" s="2">
        <v>3</v>
      </c>
      <c r="J33" s="5">
        <f>H33*I33</f>
        <v>8.1000000000000014</v>
      </c>
    </row>
    <row r="34" spans="1:10" x14ac:dyDescent="0.25">
      <c r="A34" s="2" t="s">
        <v>72</v>
      </c>
      <c r="B34" s="2" t="s">
        <v>66</v>
      </c>
      <c r="C34" s="2" t="s">
        <v>73</v>
      </c>
      <c r="G34" s="2" t="s">
        <v>74</v>
      </c>
      <c r="H34" s="2"/>
      <c r="I34" s="2"/>
      <c r="J34" s="5">
        <f>SUM(J28:J33)</f>
        <v>13.500000000000002</v>
      </c>
    </row>
    <row r="35" spans="1:10" x14ac:dyDescent="0.25">
      <c r="G35" s="2" t="s">
        <v>75</v>
      </c>
      <c r="H35" s="2">
        <v>19</v>
      </c>
      <c r="I35" s="2"/>
      <c r="J35" s="5">
        <f>(H35/100)*J34</f>
        <v>2.5650000000000004</v>
      </c>
    </row>
    <row r="36" spans="1:10" x14ac:dyDescent="0.25">
      <c r="A36" s="2" t="s">
        <v>76</v>
      </c>
      <c r="B36" s="2" t="s">
        <v>66</v>
      </c>
      <c r="G36" s="2" t="s">
        <v>77</v>
      </c>
      <c r="H36" s="2"/>
      <c r="I36" s="2"/>
      <c r="J36" s="5">
        <f>SUM(J34:J35)</f>
        <v>16.065000000000001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sheetPr codeName="Tabelle164"/>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879</v>
      </c>
      <c r="B2" s="2" t="s">
        <v>248</v>
      </c>
      <c r="C2" s="2" t="s">
        <v>238</v>
      </c>
      <c r="D2" s="2" t="s">
        <v>238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692</v>
      </c>
      <c r="D6" s="2" t="s">
        <v>680</v>
      </c>
      <c r="E6" s="2" t="s">
        <v>187</v>
      </c>
      <c r="F6" s="2"/>
      <c r="G6" s="2" t="s">
        <v>693</v>
      </c>
      <c r="H6" s="2"/>
      <c r="I6" s="2"/>
      <c r="J6" s="5"/>
    </row>
    <row r="7" spans="1:10" ht="15.75" thickBot="1" x14ac:dyDescent="0.3">
      <c r="A7" s="3" t="s">
        <v>238</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0.8</v>
      </c>
      <c r="I12" s="2">
        <v>2</v>
      </c>
      <c r="J12" s="5">
        <f>H12*I12</f>
        <v>1.6</v>
      </c>
    </row>
    <row r="13" spans="1:10" x14ac:dyDescent="0.25">
      <c r="A13" s="2" t="s">
        <v>69</v>
      </c>
      <c r="B13" s="2" t="s">
        <v>66</v>
      </c>
      <c r="C13" s="2" t="s">
        <v>70</v>
      </c>
      <c r="G13" s="2" t="s">
        <v>71</v>
      </c>
      <c r="H13" s="2">
        <v>0.8</v>
      </c>
      <c r="I13" s="2">
        <v>3</v>
      </c>
      <c r="J13" s="5">
        <f>H13*I13</f>
        <v>2.4000000000000004</v>
      </c>
    </row>
    <row r="14" spans="1:10" x14ac:dyDescent="0.25">
      <c r="A14" s="2" t="s">
        <v>72</v>
      </c>
      <c r="B14" s="2" t="s">
        <v>66</v>
      </c>
      <c r="C14" s="2" t="s">
        <v>73</v>
      </c>
      <c r="G14" s="2" t="s">
        <v>74</v>
      </c>
      <c r="H14" s="2"/>
      <c r="I14" s="2"/>
      <c r="J14" s="5">
        <f>SUM(J8:J13)</f>
        <v>4</v>
      </c>
    </row>
    <row r="15" spans="1:10" x14ac:dyDescent="0.25">
      <c r="G15" s="2" t="s">
        <v>75</v>
      </c>
      <c r="H15" s="2">
        <v>19</v>
      </c>
      <c r="I15" s="2"/>
      <c r="J15" s="5">
        <f>(H15/100)*J14</f>
        <v>0.76</v>
      </c>
    </row>
    <row r="16" spans="1:10" x14ac:dyDescent="0.25">
      <c r="A16" s="2" t="s">
        <v>76</v>
      </c>
      <c r="B16" s="2" t="s">
        <v>66</v>
      </c>
      <c r="G16" s="2" t="s">
        <v>77</v>
      </c>
      <c r="H16" s="2"/>
      <c r="I16" s="2"/>
      <c r="J16" s="5">
        <f>SUM(J14:J15)</f>
        <v>4.76</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879</v>
      </c>
      <c r="B22" s="2" t="s">
        <v>248</v>
      </c>
      <c r="C22" s="2" t="s">
        <v>238</v>
      </c>
      <c r="D22" s="2" t="s">
        <v>238</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692</v>
      </c>
      <c r="D26" s="2" t="s">
        <v>680</v>
      </c>
      <c r="E26" s="2" t="s">
        <v>187</v>
      </c>
      <c r="F26" s="2"/>
      <c r="G26" s="2" t="s">
        <v>693</v>
      </c>
      <c r="H26" s="2"/>
      <c r="I26" s="2"/>
      <c r="J26" s="5"/>
    </row>
    <row r="27" spans="1:10" ht="15.75" thickBot="1" x14ac:dyDescent="0.3">
      <c r="A27" s="3" t="s">
        <v>238</v>
      </c>
      <c r="B27" s="3" t="s">
        <v>56</v>
      </c>
      <c r="C27" s="3" t="s">
        <v>25</v>
      </c>
      <c r="D27" s="3"/>
      <c r="E27" s="3"/>
      <c r="F27" s="3"/>
      <c r="G27" s="3" t="s">
        <v>57</v>
      </c>
      <c r="H27" s="3"/>
      <c r="I27" s="3"/>
      <c r="J27" s="7">
        <v>0</v>
      </c>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0.8</v>
      </c>
      <c r="I32" s="2">
        <v>2</v>
      </c>
      <c r="J32" s="5">
        <f>H32*I32</f>
        <v>1.6</v>
      </c>
    </row>
    <row r="33" spans="1:10" x14ac:dyDescent="0.25">
      <c r="A33" s="2" t="s">
        <v>69</v>
      </c>
      <c r="B33" s="2" t="s">
        <v>66</v>
      </c>
      <c r="C33" s="2" t="s">
        <v>70</v>
      </c>
      <c r="G33" s="2" t="s">
        <v>71</v>
      </c>
      <c r="H33" s="2">
        <v>0.8</v>
      </c>
      <c r="I33" s="2">
        <v>3</v>
      </c>
      <c r="J33" s="5">
        <f>H33*I33</f>
        <v>2.4000000000000004</v>
      </c>
    </row>
    <row r="34" spans="1:10" x14ac:dyDescent="0.25">
      <c r="A34" s="2" t="s">
        <v>72</v>
      </c>
      <c r="B34" s="2" t="s">
        <v>66</v>
      </c>
      <c r="C34" s="2" t="s">
        <v>73</v>
      </c>
      <c r="G34" s="2" t="s">
        <v>74</v>
      </c>
      <c r="H34" s="2"/>
      <c r="I34" s="2"/>
      <c r="J34" s="5">
        <f>SUM(J28:J33)</f>
        <v>4</v>
      </c>
    </row>
    <row r="35" spans="1:10" x14ac:dyDescent="0.25">
      <c r="G35" s="2" t="s">
        <v>75</v>
      </c>
      <c r="H35" s="2">
        <v>19</v>
      </c>
      <c r="I35" s="2"/>
      <c r="J35" s="5">
        <f>(H35/100)*J34</f>
        <v>0.76</v>
      </c>
    </row>
    <row r="36" spans="1:10" x14ac:dyDescent="0.25">
      <c r="A36" s="2" t="s">
        <v>76</v>
      </c>
      <c r="B36" s="2" t="s">
        <v>66</v>
      </c>
      <c r="G36" s="2" t="s">
        <v>77</v>
      </c>
      <c r="H36" s="2"/>
      <c r="I36" s="2"/>
      <c r="J36" s="5">
        <f>SUM(J34:J35)</f>
        <v>4.76</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sheetPr codeName="Tabelle165"/>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880</v>
      </c>
      <c r="B2" s="2" t="s">
        <v>248</v>
      </c>
      <c r="C2" s="2" t="s">
        <v>86</v>
      </c>
      <c r="D2" s="2" t="s">
        <v>86</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880</v>
      </c>
      <c r="B21" s="2" t="s">
        <v>248</v>
      </c>
      <c r="C21" s="2" t="s">
        <v>86</v>
      </c>
      <c r="D21" s="2" t="s">
        <v>86</v>
      </c>
      <c r="E21" s="2" t="s">
        <v>11</v>
      </c>
      <c r="F21" s="2"/>
      <c r="G21" s="2"/>
      <c r="H21" s="2"/>
      <c r="I21" s="2" t="s">
        <v>727</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sheetPr codeName="Tabelle166"/>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881</v>
      </c>
      <c r="B2" s="2" t="s">
        <v>248</v>
      </c>
      <c r="C2" s="2" t="s">
        <v>86</v>
      </c>
      <c r="D2" s="2" t="s">
        <v>86</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881</v>
      </c>
      <c r="B21" s="2" t="s">
        <v>248</v>
      </c>
      <c r="C21" s="2" t="s">
        <v>86</v>
      </c>
      <c r="D21" s="2" t="s">
        <v>86</v>
      </c>
      <c r="E21" s="2" t="s">
        <v>11</v>
      </c>
      <c r="F21" s="2"/>
      <c r="G21" s="2"/>
      <c r="H21" s="2"/>
      <c r="I21" s="2" t="s">
        <v>727</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sheetPr codeName="Tabelle167"/>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882</v>
      </c>
      <c r="B2" s="2" t="s">
        <v>248</v>
      </c>
      <c r="C2" s="2" t="s">
        <v>86</v>
      </c>
      <c r="D2" s="2" t="s">
        <v>86</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882</v>
      </c>
      <c r="B21" s="2" t="s">
        <v>248</v>
      </c>
      <c r="C21" s="2" t="s">
        <v>86</v>
      </c>
      <c r="D21" s="2" t="s">
        <v>86</v>
      </c>
      <c r="E21" s="2" t="s">
        <v>11</v>
      </c>
      <c r="F21" s="2"/>
      <c r="G21" s="2"/>
      <c r="H21" s="2"/>
      <c r="I21" s="2" t="s">
        <v>727</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sheetPr codeName="Tabelle168"/>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883</v>
      </c>
      <c r="B2" s="2" t="s">
        <v>248</v>
      </c>
      <c r="C2" s="2" t="s">
        <v>270</v>
      </c>
      <c r="D2" s="2" t="s">
        <v>270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692</v>
      </c>
      <c r="D6" s="2" t="s">
        <v>680</v>
      </c>
      <c r="E6" s="2" t="s">
        <v>187</v>
      </c>
      <c r="F6" s="2"/>
      <c r="G6" s="2" t="s">
        <v>693</v>
      </c>
      <c r="H6" s="2"/>
      <c r="I6" s="2"/>
      <c r="J6" s="5"/>
    </row>
    <row r="7" spans="1:10" ht="15.75" thickBot="1" x14ac:dyDescent="0.3">
      <c r="A7" s="3" t="s">
        <v>270</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0.9</v>
      </c>
      <c r="I12" s="2">
        <v>2</v>
      </c>
      <c r="J12" s="5">
        <f>H12*I12</f>
        <v>1.8</v>
      </c>
    </row>
    <row r="13" spans="1:10" x14ac:dyDescent="0.25">
      <c r="A13" s="2" t="s">
        <v>69</v>
      </c>
      <c r="B13" s="2" t="s">
        <v>66</v>
      </c>
      <c r="C13" s="2" t="s">
        <v>70</v>
      </c>
      <c r="G13" s="2" t="s">
        <v>71</v>
      </c>
      <c r="H13" s="2">
        <v>0.9</v>
      </c>
      <c r="I13" s="2">
        <v>3</v>
      </c>
      <c r="J13" s="5">
        <f>H13*I13</f>
        <v>2.7</v>
      </c>
    </row>
    <row r="14" spans="1:10" x14ac:dyDescent="0.25">
      <c r="A14" s="2" t="s">
        <v>72</v>
      </c>
      <c r="B14" s="2" t="s">
        <v>66</v>
      </c>
      <c r="C14" s="2" t="s">
        <v>73</v>
      </c>
      <c r="G14" s="2" t="s">
        <v>74</v>
      </c>
      <c r="H14" s="2"/>
      <c r="I14" s="2"/>
      <c r="J14" s="5">
        <f>SUM(J8:J13)</f>
        <v>4.5</v>
      </c>
    </row>
    <row r="15" spans="1:10" x14ac:dyDescent="0.25">
      <c r="G15" s="2" t="s">
        <v>75</v>
      </c>
      <c r="H15" s="2">
        <v>19</v>
      </c>
      <c r="I15" s="2"/>
      <c r="J15" s="5">
        <f>(H15/100)*J14</f>
        <v>0.85499999999999998</v>
      </c>
    </row>
    <row r="16" spans="1:10" x14ac:dyDescent="0.25">
      <c r="A16" s="2" t="s">
        <v>76</v>
      </c>
      <c r="B16" s="2" t="s">
        <v>66</v>
      </c>
      <c r="G16" s="2" t="s">
        <v>77</v>
      </c>
      <c r="H16" s="2"/>
      <c r="I16" s="2"/>
      <c r="J16" s="5">
        <f>SUM(J14:J15)</f>
        <v>5.3550000000000004</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883</v>
      </c>
      <c r="B22" s="2" t="s">
        <v>248</v>
      </c>
      <c r="C22" s="2" t="s">
        <v>270</v>
      </c>
      <c r="D22" s="2" t="s">
        <v>270</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692</v>
      </c>
      <c r="D26" s="2" t="s">
        <v>680</v>
      </c>
      <c r="E26" s="2" t="s">
        <v>187</v>
      </c>
      <c r="F26" s="2"/>
      <c r="G26" s="2" t="s">
        <v>693</v>
      </c>
      <c r="H26" s="2"/>
      <c r="I26" s="2"/>
      <c r="J26" s="5"/>
    </row>
    <row r="27" spans="1:10" ht="15.75" thickBot="1" x14ac:dyDescent="0.3">
      <c r="A27" s="3" t="s">
        <v>270</v>
      </c>
      <c r="B27" s="3" t="s">
        <v>56</v>
      </c>
      <c r="C27" s="3" t="s">
        <v>25</v>
      </c>
      <c r="D27" s="3"/>
      <c r="E27" s="3"/>
      <c r="F27" s="3"/>
      <c r="G27" s="3" t="s">
        <v>57</v>
      </c>
      <c r="H27" s="3"/>
      <c r="I27" s="3"/>
      <c r="J27" s="7">
        <v>0</v>
      </c>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0.9</v>
      </c>
      <c r="I32" s="2">
        <v>2</v>
      </c>
      <c r="J32" s="5">
        <f>H32*I32</f>
        <v>1.8</v>
      </c>
    </row>
    <row r="33" spans="1:10" x14ac:dyDescent="0.25">
      <c r="A33" s="2" t="s">
        <v>69</v>
      </c>
      <c r="B33" s="2" t="s">
        <v>66</v>
      </c>
      <c r="C33" s="2" t="s">
        <v>70</v>
      </c>
      <c r="G33" s="2" t="s">
        <v>71</v>
      </c>
      <c r="H33" s="2">
        <v>0.9</v>
      </c>
      <c r="I33" s="2">
        <v>3</v>
      </c>
      <c r="J33" s="5">
        <f>H33*I33</f>
        <v>2.7</v>
      </c>
    </row>
    <row r="34" spans="1:10" x14ac:dyDescent="0.25">
      <c r="A34" s="2" t="s">
        <v>72</v>
      </c>
      <c r="B34" s="2" t="s">
        <v>66</v>
      </c>
      <c r="C34" s="2" t="s">
        <v>73</v>
      </c>
      <c r="G34" s="2" t="s">
        <v>74</v>
      </c>
      <c r="H34" s="2"/>
      <c r="I34" s="2"/>
      <c r="J34" s="5">
        <f>SUM(J28:J33)</f>
        <v>4.5</v>
      </c>
    </row>
    <row r="35" spans="1:10" x14ac:dyDescent="0.25">
      <c r="G35" s="2" t="s">
        <v>75</v>
      </c>
      <c r="H35" s="2">
        <v>19</v>
      </c>
      <c r="I35" s="2"/>
      <c r="J35" s="5">
        <f>(H35/100)*J34</f>
        <v>0.85499999999999998</v>
      </c>
    </row>
    <row r="36" spans="1:10" x14ac:dyDescent="0.25">
      <c r="A36" s="2" t="s">
        <v>76</v>
      </c>
      <c r="B36" s="2" t="s">
        <v>66</v>
      </c>
      <c r="G36" s="2" t="s">
        <v>77</v>
      </c>
      <c r="H36" s="2"/>
      <c r="I36" s="2"/>
      <c r="J36" s="5">
        <f>SUM(J34:J35)</f>
        <v>5.3550000000000004</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261</v>
      </c>
      <c r="B2" s="2" t="s">
        <v>248</v>
      </c>
      <c r="C2" s="2" t="s">
        <v>266</v>
      </c>
      <c r="D2" s="2" t="s">
        <v>51</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262</v>
      </c>
      <c r="B6" s="2" t="s">
        <v>124</v>
      </c>
      <c r="C6" s="2" t="s">
        <v>263</v>
      </c>
      <c r="D6" s="2"/>
      <c r="E6" s="2" t="s">
        <v>215</v>
      </c>
      <c r="F6" s="2" t="s">
        <v>44</v>
      </c>
      <c r="G6" s="2" t="s">
        <v>264</v>
      </c>
      <c r="H6" s="2"/>
      <c r="I6" s="2" t="s">
        <v>128</v>
      </c>
      <c r="J6" s="5">
        <v>50</v>
      </c>
    </row>
    <row r="7" spans="1:10" x14ac:dyDescent="0.25">
      <c r="A7" s="2" t="s">
        <v>265</v>
      </c>
      <c r="B7" s="2" t="s">
        <v>28</v>
      </c>
      <c r="C7" s="2" t="s">
        <v>236</v>
      </c>
      <c r="D7" s="2" t="s">
        <v>30</v>
      </c>
      <c r="E7" s="2" t="s">
        <v>31</v>
      </c>
      <c r="F7" s="2"/>
      <c r="G7" s="2" t="s">
        <v>237</v>
      </c>
      <c r="H7" s="2"/>
      <c r="I7" s="2"/>
      <c r="J7" s="5"/>
    </row>
    <row r="8" spans="1:10" ht="15.75" thickBot="1" x14ac:dyDescent="0.3">
      <c r="A8" s="3" t="s">
        <v>266</v>
      </c>
      <c r="B8" s="3" t="s">
        <v>56</v>
      </c>
      <c r="C8" s="3" t="s">
        <v>25</v>
      </c>
      <c r="D8" s="3"/>
      <c r="E8" s="3"/>
      <c r="F8" s="3"/>
      <c r="G8" s="3" t="s">
        <v>57</v>
      </c>
      <c r="H8" s="3"/>
      <c r="I8" s="3"/>
      <c r="J8" s="7"/>
    </row>
    <row r="9" spans="1:10" x14ac:dyDescent="0.25">
      <c r="G9" s="2" t="s">
        <v>58</v>
      </c>
      <c r="H9" s="2"/>
      <c r="I9" s="2"/>
      <c r="J9" s="5">
        <f>SUM(J5:J8)</f>
        <v>50</v>
      </c>
    </row>
    <row r="10" spans="1:10" x14ac:dyDescent="0.25">
      <c r="A10" t="s">
        <v>59</v>
      </c>
      <c r="G10" s="2" t="s">
        <v>60</v>
      </c>
      <c r="H10" s="2">
        <v>10</v>
      </c>
      <c r="I10" s="2"/>
      <c r="J10" s="5">
        <f>(H10/100)*J9</f>
        <v>5</v>
      </c>
    </row>
    <row r="11" spans="1:10" x14ac:dyDescent="0.25">
      <c r="G11" s="2" t="s">
        <v>61</v>
      </c>
      <c r="H11" s="2">
        <v>5</v>
      </c>
      <c r="I11" s="2"/>
      <c r="J11" s="5">
        <f>(H11/100)*J9</f>
        <v>2.5</v>
      </c>
    </row>
    <row r="12" spans="1:10" x14ac:dyDescent="0.25">
      <c r="A12" s="1" t="s">
        <v>62</v>
      </c>
      <c r="C12" s="1" t="s">
        <v>63</v>
      </c>
      <c r="G12" s="2" t="s">
        <v>64</v>
      </c>
      <c r="H12" s="2">
        <v>12</v>
      </c>
      <c r="I12" s="2"/>
      <c r="J12" s="5">
        <f>(H12/100)*J9</f>
        <v>6</v>
      </c>
    </row>
    <row r="13" spans="1:10" x14ac:dyDescent="0.25">
      <c r="A13" s="2" t="s">
        <v>65</v>
      </c>
      <c r="B13" s="2" t="s">
        <v>66</v>
      </c>
      <c r="C13" s="2" t="s">
        <v>67</v>
      </c>
      <c r="G13" s="2" t="s">
        <v>68</v>
      </c>
      <c r="H13" s="2">
        <v>29.6</v>
      </c>
      <c r="I13" s="2">
        <v>2</v>
      </c>
      <c r="J13" s="5">
        <f>H13*I13</f>
        <v>59.2</v>
      </c>
    </row>
    <row r="14" spans="1:10" x14ac:dyDescent="0.25">
      <c r="A14" s="2" t="s">
        <v>69</v>
      </c>
      <c r="B14" s="2" t="s">
        <v>66</v>
      </c>
      <c r="C14" s="2" t="s">
        <v>70</v>
      </c>
      <c r="G14" s="2" t="s">
        <v>71</v>
      </c>
      <c r="H14" s="2">
        <v>29.6</v>
      </c>
      <c r="I14" s="2">
        <v>3</v>
      </c>
      <c r="J14" s="5">
        <f>H14*I14</f>
        <v>88.800000000000011</v>
      </c>
    </row>
    <row r="15" spans="1:10" x14ac:dyDescent="0.25">
      <c r="A15" s="2" t="s">
        <v>72</v>
      </c>
      <c r="B15" s="2" t="s">
        <v>66</v>
      </c>
      <c r="C15" s="2" t="s">
        <v>73</v>
      </c>
      <c r="G15" s="2" t="s">
        <v>74</v>
      </c>
      <c r="H15" s="2"/>
      <c r="I15" s="2"/>
      <c r="J15" s="5">
        <f>SUM(J9:J14)</f>
        <v>211.5</v>
      </c>
    </row>
    <row r="16" spans="1:10" x14ac:dyDescent="0.25">
      <c r="G16" s="2" t="s">
        <v>75</v>
      </c>
      <c r="H16" s="2">
        <v>19</v>
      </c>
      <c r="I16" s="2"/>
      <c r="J16" s="5">
        <f>(H16/100)*J15</f>
        <v>40.185000000000002</v>
      </c>
    </row>
    <row r="17" spans="1:10" x14ac:dyDescent="0.25">
      <c r="A17" s="2" t="s">
        <v>76</v>
      </c>
      <c r="B17" s="2" t="s">
        <v>66</v>
      </c>
      <c r="G17" s="2" t="s">
        <v>77</v>
      </c>
      <c r="H17" s="2"/>
      <c r="I17" s="2"/>
      <c r="J17" s="5">
        <f>SUM(J15:J16)</f>
        <v>251.685</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261</v>
      </c>
      <c r="B23" s="2" t="s">
        <v>248</v>
      </c>
      <c r="C23" s="2" t="s">
        <v>266</v>
      </c>
      <c r="D23" s="2" t="s">
        <v>51</v>
      </c>
      <c r="E23" s="2" t="s">
        <v>11</v>
      </c>
      <c r="F23" s="2"/>
      <c r="G23" s="2"/>
      <c r="H23" s="2"/>
      <c r="I23" s="2" t="s">
        <v>160</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262</v>
      </c>
      <c r="B27" s="2" t="s">
        <v>124</v>
      </c>
      <c r="C27" s="2" t="s">
        <v>263</v>
      </c>
      <c r="D27" s="2"/>
      <c r="E27" s="2" t="s">
        <v>215</v>
      </c>
      <c r="F27" s="2" t="s">
        <v>44</v>
      </c>
      <c r="G27" s="2" t="s">
        <v>264</v>
      </c>
      <c r="H27" s="2"/>
      <c r="I27" s="2"/>
      <c r="J27" s="5"/>
    </row>
    <row r="28" spans="1:10" x14ac:dyDescent="0.25">
      <c r="A28" s="2" t="s">
        <v>265</v>
      </c>
      <c r="B28" s="2" t="s">
        <v>28</v>
      </c>
      <c r="C28" s="2" t="s">
        <v>236</v>
      </c>
      <c r="D28" s="2" t="s">
        <v>30</v>
      </c>
      <c r="E28" s="2" t="s">
        <v>31</v>
      </c>
      <c r="F28" s="2"/>
      <c r="G28" s="2" t="s">
        <v>237</v>
      </c>
      <c r="H28" s="2"/>
      <c r="I28" s="2"/>
      <c r="J28" s="5"/>
    </row>
    <row r="29" spans="1:10" ht="15.75" thickBot="1" x14ac:dyDescent="0.3">
      <c r="A29" s="3" t="s">
        <v>266</v>
      </c>
      <c r="B29" s="3" t="s">
        <v>56</v>
      </c>
      <c r="C29" s="3" t="s">
        <v>25</v>
      </c>
      <c r="D29" s="3"/>
      <c r="E29" s="3"/>
      <c r="F29" s="3"/>
      <c r="G29" s="3" t="s">
        <v>57</v>
      </c>
      <c r="H29" s="3"/>
      <c r="I29" s="3" t="s">
        <v>79</v>
      </c>
      <c r="J29" s="7">
        <v>3060</v>
      </c>
    </row>
    <row r="30" spans="1:10" x14ac:dyDescent="0.25">
      <c r="G30" s="2" t="s">
        <v>58</v>
      </c>
      <c r="H30" s="2"/>
      <c r="I30" s="2"/>
      <c r="J30" s="5">
        <f>SUM(J26:J29)</f>
        <v>3060</v>
      </c>
    </row>
    <row r="31" spans="1:10" x14ac:dyDescent="0.25">
      <c r="A31" t="s">
        <v>80</v>
      </c>
      <c r="G31" s="2" t="s">
        <v>60</v>
      </c>
      <c r="H31" s="2">
        <v>10</v>
      </c>
      <c r="I31" s="2"/>
      <c r="J31" s="5">
        <f>(H31/100)*J30</f>
        <v>306</v>
      </c>
    </row>
    <row r="32" spans="1:10" x14ac:dyDescent="0.25">
      <c r="G32" s="2" t="s">
        <v>61</v>
      </c>
      <c r="H32" s="2">
        <v>5</v>
      </c>
      <c r="I32" s="2"/>
      <c r="J32" s="5">
        <f>(H32/100)*J30</f>
        <v>153</v>
      </c>
    </row>
    <row r="33" spans="1:10" x14ac:dyDescent="0.25">
      <c r="A33" s="1" t="s">
        <v>62</v>
      </c>
      <c r="C33" s="1" t="s">
        <v>63</v>
      </c>
      <c r="G33" s="2" t="s">
        <v>64</v>
      </c>
      <c r="H33" s="2">
        <v>12</v>
      </c>
      <c r="I33" s="2"/>
      <c r="J33" s="5">
        <f>(H33/100)*J30</f>
        <v>367.2</v>
      </c>
    </row>
    <row r="34" spans="1:10" x14ac:dyDescent="0.25">
      <c r="A34" s="2" t="s">
        <v>65</v>
      </c>
      <c r="B34" s="2" t="s">
        <v>66</v>
      </c>
      <c r="C34" s="2" t="s">
        <v>67</v>
      </c>
      <c r="G34" s="2" t="s">
        <v>68</v>
      </c>
      <c r="H34" s="2">
        <v>29.6</v>
      </c>
      <c r="I34" s="2">
        <v>2</v>
      </c>
      <c r="J34" s="5">
        <f>H34*I34</f>
        <v>59.2</v>
      </c>
    </row>
    <row r="35" spans="1:10" x14ac:dyDescent="0.25">
      <c r="A35" s="2" t="s">
        <v>69</v>
      </c>
      <c r="B35" s="2" t="s">
        <v>66</v>
      </c>
      <c r="C35" s="2" t="s">
        <v>70</v>
      </c>
      <c r="G35" s="2" t="s">
        <v>71</v>
      </c>
      <c r="H35" s="2">
        <v>29.6</v>
      </c>
      <c r="I35" s="2">
        <v>3</v>
      </c>
      <c r="J35" s="5">
        <f>H35*I35</f>
        <v>88.800000000000011</v>
      </c>
    </row>
    <row r="36" spans="1:10" x14ac:dyDescent="0.25">
      <c r="A36" s="2" t="s">
        <v>72</v>
      </c>
      <c r="B36" s="2" t="s">
        <v>66</v>
      </c>
      <c r="C36" s="2" t="s">
        <v>73</v>
      </c>
      <c r="G36" s="2" t="s">
        <v>74</v>
      </c>
      <c r="H36" s="2"/>
      <c r="I36" s="2"/>
      <c r="J36" s="5">
        <f>SUM(J30:J35)</f>
        <v>4034.2</v>
      </c>
    </row>
    <row r="37" spans="1:10" x14ac:dyDescent="0.25">
      <c r="G37" s="2" t="s">
        <v>75</v>
      </c>
      <c r="H37" s="2">
        <v>19</v>
      </c>
      <c r="I37" s="2"/>
      <c r="J37" s="5">
        <f>(H37/100)*J36</f>
        <v>766.49799999999993</v>
      </c>
    </row>
    <row r="38" spans="1:10" x14ac:dyDescent="0.25">
      <c r="A38" s="2" t="s">
        <v>76</v>
      </c>
      <c r="B38" s="2" t="s">
        <v>66</v>
      </c>
      <c r="G38" s="2" t="s">
        <v>77</v>
      </c>
      <c r="H38" s="2"/>
      <c r="I38" s="2"/>
      <c r="J38" s="5">
        <f>SUM(J36:J37)</f>
        <v>4800.6979999999994</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sheetPr codeName="Tabelle169"/>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884</v>
      </c>
      <c r="B2" s="2" t="s">
        <v>248</v>
      </c>
      <c r="C2" s="2" t="s">
        <v>717</v>
      </c>
      <c r="D2" s="2" t="s">
        <v>717</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692</v>
      </c>
      <c r="D6" s="2" t="s">
        <v>680</v>
      </c>
      <c r="E6" s="2" t="s">
        <v>187</v>
      </c>
      <c r="F6" s="2"/>
      <c r="G6" s="2" t="s">
        <v>693</v>
      </c>
      <c r="H6" s="2"/>
      <c r="I6" s="2"/>
      <c r="J6" s="5"/>
    </row>
    <row r="7" spans="1:10" ht="15.75" thickBot="1" x14ac:dyDescent="0.3">
      <c r="A7" s="3" t="s">
        <v>717</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0.7</v>
      </c>
      <c r="I12" s="2">
        <v>2</v>
      </c>
      <c r="J12" s="5">
        <f>H12*I12</f>
        <v>1.4</v>
      </c>
    </row>
    <row r="13" spans="1:10" x14ac:dyDescent="0.25">
      <c r="A13" s="2" t="s">
        <v>69</v>
      </c>
      <c r="B13" s="2" t="s">
        <v>66</v>
      </c>
      <c r="C13" s="2" t="s">
        <v>70</v>
      </c>
      <c r="G13" s="2" t="s">
        <v>71</v>
      </c>
      <c r="H13" s="2">
        <v>0.7</v>
      </c>
      <c r="I13" s="2">
        <v>3</v>
      </c>
      <c r="J13" s="5">
        <f>H13*I13</f>
        <v>2.0999999999999996</v>
      </c>
    </row>
    <row r="14" spans="1:10" x14ac:dyDescent="0.25">
      <c r="A14" s="2" t="s">
        <v>72</v>
      </c>
      <c r="B14" s="2" t="s">
        <v>66</v>
      </c>
      <c r="C14" s="2" t="s">
        <v>73</v>
      </c>
      <c r="G14" s="2" t="s">
        <v>74</v>
      </c>
      <c r="H14" s="2"/>
      <c r="I14" s="2"/>
      <c r="J14" s="5">
        <f>SUM(J8:J13)</f>
        <v>3.4999999999999996</v>
      </c>
    </row>
    <row r="15" spans="1:10" x14ac:dyDescent="0.25">
      <c r="G15" s="2" t="s">
        <v>75</v>
      </c>
      <c r="H15" s="2">
        <v>19</v>
      </c>
      <c r="I15" s="2"/>
      <c r="J15" s="5">
        <f>(H15/100)*J14</f>
        <v>0.66499999999999992</v>
      </c>
    </row>
    <row r="16" spans="1:10" x14ac:dyDescent="0.25">
      <c r="A16" s="2" t="s">
        <v>76</v>
      </c>
      <c r="B16" s="2" t="s">
        <v>66</v>
      </c>
      <c r="G16" s="2" t="s">
        <v>77</v>
      </c>
      <c r="H16" s="2"/>
      <c r="I16" s="2"/>
      <c r="J16" s="5">
        <f>SUM(J14:J15)</f>
        <v>4.1649999999999991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884</v>
      </c>
      <c r="B22" s="2" t="s">
        <v>248</v>
      </c>
      <c r="C22" s="2" t="s">
        <v>717</v>
      </c>
      <c r="D22" s="2" t="s">
        <v>717</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692</v>
      </c>
      <c r="D26" s="2" t="s">
        <v>680</v>
      </c>
      <c r="E26" s="2" t="s">
        <v>187</v>
      </c>
      <c r="F26" s="2"/>
      <c r="G26" s="2" t="s">
        <v>693</v>
      </c>
      <c r="H26" s="2"/>
      <c r="I26" s="2"/>
      <c r="J26" s="5"/>
    </row>
    <row r="27" spans="1:10" ht="15.75" thickBot="1" x14ac:dyDescent="0.3">
      <c r="A27" s="3" t="s">
        <v>717</v>
      </c>
      <c r="B27" s="3" t="s">
        <v>56</v>
      </c>
      <c r="C27" s="3" t="s">
        <v>25</v>
      </c>
      <c r="D27" s="3"/>
      <c r="E27" s="3"/>
      <c r="F27" s="3"/>
      <c r="G27" s="3" t="s">
        <v>57</v>
      </c>
      <c r="H27" s="3"/>
      <c r="I27" s="3"/>
      <c r="J27" s="7">
        <v>0</v>
      </c>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0.7</v>
      </c>
      <c r="I32" s="2">
        <v>2</v>
      </c>
      <c r="J32" s="5">
        <f>H32*I32</f>
        <v>1.4</v>
      </c>
    </row>
    <row r="33" spans="1:10" x14ac:dyDescent="0.25">
      <c r="A33" s="2" t="s">
        <v>69</v>
      </c>
      <c r="B33" s="2" t="s">
        <v>66</v>
      </c>
      <c r="C33" s="2" t="s">
        <v>70</v>
      </c>
      <c r="G33" s="2" t="s">
        <v>71</v>
      </c>
      <c r="H33" s="2">
        <v>0.7</v>
      </c>
      <c r="I33" s="2">
        <v>3</v>
      </c>
      <c r="J33" s="5">
        <f>H33*I33</f>
        <v>2.0999999999999996</v>
      </c>
    </row>
    <row r="34" spans="1:10" x14ac:dyDescent="0.25">
      <c r="A34" s="2" t="s">
        <v>72</v>
      </c>
      <c r="B34" s="2" t="s">
        <v>66</v>
      </c>
      <c r="C34" s="2" t="s">
        <v>73</v>
      </c>
      <c r="G34" s="2" t="s">
        <v>74</v>
      </c>
      <c r="H34" s="2"/>
      <c r="I34" s="2"/>
      <c r="J34" s="5">
        <f>SUM(J28:J33)</f>
        <v>3.4999999999999996</v>
      </c>
    </row>
    <row r="35" spans="1:10" x14ac:dyDescent="0.25">
      <c r="G35" s="2" t="s">
        <v>75</v>
      </c>
      <c r="H35" s="2">
        <v>19</v>
      </c>
      <c r="I35" s="2"/>
      <c r="J35" s="5">
        <f>(H35/100)*J34</f>
        <v>0.66499999999999992</v>
      </c>
    </row>
    <row r="36" spans="1:10" x14ac:dyDescent="0.25">
      <c r="A36" s="2" t="s">
        <v>76</v>
      </c>
      <c r="B36" s="2" t="s">
        <v>66</v>
      </c>
      <c r="G36" s="2" t="s">
        <v>77</v>
      </c>
      <c r="H36" s="2"/>
      <c r="I36" s="2"/>
      <c r="J36" s="5">
        <f>SUM(J34:J35)</f>
        <v>4.1649999999999991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sheetPr codeName="Tabelle170"/>
  <dimension ref="A1:J5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885</v>
      </c>
      <c r="B2" s="2" t="s">
        <v>9</v>
      </c>
      <c r="C2" s="2" t="s">
        <v>113</v>
      </c>
      <c r="D2" s="2" t="s">
        <v>113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692</v>
      </c>
      <c r="D6" s="2" t="s">
        <v>723</v>
      </c>
      <c r="E6" s="2" t="s">
        <v>187</v>
      </c>
      <c r="F6" s="2"/>
      <c r="G6" s="2" t="s">
        <v>693</v>
      </c>
      <c r="H6" s="2"/>
      <c r="I6" s="2"/>
      <c r="J6" s="5"/>
    </row>
    <row r="7" spans="1:10" x14ac:dyDescent="0.25">
      <c r="A7" s="2" t="s">
        <v>713</v>
      </c>
      <c r="B7" s="2" t="s">
        <v>162</v>
      </c>
      <c r="C7" s="2" t="s">
        <v>42</v>
      </c>
      <c r="D7" s="2" t="s">
        <v>167</v>
      </c>
      <c r="E7" s="2" t="s">
        <v>164</v>
      </c>
      <c r="F7" s="2" t="s">
        <v>44</v>
      </c>
      <c r="G7" s="2" t="s">
        <v>165</v>
      </c>
      <c r="H7" s="2"/>
      <c r="I7" s="2" t="s">
        <v>128</v>
      </c>
      <c r="J7" s="5">
        <v>50</v>
      </c>
    </row>
    <row r="8" spans="1:10" x14ac:dyDescent="0.25">
      <c r="A8" s="2" t="s">
        <v>185</v>
      </c>
      <c r="B8" s="2" t="s">
        <v>124</v>
      </c>
      <c r="C8" s="2" t="s">
        <v>125</v>
      </c>
      <c r="D8" s="2" t="s">
        <v>118</v>
      </c>
      <c r="E8" s="2" t="s">
        <v>215</v>
      </c>
      <c r="F8" s="2"/>
      <c r="G8" s="2" t="s">
        <v>127</v>
      </c>
      <c r="H8" s="2"/>
      <c r="I8" s="2" t="s">
        <v>128</v>
      </c>
      <c r="J8" s="5">
        <v>50</v>
      </c>
    </row>
    <row r="9" spans="1:10" x14ac:dyDescent="0.25">
      <c r="A9" s="2" t="s">
        <v>87</v>
      </c>
      <c r="B9" s="2" t="s">
        <v>691</v>
      </c>
      <c r="C9" s="2" t="s">
        <v>83</v>
      </c>
      <c r="D9" s="2" t="s">
        <v>680</v>
      </c>
      <c r="E9" s="2" t="s">
        <v>50</v>
      </c>
      <c r="F9" s="2"/>
      <c r="G9" s="2" t="s">
        <v>886</v>
      </c>
      <c r="H9" s="2"/>
      <c r="I9" s="2"/>
      <c r="J9" s="5"/>
    </row>
    <row r="10" spans="1:10" x14ac:dyDescent="0.25">
      <c r="A10" s="2" t="s">
        <v>169</v>
      </c>
      <c r="B10" s="2" t="s">
        <v>691</v>
      </c>
      <c r="C10" s="2" t="s">
        <v>286</v>
      </c>
      <c r="D10" s="2" t="s">
        <v>680</v>
      </c>
      <c r="E10" s="2" t="s">
        <v>887</v>
      </c>
      <c r="F10" s="2"/>
      <c r="G10" s="2" t="s">
        <v>707</v>
      </c>
      <c r="H10" s="2"/>
      <c r="I10" s="2"/>
      <c r="J10" s="5"/>
    </row>
    <row r="11" spans="1:10" x14ac:dyDescent="0.25">
      <c r="A11" s="2" t="s">
        <v>888</v>
      </c>
      <c r="B11" s="2" t="s">
        <v>162</v>
      </c>
      <c r="C11" s="2" t="s">
        <v>42</v>
      </c>
      <c r="D11" s="2" t="s">
        <v>167</v>
      </c>
      <c r="E11" s="2" t="s">
        <v>187</v>
      </c>
      <c r="F11" s="2" t="s">
        <v>44</v>
      </c>
      <c r="G11" s="2" t="s">
        <v>165</v>
      </c>
      <c r="H11" s="2"/>
      <c r="I11" s="2" t="s">
        <v>128</v>
      </c>
      <c r="J11" s="5">
        <v>50</v>
      </c>
    </row>
    <row r="12" spans="1:10" x14ac:dyDescent="0.25">
      <c r="A12" s="2" t="s">
        <v>113</v>
      </c>
      <c r="B12" s="2" t="s">
        <v>333</v>
      </c>
      <c r="C12" s="2"/>
      <c r="D12" s="2"/>
      <c r="E12" s="2"/>
      <c r="F12" s="2"/>
      <c r="G12" s="2" t="s">
        <v>334</v>
      </c>
      <c r="H12" s="2"/>
      <c r="I12" s="2"/>
      <c r="J12" s="5"/>
    </row>
    <row r="13" spans="1:10" ht="15.75" thickBot="1" x14ac:dyDescent="0.3">
      <c r="A13" s="3" t="s">
        <v>113</v>
      </c>
      <c r="B13" s="3" t="s">
        <v>335</v>
      </c>
      <c r="C13" s="3" t="s">
        <v>692</v>
      </c>
      <c r="D13" s="3"/>
      <c r="E13" s="3"/>
      <c r="F13" s="3"/>
      <c r="G13" s="3" t="s">
        <v>705</v>
      </c>
      <c r="H13" s="3"/>
      <c r="I13" s="3"/>
      <c r="J13" s="7"/>
    </row>
    <row r="14" spans="1:10" x14ac:dyDescent="0.25">
      <c r="G14" s="2" t="s">
        <v>58</v>
      </c>
      <c r="H14" s="2"/>
      <c r="I14" s="2"/>
      <c r="J14" s="5">
        <f>SUM(J5:J13)</f>
        <v>150</v>
      </c>
    </row>
    <row r="15" spans="1:10" x14ac:dyDescent="0.25">
      <c r="A15" t="s">
        <v>59</v>
      </c>
      <c r="G15" s="2" t="s">
        <v>60</v>
      </c>
      <c r="H15" s="2">
        <v>10</v>
      </c>
      <c r="I15" s="2"/>
      <c r="J15" s="5">
        <f>(H15/100)*J14</f>
        <v>15</v>
      </c>
    </row>
    <row r="16" spans="1:10" x14ac:dyDescent="0.25">
      <c r="G16" s="2" t="s">
        <v>61</v>
      </c>
      <c r="H16" s="2">
        <v>5</v>
      </c>
      <c r="I16" s="2"/>
      <c r="J16" s="5">
        <f>(H16/100)*J14</f>
        <v>7.5</v>
      </c>
    </row>
    <row r="17" spans="1:10" x14ac:dyDescent="0.25">
      <c r="A17" s="1" t="s">
        <v>62</v>
      </c>
      <c r="C17" s="1" t="s">
        <v>63</v>
      </c>
      <c r="G17" s="2" t="s">
        <v>64</v>
      </c>
      <c r="H17" s="2">
        <v>12</v>
      </c>
      <c r="I17" s="2"/>
      <c r="J17" s="5">
        <f>(H17/100)*J14</f>
        <v>18</v>
      </c>
    </row>
    <row r="18" spans="1:10" x14ac:dyDescent="0.25">
      <c r="A18" s="2" t="s">
        <v>65</v>
      </c>
      <c r="B18" s="2" t="s">
        <v>66</v>
      </c>
      <c r="C18" s="2" t="s">
        <v>67</v>
      </c>
      <c r="G18" s="2" t="s">
        <v>68</v>
      </c>
      <c r="H18" s="2">
        <v>9</v>
      </c>
      <c r="I18" s="2">
        <v>2</v>
      </c>
      <c r="J18" s="5">
        <f>H18*I18</f>
        <v>18</v>
      </c>
    </row>
    <row r="19" spans="1:10" x14ac:dyDescent="0.25">
      <c r="A19" s="2" t="s">
        <v>69</v>
      </c>
      <c r="B19" s="2" t="s">
        <v>66</v>
      </c>
      <c r="C19" s="2" t="s">
        <v>70</v>
      </c>
      <c r="G19" s="2" t="s">
        <v>71</v>
      </c>
      <c r="H19" s="2">
        <v>9</v>
      </c>
      <c r="I19" s="2">
        <v>3</v>
      </c>
      <c r="J19" s="5">
        <f>H19*I19</f>
        <v>27</v>
      </c>
    </row>
    <row r="20" spans="1:10" x14ac:dyDescent="0.25">
      <c r="A20" s="2" t="s">
        <v>72</v>
      </c>
      <c r="B20" s="2" t="s">
        <v>66</v>
      </c>
      <c r="C20" s="2" t="s">
        <v>73</v>
      </c>
      <c r="G20" s="2" t="s">
        <v>74</v>
      </c>
      <c r="H20" s="2"/>
      <c r="I20" s="2"/>
      <c r="J20" s="5">
        <f>SUM(J14:J19)</f>
        <v>235.5</v>
      </c>
    </row>
    <row r="21" spans="1:10" x14ac:dyDescent="0.25">
      <c r="G21" s="2" t="s">
        <v>75</v>
      </c>
      <c r="H21" s="2">
        <v>19</v>
      </c>
      <c r="I21" s="2"/>
      <c r="J21" s="5">
        <f>(H21/100)*J20</f>
        <v>44.744999999999997</v>
      </c>
    </row>
    <row r="22" spans="1:10" x14ac:dyDescent="0.25">
      <c r="A22" s="2" t="s">
        <v>76</v>
      </c>
      <c r="B22" s="2" t="s">
        <v>66</v>
      </c>
      <c r="G22" s="2" t="s">
        <v>77</v>
      </c>
      <c r="H22" s="2"/>
      <c r="I22" s="2"/>
      <c r="J22" s="5">
        <f>SUM(J20:J21)</f>
        <v>280.245</v>
      </c>
    </row>
    <row r="23" spans="1:10" x14ac:dyDescent="0.25">
      <c r="J23" s="6"/>
    </row>
    <row r="24" spans="1:10" x14ac:dyDescent="0.25">
      <c r="J24" s="6"/>
    </row>
    <row r="25" spans="1:10" x14ac:dyDescent="0.25">
      <c r="J25" s="6"/>
    </row>
    <row r="26" spans="1:10" x14ac:dyDescent="0.25">
      <c r="J26" s="6"/>
    </row>
    <row r="27" spans="1:10" x14ac:dyDescent="0.25">
      <c r="A27" s="1" t="s">
        <v>0</v>
      </c>
      <c r="B27" s="1" t="s">
        <v>1</v>
      </c>
      <c r="C27" s="1" t="s">
        <v>2</v>
      </c>
      <c r="D27" s="1" t="s">
        <v>3</v>
      </c>
      <c r="E27" s="1" t="s">
        <v>4</v>
      </c>
      <c r="F27" s="1"/>
      <c r="G27" s="1" t="s">
        <v>5</v>
      </c>
      <c r="H27" s="1"/>
      <c r="I27" s="1" t="s">
        <v>6</v>
      </c>
      <c r="J27" s="4" t="s">
        <v>7</v>
      </c>
    </row>
    <row r="28" spans="1:10" x14ac:dyDescent="0.25">
      <c r="A28" s="2" t="s">
        <v>885</v>
      </c>
      <c r="B28" s="2" t="s">
        <v>9</v>
      </c>
      <c r="C28" s="2" t="s">
        <v>113</v>
      </c>
      <c r="D28" s="2" t="s">
        <v>113</v>
      </c>
      <c r="E28" s="2" t="s">
        <v>11</v>
      </c>
      <c r="F28" s="2"/>
      <c r="G28" s="2"/>
      <c r="H28" s="2"/>
      <c r="I28" s="2" t="s">
        <v>686</v>
      </c>
      <c r="J28" s="5" t="s">
        <v>13</v>
      </c>
    </row>
    <row r="29" spans="1:10" x14ac:dyDescent="0.25">
      <c r="J29" s="6"/>
    </row>
    <row r="30" spans="1:10" x14ac:dyDescent="0.25">
      <c r="A30" s="1" t="s">
        <v>14</v>
      </c>
      <c r="B30" s="1" t="s">
        <v>15</v>
      </c>
      <c r="C30" s="1" t="s">
        <v>16</v>
      </c>
      <c r="D30" s="1" t="s">
        <v>17</v>
      </c>
      <c r="E30" s="1" t="s">
        <v>18</v>
      </c>
      <c r="F30" s="1"/>
      <c r="G30" s="1" t="s">
        <v>19</v>
      </c>
      <c r="H30" s="1" t="s">
        <v>20</v>
      </c>
      <c r="I30" s="1" t="s">
        <v>21</v>
      </c>
      <c r="J30" s="4" t="s">
        <v>22</v>
      </c>
    </row>
    <row r="31" spans="1:10" x14ac:dyDescent="0.25">
      <c r="A31" s="2" t="s">
        <v>23</v>
      </c>
      <c r="B31" s="2" t="s">
        <v>24</v>
      </c>
      <c r="C31" s="2" t="s">
        <v>25</v>
      </c>
      <c r="D31" s="2"/>
      <c r="E31" s="2"/>
      <c r="F31" s="2"/>
      <c r="G31" s="2" t="s">
        <v>26</v>
      </c>
      <c r="H31" s="2"/>
      <c r="I31" s="2"/>
      <c r="J31" s="5"/>
    </row>
    <row r="32" spans="1:10" x14ac:dyDescent="0.25">
      <c r="A32" s="2" t="s">
        <v>86</v>
      </c>
      <c r="B32" s="2" t="s">
        <v>691</v>
      </c>
      <c r="C32" s="2" t="s">
        <v>692</v>
      </c>
      <c r="D32" s="2" t="s">
        <v>723</v>
      </c>
      <c r="E32" s="2" t="s">
        <v>187</v>
      </c>
      <c r="F32" s="2"/>
      <c r="G32" s="2" t="s">
        <v>693</v>
      </c>
      <c r="H32" s="2"/>
      <c r="I32" s="2"/>
      <c r="J32" s="5"/>
    </row>
    <row r="33" spans="1:10" x14ac:dyDescent="0.25">
      <c r="A33" s="2" t="s">
        <v>713</v>
      </c>
      <c r="B33" s="2" t="s">
        <v>162</v>
      </c>
      <c r="C33" s="2" t="s">
        <v>42</v>
      </c>
      <c r="D33" s="2" t="s">
        <v>167</v>
      </c>
      <c r="E33" s="2" t="s">
        <v>164</v>
      </c>
      <c r="F33" s="2" t="s">
        <v>44</v>
      </c>
      <c r="G33" s="2" t="s">
        <v>165</v>
      </c>
      <c r="H33" s="2"/>
      <c r="I33" s="2" t="s">
        <v>128</v>
      </c>
      <c r="J33" s="5">
        <v>50</v>
      </c>
    </row>
    <row r="34" spans="1:10" x14ac:dyDescent="0.25">
      <c r="A34" s="2" t="s">
        <v>185</v>
      </c>
      <c r="B34" s="2" t="s">
        <v>124</v>
      </c>
      <c r="C34" s="2" t="s">
        <v>125</v>
      </c>
      <c r="D34" s="2" t="s">
        <v>118</v>
      </c>
      <c r="E34" s="2" t="s">
        <v>215</v>
      </c>
      <c r="F34" s="2"/>
      <c r="G34" s="2" t="s">
        <v>127</v>
      </c>
      <c r="H34" s="2"/>
      <c r="I34" s="2"/>
      <c r="J34" s="5"/>
    </row>
    <row r="35" spans="1:10" x14ac:dyDescent="0.25">
      <c r="A35" s="2" t="s">
        <v>87</v>
      </c>
      <c r="B35" s="2" t="s">
        <v>691</v>
      </c>
      <c r="C35" s="2" t="s">
        <v>83</v>
      </c>
      <c r="D35" s="2" t="s">
        <v>680</v>
      </c>
      <c r="E35" s="2" t="s">
        <v>50</v>
      </c>
      <c r="F35" s="2"/>
      <c r="G35" s="2" t="s">
        <v>886</v>
      </c>
      <c r="H35" s="2"/>
      <c r="I35" s="2"/>
      <c r="J35" s="5"/>
    </row>
    <row r="36" spans="1:10" x14ac:dyDescent="0.25">
      <c r="A36" s="2" t="s">
        <v>169</v>
      </c>
      <c r="B36" s="2" t="s">
        <v>691</v>
      </c>
      <c r="C36" s="2" t="s">
        <v>286</v>
      </c>
      <c r="D36" s="2" t="s">
        <v>680</v>
      </c>
      <c r="E36" s="2" t="s">
        <v>887</v>
      </c>
      <c r="F36" s="2"/>
      <c r="G36" s="2" t="s">
        <v>707</v>
      </c>
      <c r="H36" s="2"/>
      <c r="I36" s="2"/>
      <c r="J36" s="5"/>
    </row>
    <row r="37" spans="1:10" x14ac:dyDescent="0.25">
      <c r="A37" s="2" t="s">
        <v>888</v>
      </c>
      <c r="B37" s="2" t="s">
        <v>162</v>
      </c>
      <c r="C37" s="2" t="s">
        <v>42</v>
      </c>
      <c r="D37" s="2" t="s">
        <v>167</v>
      </c>
      <c r="E37" s="2" t="s">
        <v>187</v>
      </c>
      <c r="F37" s="2" t="s">
        <v>44</v>
      </c>
      <c r="G37" s="2" t="s">
        <v>165</v>
      </c>
      <c r="H37" s="2"/>
      <c r="I37" s="2" t="s">
        <v>128</v>
      </c>
      <c r="J37" s="5">
        <v>50</v>
      </c>
    </row>
    <row r="38" spans="1:10" x14ac:dyDescent="0.25">
      <c r="A38" s="2" t="s">
        <v>113</v>
      </c>
      <c r="B38" s="2" t="s">
        <v>333</v>
      </c>
      <c r="C38" s="2"/>
      <c r="D38" s="2"/>
      <c r="E38" s="2"/>
      <c r="F38" s="2"/>
      <c r="G38" s="2" t="s">
        <v>334</v>
      </c>
      <c r="H38" s="2"/>
      <c r="I38" s="2"/>
      <c r="J38" s="5"/>
    </row>
    <row r="39" spans="1:10" ht="15.75" thickBot="1" x14ac:dyDescent="0.3">
      <c r="A39" s="3" t="s">
        <v>113</v>
      </c>
      <c r="B39" s="3" t="s">
        <v>335</v>
      </c>
      <c r="C39" s="3" t="s">
        <v>692</v>
      </c>
      <c r="D39" s="3"/>
      <c r="E39" s="3"/>
      <c r="F39" s="3"/>
      <c r="G39" s="3" t="s">
        <v>705</v>
      </c>
      <c r="H39" s="3"/>
      <c r="I39" s="3"/>
      <c r="J39" s="7"/>
    </row>
    <row r="40" spans="1:10" x14ac:dyDescent="0.25">
      <c r="G40" s="2" t="s">
        <v>58</v>
      </c>
      <c r="H40" s="2"/>
      <c r="I40" s="2"/>
      <c r="J40" s="5">
        <f>SUM(J31:J39)</f>
        <v>100</v>
      </c>
    </row>
    <row r="41" spans="1:10" x14ac:dyDescent="0.25">
      <c r="A41" t="s">
        <v>80</v>
      </c>
      <c r="G41" s="2" t="s">
        <v>60</v>
      </c>
      <c r="H41" s="2">
        <v>10</v>
      </c>
      <c r="I41" s="2"/>
      <c r="J41" s="5">
        <f>(H41/100)*J40</f>
        <v>10</v>
      </c>
    </row>
    <row r="42" spans="1:10" x14ac:dyDescent="0.25">
      <c r="G42" s="2" t="s">
        <v>61</v>
      </c>
      <c r="H42" s="2">
        <v>5</v>
      </c>
      <c r="I42" s="2"/>
      <c r="J42" s="5">
        <f>(H42/100)*J40</f>
        <v>5</v>
      </c>
    </row>
    <row r="43" spans="1:10" x14ac:dyDescent="0.25">
      <c r="A43" s="1" t="s">
        <v>62</v>
      </c>
      <c r="C43" s="1" t="s">
        <v>63</v>
      </c>
      <c r="G43" s="2" t="s">
        <v>64</v>
      </c>
      <c r="H43" s="2">
        <v>12</v>
      </c>
      <c r="I43" s="2"/>
      <c r="J43" s="5">
        <f>(H43/100)*J40</f>
        <v>12</v>
      </c>
    </row>
    <row r="44" spans="1:10" x14ac:dyDescent="0.25">
      <c r="A44" s="2" t="s">
        <v>65</v>
      </c>
      <c r="B44" s="2" t="s">
        <v>66</v>
      </c>
      <c r="C44" s="2" t="s">
        <v>67</v>
      </c>
      <c r="G44" s="2" t="s">
        <v>68</v>
      </c>
      <c r="H44" s="2">
        <v>9</v>
      </c>
      <c r="I44" s="2">
        <v>2</v>
      </c>
      <c r="J44" s="5">
        <f>H44*I44</f>
        <v>18</v>
      </c>
    </row>
    <row r="45" spans="1:10" x14ac:dyDescent="0.25">
      <c r="A45" s="2" t="s">
        <v>69</v>
      </c>
      <c r="B45" s="2" t="s">
        <v>66</v>
      </c>
      <c r="C45" s="2" t="s">
        <v>70</v>
      </c>
      <c r="G45" s="2" t="s">
        <v>71</v>
      </c>
      <c r="H45" s="2">
        <v>9</v>
      </c>
      <c r="I45" s="2">
        <v>3</v>
      </c>
      <c r="J45" s="5">
        <f>H45*I45</f>
        <v>27</v>
      </c>
    </row>
    <row r="46" spans="1:10" x14ac:dyDescent="0.25">
      <c r="A46" s="2" t="s">
        <v>72</v>
      </c>
      <c r="B46" s="2" t="s">
        <v>66</v>
      </c>
      <c r="C46" s="2" t="s">
        <v>73</v>
      </c>
      <c r="G46" s="2" t="s">
        <v>74</v>
      </c>
      <c r="H46" s="2"/>
      <c r="I46" s="2"/>
      <c r="J46" s="5">
        <f>SUM(J40:J45)</f>
        <v>172</v>
      </c>
    </row>
    <row r="47" spans="1:10" x14ac:dyDescent="0.25">
      <c r="G47" s="2" t="s">
        <v>75</v>
      </c>
      <c r="H47" s="2">
        <v>19</v>
      </c>
      <c r="I47" s="2"/>
      <c r="J47" s="5">
        <f>(H47/100)*J46</f>
        <v>32.68</v>
      </c>
    </row>
    <row r="48" spans="1:10" x14ac:dyDescent="0.25">
      <c r="A48" s="2" t="s">
        <v>76</v>
      </c>
      <c r="B48" s="2" t="s">
        <v>66</v>
      </c>
      <c r="G48" s="2" t="s">
        <v>77</v>
      </c>
      <c r="H48" s="2"/>
      <c r="I48" s="2"/>
      <c r="J48" s="5">
        <f>SUM(J46:J47)</f>
        <v>204.68</v>
      </c>
    </row>
    <row r="49" spans="10:10" x14ac:dyDescent="0.25">
      <c r="J49" s="6"/>
    </row>
    <row r="50" spans="10:10" x14ac:dyDescent="0.25">
      <c r="J50" s="6"/>
    </row>
    <row r="51" spans="10:10" x14ac:dyDescent="0.25">
      <c r="J51" s="6"/>
    </row>
    <row r="52" spans="10:10" x14ac:dyDescent="0.25">
      <c r="J52" s="6"/>
    </row>
    <row r="53" spans="10:10" x14ac:dyDescent="0.25">
      <c r="J53" s="6"/>
    </row>
  </sheetData>
  <pageMargins left="0.7" right="0.7" top="0.75" bottom="0.75" header="0.3" footer="0.3"/>
  <headerFooter alignWithMargins="0"/>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sheetPr codeName="Tabelle171"/>
  <dimension ref="A1:J5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889</v>
      </c>
      <c r="B2" s="2" t="s">
        <v>9</v>
      </c>
      <c r="C2" s="2" t="s">
        <v>229</v>
      </c>
      <c r="D2" s="2" t="s">
        <v>229</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162</v>
      </c>
      <c r="C6" s="2" t="s">
        <v>42</v>
      </c>
      <c r="D6" s="2" t="s">
        <v>167</v>
      </c>
      <c r="E6" s="2" t="s">
        <v>164</v>
      </c>
      <c r="F6" s="2" t="s">
        <v>44</v>
      </c>
      <c r="G6" s="2" t="s">
        <v>165</v>
      </c>
      <c r="H6" s="2"/>
      <c r="I6" s="2" t="s">
        <v>128</v>
      </c>
      <c r="J6" s="5">
        <v>50</v>
      </c>
    </row>
    <row r="7" spans="1:10" x14ac:dyDescent="0.25">
      <c r="A7" s="2" t="s">
        <v>309</v>
      </c>
      <c r="B7" s="2" t="s">
        <v>691</v>
      </c>
      <c r="C7" s="2" t="s">
        <v>692</v>
      </c>
      <c r="D7" s="2" t="s">
        <v>723</v>
      </c>
      <c r="E7" s="2" t="s">
        <v>187</v>
      </c>
      <c r="F7" s="2"/>
      <c r="G7" s="2" t="s">
        <v>693</v>
      </c>
      <c r="H7" s="2"/>
      <c r="I7" s="2"/>
      <c r="J7" s="5"/>
    </row>
    <row r="8" spans="1:10" x14ac:dyDescent="0.25">
      <c r="A8" s="2" t="s">
        <v>309</v>
      </c>
      <c r="B8" s="2" t="s">
        <v>124</v>
      </c>
      <c r="C8" s="2" t="s">
        <v>125</v>
      </c>
      <c r="D8" s="2" t="s">
        <v>84</v>
      </c>
      <c r="E8" s="2" t="s">
        <v>31</v>
      </c>
      <c r="F8" s="2" t="s">
        <v>44</v>
      </c>
      <c r="G8" s="2" t="s">
        <v>127</v>
      </c>
      <c r="H8" s="2"/>
      <c r="I8" s="2" t="s">
        <v>128</v>
      </c>
      <c r="J8" s="5">
        <v>50</v>
      </c>
    </row>
    <row r="9" spans="1:10" x14ac:dyDescent="0.25">
      <c r="A9" s="2" t="s">
        <v>890</v>
      </c>
      <c r="B9" s="2" t="s">
        <v>691</v>
      </c>
      <c r="C9" s="2" t="s">
        <v>263</v>
      </c>
      <c r="D9" s="2" t="s">
        <v>680</v>
      </c>
      <c r="E9" s="2" t="s">
        <v>130</v>
      </c>
      <c r="F9" s="2"/>
      <c r="G9" s="2" t="s">
        <v>739</v>
      </c>
      <c r="H9" s="2"/>
      <c r="I9" s="2"/>
      <c r="J9" s="5"/>
    </row>
    <row r="10" spans="1:10" x14ac:dyDescent="0.25">
      <c r="A10" s="2" t="s">
        <v>239</v>
      </c>
      <c r="B10" s="2" t="s">
        <v>124</v>
      </c>
      <c r="C10" s="2" t="s">
        <v>125</v>
      </c>
      <c r="D10" s="2" t="s">
        <v>118</v>
      </c>
      <c r="E10" s="2" t="s">
        <v>215</v>
      </c>
      <c r="F10" s="2" t="s">
        <v>44</v>
      </c>
      <c r="G10" s="2" t="s">
        <v>127</v>
      </c>
      <c r="H10" s="2"/>
      <c r="I10" s="2" t="s">
        <v>128</v>
      </c>
      <c r="J10" s="5">
        <v>50</v>
      </c>
    </row>
    <row r="11" spans="1:10" x14ac:dyDescent="0.25">
      <c r="A11" s="2" t="s">
        <v>891</v>
      </c>
      <c r="B11" s="2" t="s">
        <v>691</v>
      </c>
      <c r="C11" s="2" t="s">
        <v>236</v>
      </c>
      <c r="D11" s="2" t="s">
        <v>680</v>
      </c>
      <c r="E11" s="2" t="s">
        <v>711</v>
      </c>
      <c r="F11" s="2"/>
      <c r="G11" s="2" t="s">
        <v>712</v>
      </c>
      <c r="H11" s="2"/>
      <c r="I11" s="2"/>
      <c r="J11" s="5"/>
    </row>
    <row r="12" spans="1:10" x14ac:dyDescent="0.25">
      <c r="A12" s="2" t="s">
        <v>229</v>
      </c>
      <c r="B12" s="2" t="s">
        <v>333</v>
      </c>
      <c r="C12" s="2"/>
      <c r="D12" s="2"/>
      <c r="E12" s="2"/>
      <c r="F12" s="2"/>
      <c r="G12" s="2" t="s">
        <v>334</v>
      </c>
      <c r="H12" s="2"/>
      <c r="I12" s="2"/>
      <c r="J12" s="5"/>
    </row>
    <row r="13" spans="1:10" ht="15.75" thickBot="1" x14ac:dyDescent="0.3">
      <c r="A13" s="3" t="s">
        <v>229</v>
      </c>
      <c r="B13" s="3" t="s">
        <v>335</v>
      </c>
      <c r="C13" s="3" t="s">
        <v>692</v>
      </c>
      <c r="D13" s="3"/>
      <c r="E13" s="3"/>
      <c r="F13" s="3"/>
      <c r="G13" s="3" t="s">
        <v>705</v>
      </c>
      <c r="H13" s="3"/>
      <c r="I13" s="3"/>
      <c r="J13" s="7"/>
    </row>
    <row r="14" spans="1:10" x14ac:dyDescent="0.25">
      <c r="G14" s="2" t="s">
        <v>58</v>
      </c>
      <c r="H14" s="2"/>
      <c r="I14" s="2"/>
      <c r="J14" s="5">
        <f>SUM(J5:J13)</f>
        <v>150</v>
      </c>
    </row>
    <row r="15" spans="1:10" x14ac:dyDescent="0.25">
      <c r="A15" t="s">
        <v>59</v>
      </c>
      <c r="G15" s="2" t="s">
        <v>60</v>
      </c>
      <c r="H15" s="2">
        <v>10</v>
      </c>
      <c r="I15" s="2"/>
      <c r="J15" s="5">
        <f>(H15/100)*J14</f>
        <v>15</v>
      </c>
    </row>
    <row r="16" spans="1:10" x14ac:dyDescent="0.25">
      <c r="G16" s="2" t="s">
        <v>61</v>
      </c>
      <c r="H16" s="2">
        <v>5</v>
      </c>
      <c r="I16" s="2"/>
      <c r="J16" s="5">
        <f>(H16/100)*J14</f>
        <v>7.5</v>
      </c>
    </row>
    <row r="17" spans="1:10" x14ac:dyDescent="0.25">
      <c r="A17" s="1" t="s">
        <v>62</v>
      </c>
      <c r="C17" s="1" t="s">
        <v>63</v>
      </c>
      <c r="G17" s="2" t="s">
        <v>64</v>
      </c>
      <c r="H17" s="2">
        <v>12</v>
      </c>
      <c r="I17" s="2"/>
      <c r="J17" s="5">
        <f>(H17/100)*J14</f>
        <v>18</v>
      </c>
    </row>
    <row r="18" spans="1:10" x14ac:dyDescent="0.25">
      <c r="A18" s="2" t="s">
        <v>65</v>
      </c>
      <c r="B18" s="2" t="s">
        <v>66</v>
      </c>
      <c r="C18" s="2" t="s">
        <v>67</v>
      </c>
      <c r="G18" s="2" t="s">
        <v>68</v>
      </c>
      <c r="H18" s="2">
        <v>9.6</v>
      </c>
      <c r="I18" s="2">
        <v>2</v>
      </c>
      <c r="J18" s="5">
        <f>H18*I18</f>
        <v>19.2</v>
      </c>
    </row>
    <row r="19" spans="1:10" x14ac:dyDescent="0.25">
      <c r="A19" s="2" t="s">
        <v>69</v>
      </c>
      <c r="B19" s="2" t="s">
        <v>66</v>
      </c>
      <c r="C19" s="2" t="s">
        <v>70</v>
      </c>
      <c r="G19" s="2" t="s">
        <v>71</v>
      </c>
      <c r="H19" s="2">
        <v>9.6</v>
      </c>
      <c r="I19" s="2">
        <v>3</v>
      </c>
      <c r="J19" s="5">
        <f>H19*I19</f>
        <v>28.799999999999997</v>
      </c>
    </row>
    <row r="20" spans="1:10" x14ac:dyDescent="0.25">
      <c r="A20" s="2" t="s">
        <v>72</v>
      </c>
      <c r="B20" s="2" t="s">
        <v>66</v>
      </c>
      <c r="C20" s="2" t="s">
        <v>73</v>
      </c>
      <c r="G20" s="2" t="s">
        <v>74</v>
      </c>
      <c r="H20" s="2"/>
      <c r="I20" s="2"/>
      <c r="J20" s="5">
        <f>SUM(J14:J19)</f>
        <v>238.5</v>
      </c>
    </row>
    <row r="21" spans="1:10" x14ac:dyDescent="0.25">
      <c r="G21" s="2" t="s">
        <v>75</v>
      </c>
      <c r="H21" s="2">
        <v>19</v>
      </c>
      <c r="I21" s="2"/>
      <c r="J21" s="5">
        <f>(H21/100)*J20</f>
        <v>45.314999999999998</v>
      </c>
    </row>
    <row r="22" spans="1:10" x14ac:dyDescent="0.25">
      <c r="A22" s="2" t="s">
        <v>76</v>
      </c>
      <c r="B22" s="2" t="s">
        <v>66</v>
      </c>
      <c r="G22" s="2" t="s">
        <v>77</v>
      </c>
      <c r="H22" s="2"/>
      <c r="I22" s="2"/>
      <c r="J22" s="5">
        <f>SUM(J20:J21)</f>
        <v>283.815</v>
      </c>
    </row>
    <row r="23" spans="1:10" x14ac:dyDescent="0.25">
      <c r="J23" s="6"/>
    </row>
    <row r="24" spans="1:10" x14ac:dyDescent="0.25">
      <c r="J24" s="6"/>
    </row>
    <row r="25" spans="1:10" x14ac:dyDescent="0.25">
      <c r="J25" s="6"/>
    </row>
    <row r="26" spans="1:10" x14ac:dyDescent="0.25">
      <c r="J26" s="6"/>
    </row>
    <row r="27" spans="1:10" x14ac:dyDescent="0.25">
      <c r="A27" s="1" t="s">
        <v>0</v>
      </c>
      <c r="B27" s="1" t="s">
        <v>1</v>
      </c>
      <c r="C27" s="1" t="s">
        <v>2</v>
      </c>
      <c r="D27" s="1" t="s">
        <v>3</v>
      </c>
      <c r="E27" s="1" t="s">
        <v>4</v>
      </c>
      <c r="F27" s="1"/>
      <c r="G27" s="1" t="s">
        <v>5</v>
      </c>
      <c r="H27" s="1"/>
      <c r="I27" s="1" t="s">
        <v>6</v>
      </c>
      <c r="J27" s="4" t="s">
        <v>7</v>
      </c>
    </row>
    <row r="28" spans="1:10" x14ac:dyDescent="0.25">
      <c r="A28" s="2" t="s">
        <v>889</v>
      </c>
      <c r="B28" s="2" t="s">
        <v>9</v>
      </c>
      <c r="C28" s="2" t="s">
        <v>229</v>
      </c>
      <c r="D28" s="2" t="s">
        <v>229</v>
      </c>
      <c r="E28" s="2" t="s">
        <v>11</v>
      </c>
      <c r="F28" s="2"/>
      <c r="G28" s="2"/>
      <c r="H28" s="2"/>
      <c r="I28" s="2" t="s">
        <v>686</v>
      </c>
      <c r="J28" s="5" t="s">
        <v>13</v>
      </c>
    </row>
    <row r="29" spans="1:10" x14ac:dyDescent="0.25">
      <c r="J29" s="6"/>
    </row>
    <row r="30" spans="1:10" x14ac:dyDescent="0.25">
      <c r="A30" s="1" t="s">
        <v>14</v>
      </c>
      <c r="B30" s="1" t="s">
        <v>15</v>
      </c>
      <c r="C30" s="1" t="s">
        <v>16</v>
      </c>
      <c r="D30" s="1" t="s">
        <v>17</v>
      </c>
      <c r="E30" s="1" t="s">
        <v>18</v>
      </c>
      <c r="F30" s="1"/>
      <c r="G30" s="1" t="s">
        <v>19</v>
      </c>
      <c r="H30" s="1" t="s">
        <v>20</v>
      </c>
      <c r="I30" s="1" t="s">
        <v>21</v>
      </c>
      <c r="J30" s="4" t="s">
        <v>22</v>
      </c>
    </row>
    <row r="31" spans="1:10" x14ac:dyDescent="0.25">
      <c r="A31" s="2" t="s">
        <v>23</v>
      </c>
      <c r="B31" s="2" t="s">
        <v>24</v>
      </c>
      <c r="C31" s="2" t="s">
        <v>25</v>
      </c>
      <c r="D31" s="2"/>
      <c r="E31" s="2"/>
      <c r="F31" s="2"/>
      <c r="G31" s="2" t="s">
        <v>26</v>
      </c>
      <c r="H31" s="2"/>
      <c r="I31" s="2"/>
      <c r="J31" s="5"/>
    </row>
    <row r="32" spans="1:10" x14ac:dyDescent="0.25">
      <c r="A32" s="2" t="s">
        <v>309</v>
      </c>
      <c r="B32" s="2" t="s">
        <v>162</v>
      </c>
      <c r="C32" s="2" t="s">
        <v>42</v>
      </c>
      <c r="D32" s="2" t="s">
        <v>167</v>
      </c>
      <c r="E32" s="2" t="s">
        <v>164</v>
      </c>
      <c r="F32" s="2" t="s">
        <v>44</v>
      </c>
      <c r="G32" s="2" t="s">
        <v>165</v>
      </c>
      <c r="H32" s="2"/>
      <c r="I32" s="2" t="s">
        <v>128</v>
      </c>
      <c r="J32" s="5">
        <v>50</v>
      </c>
    </row>
    <row r="33" spans="1:10" x14ac:dyDescent="0.25">
      <c r="A33" s="2" t="s">
        <v>309</v>
      </c>
      <c r="B33" s="2" t="s">
        <v>691</v>
      </c>
      <c r="C33" s="2" t="s">
        <v>692</v>
      </c>
      <c r="D33" s="2" t="s">
        <v>723</v>
      </c>
      <c r="E33" s="2" t="s">
        <v>187</v>
      </c>
      <c r="F33" s="2"/>
      <c r="G33" s="2" t="s">
        <v>693</v>
      </c>
      <c r="H33" s="2"/>
      <c r="I33" s="2"/>
      <c r="J33" s="5"/>
    </row>
    <row r="34" spans="1:10" x14ac:dyDescent="0.25">
      <c r="A34" s="2" t="s">
        <v>309</v>
      </c>
      <c r="B34" s="2" t="s">
        <v>124</v>
      </c>
      <c r="C34" s="2" t="s">
        <v>125</v>
      </c>
      <c r="D34" s="2" t="s">
        <v>84</v>
      </c>
      <c r="E34" s="2" t="s">
        <v>31</v>
      </c>
      <c r="F34" s="2" t="s">
        <v>44</v>
      </c>
      <c r="G34" s="2" t="s">
        <v>127</v>
      </c>
      <c r="H34" s="2"/>
      <c r="I34" s="2"/>
      <c r="J34" s="5"/>
    </row>
    <row r="35" spans="1:10" x14ac:dyDescent="0.25">
      <c r="A35" s="2" t="s">
        <v>890</v>
      </c>
      <c r="B35" s="2" t="s">
        <v>691</v>
      </c>
      <c r="C35" s="2" t="s">
        <v>263</v>
      </c>
      <c r="D35" s="2" t="s">
        <v>680</v>
      </c>
      <c r="E35" s="2" t="s">
        <v>130</v>
      </c>
      <c r="F35" s="2"/>
      <c r="G35" s="2" t="s">
        <v>739</v>
      </c>
      <c r="H35" s="2"/>
      <c r="I35" s="2"/>
      <c r="J35" s="5"/>
    </row>
    <row r="36" spans="1:10" x14ac:dyDescent="0.25">
      <c r="A36" s="2" t="s">
        <v>239</v>
      </c>
      <c r="B36" s="2" t="s">
        <v>124</v>
      </c>
      <c r="C36" s="2" t="s">
        <v>125</v>
      </c>
      <c r="D36" s="2" t="s">
        <v>118</v>
      </c>
      <c r="E36" s="2" t="s">
        <v>215</v>
      </c>
      <c r="F36" s="2" t="s">
        <v>44</v>
      </c>
      <c r="G36" s="2" t="s">
        <v>127</v>
      </c>
      <c r="H36" s="2"/>
      <c r="I36" s="2"/>
      <c r="J36" s="5"/>
    </row>
    <row r="37" spans="1:10" x14ac:dyDescent="0.25">
      <c r="A37" s="2" t="s">
        <v>891</v>
      </c>
      <c r="B37" s="2" t="s">
        <v>691</v>
      </c>
      <c r="C37" s="2" t="s">
        <v>236</v>
      </c>
      <c r="D37" s="2" t="s">
        <v>680</v>
      </c>
      <c r="E37" s="2" t="s">
        <v>711</v>
      </c>
      <c r="F37" s="2"/>
      <c r="G37" s="2" t="s">
        <v>712</v>
      </c>
      <c r="H37" s="2"/>
      <c r="I37" s="2"/>
      <c r="J37" s="5"/>
    </row>
    <row r="38" spans="1:10" x14ac:dyDescent="0.25">
      <c r="A38" s="2" t="s">
        <v>229</v>
      </c>
      <c r="B38" s="2" t="s">
        <v>333</v>
      </c>
      <c r="C38" s="2"/>
      <c r="D38" s="2"/>
      <c r="E38" s="2"/>
      <c r="F38" s="2"/>
      <c r="G38" s="2" t="s">
        <v>334</v>
      </c>
      <c r="H38" s="2"/>
      <c r="I38" s="2"/>
      <c r="J38" s="5"/>
    </row>
    <row r="39" spans="1:10" ht="15.75" thickBot="1" x14ac:dyDescent="0.3">
      <c r="A39" s="3" t="s">
        <v>229</v>
      </c>
      <c r="B39" s="3" t="s">
        <v>335</v>
      </c>
      <c r="C39" s="3" t="s">
        <v>692</v>
      </c>
      <c r="D39" s="3"/>
      <c r="E39" s="3"/>
      <c r="F39" s="3"/>
      <c r="G39" s="3" t="s">
        <v>705</v>
      </c>
      <c r="H39" s="3"/>
      <c r="I39" s="3"/>
      <c r="J39" s="7"/>
    </row>
    <row r="40" spans="1:10" x14ac:dyDescent="0.25">
      <c r="G40" s="2" t="s">
        <v>58</v>
      </c>
      <c r="H40" s="2"/>
      <c r="I40" s="2"/>
      <c r="J40" s="5">
        <f>SUM(J31:J39)</f>
        <v>50</v>
      </c>
    </row>
    <row r="41" spans="1:10" x14ac:dyDescent="0.25">
      <c r="A41" t="s">
        <v>80</v>
      </c>
      <c r="G41" s="2" t="s">
        <v>60</v>
      </c>
      <c r="H41" s="2">
        <v>10</v>
      </c>
      <c r="I41" s="2"/>
      <c r="J41" s="5">
        <f>(H41/100)*J40</f>
        <v>5</v>
      </c>
    </row>
    <row r="42" spans="1:10" x14ac:dyDescent="0.25">
      <c r="G42" s="2" t="s">
        <v>61</v>
      </c>
      <c r="H42" s="2">
        <v>5</v>
      </c>
      <c r="I42" s="2"/>
      <c r="J42" s="5">
        <f>(H42/100)*J40</f>
        <v>2.5</v>
      </c>
    </row>
    <row r="43" spans="1:10" x14ac:dyDescent="0.25">
      <c r="A43" s="1" t="s">
        <v>62</v>
      </c>
      <c r="C43" s="1" t="s">
        <v>63</v>
      </c>
      <c r="G43" s="2" t="s">
        <v>64</v>
      </c>
      <c r="H43" s="2">
        <v>12</v>
      </c>
      <c r="I43" s="2"/>
      <c r="J43" s="5">
        <f>(H43/100)*J40</f>
        <v>6</v>
      </c>
    </row>
    <row r="44" spans="1:10" x14ac:dyDescent="0.25">
      <c r="A44" s="2" t="s">
        <v>65</v>
      </c>
      <c r="B44" s="2" t="s">
        <v>66</v>
      </c>
      <c r="C44" s="2" t="s">
        <v>67</v>
      </c>
      <c r="G44" s="2" t="s">
        <v>68</v>
      </c>
      <c r="H44" s="2">
        <v>9.6</v>
      </c>
      <c r="I44" s="2">
        <v>2</v>
      </c>
      <c r="J44" s="5">
        <f>H44*I44</f>
        <v>19.2</v>
      </c>
    </row>
    <row r="45" spans="1:10" x14ac:dyDescent="0.25">
      <c r="A45" s="2" t="s">
        <v>69</v>
      </c>
      <c r="B45" s="2" t="s">
        <v>66</v>
      </c>
      <c r="C45" s="2" t="s">
        <v>70</v>
      </c>
      <c r="G45" s="2" t="s">
        <v>71</v>
      </c>
      <c r="H45" s="2">
        <v>9.6</v>
      </c>
      <c r="I45" s="2">
        <v>3</v>
      </c>
      <c r="J45" s="5">
        <f>H45*I45</f>
        <v>28.799999999999997</v>
      </c>
    </row>
    <row r="46" spans="1:10" x14ac:dyDescent="0.25">
      <c r="A46" s="2" t="s">
        <v>72</v>
      </c>
      <c r="B46" s="2" t="s">
        <v>66</v>
      </c>
      <c r="C46" s="2" t="s">
        <v>73</v>
      </c>
      <c r="G46" s="2" t="s">
        <v>74</v>
      </c>
      <c r="H46" s="2"/>
      <c r="I46" s="2"/>
      <c r="J46" s="5">
        <f>SUM(J40:J45)</f>
        <v>111.5</v>
      </c>
    </row>
    <row r="47" spans="1:10" x14ac:dyDescent="0.25">
      <c r="G47" s="2" t="s">
        <v>75</v>
      </c>
      <c r="H47" s="2">
        <v>19</v>
      </c>
      <c r="I47" s="2"/>
      <c r="J47" s="5">
        <f>(H47/100)*J46</f>
        <v>21.184999999999999</v>
      </c>
    </row>
    <row r="48" spans="1:10" x14ac:dyDescent="0.25">
      <c r="A48" s="2" t="s">
        <v>76</v>
      </c>
      <c r="B48" s="2" t="s">
        <v>66</v>
      </c>
      <c r="G48" s="2" t="s">
        <v>77</v>
      </c>
      <c r="H48" s="2"/>
      <c r="I48" s="2"/>
      <c r="J48" s="5">
        <f>SUM(J46:J47)</f>
        <v>132.685</v>
      </c>
    </row>
    <row r="49" spans="10:10" x14ac:dyDescent="0.25">
      <c r="J49" s="6"/>
    </row>
    <row r="50" spans="10:10" x14ac:dyDescent="0.25">
      <c r="J50" s="6"/>
    </row>
    <row r="51" spans="10:10" x14ac:dyDescent="0.25">
      <c r="J51" s="6"/>
    </row>
    <row r="52" spans="10:10" x14ac:dyDescent="0.25">
      <c r="J52" s="6"/>
    </row>
    <row r="53" spans="10:10" x14ac:dyDescent="0.25">
      <c r="J53" s="6"/>
    </row>
  </sheetData>
  <pageMargins left="0.7" right="0.7" top="0.75" bottom="0.75" header="0.3" footer="0.3"/>
  <headerFooter alignWithMargins="0"/>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sheetPr codeName="Tabelle172"/>
  <dimension ref="A1:J5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892</v>
      </c>
      <c r="B2" s="2" t="s">
        <v>9</v>
      </c>
      <c r="C2" s="2" t="s">
        <v>577</v>
      </c>
      <c r="D2" s="2" t="s">
        <v>577</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708</v>
      </c>
      <c r="D6" s="2" t="s">
        <v>723</v>
      </c>
      <c r="E6" s="2" t="s">
        <v>40</v>
      </c>
      <c r="F6" s="2"/>
      <c r="G6" s="2" t="s">
        <v>709</v>
      </c>
      <c r="H6" s="2"/>
      <c r="I6" s="2"/>
      <c r="J6" s="5"/>
    </row>
    <row r="7" spans="1:10" x14ac:dyDescent="0.25">
      <c r="A7" s="2" t="s">
        <v>893</v>
      </c>
      <c r="B7" s="2" t="s">
        <v>214</v>
      </c>
      <c r="C7" s="2" t="s">
        <v>107</v>
      </c>
      <c r="D7" s="2" t="s">
        <v>185</v>
      </c>
      <c r="E7" s="2" t="s">
        <v>215</v>
      </c>
      <c r="F7" s="2"/>
      <c r="G7" s="2" t="s">
        <v>216</v>
      </c>
      <c r="H7" s="2" t="s">
        <v>88</v>
      </c>
      <c r="I7" s="2" t="s">
        <v>128</v>
      </c>
      <c r="J7" s="5">
        <v>50</v>
      </c>
    </row>
    <row r="8" spans="1:10" x14ac:dyDescent="0.25">
      <c r="A8" s="2" t="s">
        <v>890</v>
      </c>
      <c r="B8" s="2" t="s">
        <v>691</v>
      </c>
      <c r="C8" s="2" t="s">
        <v>263</v>
      </c>
      <c r="D8" s="2" t="s">
        <v>680</v>
      </c>
      <c r="E8" s="2" t="s">
        <v>130</v>
      </c>
      <c r="F8" s="2"/>
      <c r="G8" s="2" t="s">
        <v>739</v>
      </c>
      <c r="H8" s="2"/>
      <c r="I8" s="2"/>
      <c r="J8" s="5"/>
    </row>
    <row r="9" spans="1:10" x14ac:dyDescent="0.25">
      <c r="A9" s="2" t="s">
        <v>891</v>
      </c>
      <c r="B9" s="2" t="s">
        <v>691</v>
      </c>
      <c r="C9" s="2" t="s">
        <v>236</v>
      </c>
      <c r="D9" s="2" t="s">
        <v>680</v>
      </c>
      <c r="E9" s="2" t="s">
        <v>711</v>
      </c>
      <c r="F9" s="2"/>
      <c r="G9" s="2" t="s">
        <v>712</v>
      </c>
      <c r="H9" s="2"/>
      <c r="I9" s="2"/>
      <c r="J9" s="5"/>
    </row>
    <row r="10" spans="1:10" x14ac:dyDescent="0.25">
      <c r="A10" s="2" t="s">
        <v>577</v>
      </c>
      <c r="B10" s="2" t="s">
        <v>333</v>
      </c>
      <c r="C10" s="2"/>
      <c r="D10" s="2"/>
      <c r="E10" s="2"/>
      <c r="F10" s="2"/>
      <c r="G10" s="2" t="s">
        <v>334</v>
      </c>
      <c r="H10" s="2"/>
      <c r="I10" s="2"/>
      <c r="J10" s="5"/>
    </row>
    <row r="11" spans="1:10" x14ac:dyDescent="0.25">
      <c r="A11" s="2" t="s">
        <v>577</v>
      </c>
      <c r="B11" s="2" t="s">
        <v>214</v>
      </c>
      <c r="C11" s="2" t="s">
        <v>107</v>
      </c>
      <c r="D11" s="2" t="s">
        <v>185</v>
      </c>
      <c r="E11" s="2" t="s">
        <v>215</v>
      </c>
      <c r="F11" s="2"/>
      <c r="G11" s="2" t="s">
        <v>216</v>
      </c>
      <c r="H11" s="2" t="s">
        <v>42</v>
      </c>
      <c r="I11" s="2" t="s">
        <v>128</v>
      </c>
      <c r="J11" s="5">
        <v>50</v>
      </c>
    </row>
    <row r="12" spans="1:10" ht="15.75" thickBot="1" x14ac:dyDescent="0.3">
      <c r="A12" s="3" t="s">
        <v>577</v>
      </c>
      <c r="B12" s="3" t="s">
        <v>335</v>
      </c>
      <c r="C12" s="3" t="s">
        <v>692</v>
      </c>
      <c r="D12" s="3"/>
      <c r="E12" s="3"/>
      <c r="F12" s="3"/>
      <c r="G12" s="3" t="s">
        <v>705</v>
      </c>
      <c r="H12" s="3"/>
      <c r="I12" s="3"/>
      <c r="J12" s="7"/>
    </row>
    <row r="13" spans="1:10" x14ac:dyDescent="0.25">
      <c r="G13" s="2" t="s">
        <v>58</v>
      </c>
      <c r="H13" s="2"/>
      <c r="I13" s="2"/>
      <c r="J13" s="5">
        <f>SUM(J5:J12)</f>
        <v>100</v>
      </c>
    </row>
    <row r="14" spans="1:10" x14ac:dyDescent="0.25">
      <c r="A14" t="s">
        <v>59</v>
      </c>
      <c r="G14" s="2" t="s">
        <v>60</v>
      </c>
      <c r="H14" s="2">
        <v>10</v>
      </c>
      <c r="I14" s="2"/>
      <c r="J14" s="5">
        <f>(H14/100)*J13</f>
        <v>10</v>
      </c>
    </row>
    <row r="15" spans="1:10" x14ac:dyDescent="0.25">
      <c r="G15" s="2" t="s">
        <v>61</v>
      </c>
      <c r="H15" s="2">
        <v>5</v>
      </c>
      <c r="I15" s="2"/>
      <c r="J15" s="5">
        <f>(H15/100)*J13</f>
        <v>5</v>
      </c>
    </row>
    <row r="16" spans="1:10" x14ac:dyDescent="0.25">
      <c r="A16" s="1" t="s">
        <v>62</v>
      </c>
      <c r="C16" s="1" t="s">
        <v>63</v>
      </c>
      <c r="G16" s="2" t="s">
        <v>64</v>
      </c>
      <c r="H16" s="2">
        <v>12</v>
      </c>
      <c r="I16" s="2"/>
      <c r="J16" s="5">
        <f>(H16/100)*J13</f>
        <v>12</v>
      </c>
    </row>
    <row r="17" spans="1:10" x14ac:dyDescent="0.25">
      <c r="A17" s="2" t="s">
        <v>65</v>
      </c>
      <c r="B17" s="2" t="s">
        <v>66</v>
      </c>
      <c r="C17" s="2" t="s">
        <v>67</v>
      </c>
      <c r="G17" s="2" t="s">
        <v>68</v>
      </c>
      <c r="H17" s="2">
        <v>9.5</v>
      </c>
      <c r="I17" s="2">
        <v>2</v>
      </c>
      <c r="J17" s="5">
        <f>H17*I17</f>
        <v>19</v>
      </c>
    </row>
    <row r="18" spans="1:10" x14ac:dyDescent="0.25">
      <c r="A18" s="2" t="s">
        <v>69</v>
      </c>
      <c r="B18" s="2" t="s">
        <v>66</v>
      </c>
      <c r="C18" s="2" t="s">
        <v>70</v>
      </c>
      <c r="G18" s="2" t="s">
        <v>71</v>
      </c>
      <c r="H18" s="2">
        <v>9.5</v>
      </c>
      <c r="I18" s="2">
        <v>3</v>
      </c>
      <c r="J18" s="5">
        <f>H18*I18</f>
        <v>28.5</v>
      </c>
    </row>
    <row r="19" spans="1:10" x14ac:dyDescent="0.25">
      <c r="A19" s="2" t="s">
        <v>72</v>
      </c>
      <c r="B19" s="2" t="s">
        <v>66</v>
      </c>
      <c r="C19" s="2" t="s">
        <v>73</v>
      </c>
      <c r="G19" s="2" t="s">
        <v>74</v>
      </c>
      <c r="H19" s="2"/>
      <c r="I19" s="2"/>
      <c r="J19" s="5">
        <f>SUM(J13:J18)</f>
        <v>174.5</v>
      </c>
    </row>
    <row r="20" spans="1:10" x14ac:dyDescent="0.25">
      <c r="G20" s="2" t="s">
        <v>75</v>
      </c>
      <c r="H20" s="2">
        <v>19</v>
      </c>
      <c r="I20" s="2"/>
      <c r="J20" s="5">
        <f>(H20/100)*J19</f>
        <v>33.155000000000001</v>
      </c>
    </row>
    <row r="21" spans="1:10" x14ac:dyDescent="0.25">
      <c r="A21" s="2" t="s">
        <v>76</v>
      </c>
      <c r="B21" s="2" t="s">
        <v>66</v>
      </c>
      <c r="G21" s="2" t="s">
        <v>77</v>
      </c>
      <c r="H21" s="2"/>
      <c r="I21" s="2"/>
      <c r="J21" s="5">
        <f>SUM(J19:J20)</f>
        <v>207.655</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892</v>
      </c>
      <c r="B27" s="2" t="s">
        <v>9</v>
      </c>
      <c r="C27" s="2" t="s">
        <v>577</v>
      </c>
      <c r="D27" s="2" t="s">
        <v>577</v>
      </c>
      <c r="E27" s="2" t="s">
        <v>11</v>
      </c>
      <c r="F27" s="2"/>
      <c r="G27" s="2"/>
      <c r="H27" s="2"/>
      <c r="I27" s="2" t="s">
        <v>686</v>
      </c>
      <c r="J27" s="5" t="s">
        <v>13</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309</v>
      </c>
      <c r="B31" s="2" t="s">
        <v>691</v>
      </c>
      <c r="C31" s="2" t="s">
        <v>708</v>
      </c>
      <c r="D31" s="2" t="s">
        <v>723</v>
      </c>
      <c r="E31" s="2" t="s">
        <v>40</v>
      </c>
      <c r="F31" s="2"/>
      <c r="G31" s="2" t="s">
        <v>709</v>
      </c>
      <c r="H31" s="2"/>
      <c r="I31" s="2"/>
      <c r="J31" s="5"/>
    </row>
    <row r="32" spans="1:10" x14ac:dyDescent="0.25">
      <c r="A32" s="2" t="s">
        <v>893</v>
      </c>
      <c r="B32" s="2" t="s">
        <v>214</v>
      </c>
      <c r="C32" s="2" t="s">
        <v>107</v>
      </c>
      <c r="D32" s="2" t="s">
        <v>185</v>
      </c>
      <c r="E32" s="2" t="s">
        <v>215</v>
      </c>
      <c r="F32" s="2"/>
      <c r="G32" s="2" t="s">
        <v>216</v>
      </c>
      <c r="H32" s="2" t="s">
        <v>88</v>
      </c>
      <c r="I32" s="2" t="s">
        <v>128</v>
      </c>
      <c r="J32" s="5">
        <v>50</v>
      </c>
    </row>
    <row r="33" spans="1:10" x14ac:dyDescent="0.25">
      <c r="A33" s="2" t="s">
        <v>890</v>
      </c>
      <c r="B33" s="2" t="s">
        <v>691</v>
      </c>
      <c r="C33" s="2" t="s">
        <v>263</v>
      </c>
      <c r="D33" s="2" t="s">
        <v>680</v>
      </c>
      <c r="E33" s="2" t="s">
        <v>130</v>
      </c>
      <c r="F33" s="2"/>
      <c r="G33" s="2" t="s">
        <v>739</v>
      </c>
      <c r="H33" s="2"/>
      <c r="I33" s="2"/>
      <c r="J33" s="5"/>
    </row>
    <row r="34" spans="1:10" x14ac:dyDescent="0.25">
      <c r="A34" s="2" t="s">
        <v>891</v>
      </c>
      <c r="B34" s="2" t="s">
        <v>691</v>
      </c>
      <c r="C34" s="2" t="s">
        <v>236</v>
      </c>
      <c r="D34" s="2" t="s">
        <v>680</v>
      </c>
      <c r="E34" s="2" t="s">
        <v>711</v>
      </c>
      <c r="F34" s="2"/>
      <c r="G34" s="2" t="s">
        <v>712</v>
      </c>
      <c r="H34" s="2"/>
      <c r="I34" s="2"/>
      <c r="J34" s="5"/>
    </row>
    <row r="35" spans="1:10" x14ac:dyDescent="0.25">
      <c r="A35" s="2" t="s">
        <v>577</v>
      </c>
      <c r="B35" s="2" t="s">
        <v>333</v>
      </c>
      <c r="C35" s="2"/>
      <c r="D35" s="2"/>
      <c r="E35" s="2"/>
      <c r="F35" s="2"/>
      <c r="G35" s="2" t="s">
        <v>334</v>
      </c>
      <c r="H35" s="2"/>
      <c r="I35" s="2"/>
      <c r="J35" s="5"/>
    </row>
    <row r="36" spans="1:10" x14ac:dyDescent="0.25">
      <c r="A36" s="2" t="s">
        <v>577</v>
      </c>
      <c r="B36" s="2" t="s">
        <v>214</v>
      </c>
      <c r="C36" s="2" t="s">
        <v>107</v>
      </c>
      <c r="D36" s="2" t="s">
        <v>185</v>
      </c>
      <c r="E36" s="2" t="s">
        <v>215</v>
      </c>
      <c r="F36" s="2"/>
      <c r="G36" s="2" t="s">
        <v>216</v>
      </c>
      <c r="H36" s="2" t="s">
        <v>42</v>
      </c>
      <c r="I36" s="2" t="s">
        <v>128</v>
      </c>
      <c r="J36" s="5">
        <v>50</v>
      </c>
    </row>
    <row r="37" spans="1:10" ht="15.75" thickBot="1" x14ac:dyDescent="0.3">
      <c r="A37" s="3" t="s">
        <v>577</v>
      </c>
      <c r="B37" s="3" t="s">
        <v>335</v>
      </c>
      <c r="C37" s="3" t="s">
        <v>692</v>
      </c>
      <c r="D37" s="3"/>
      <c r="E37" s="3"/>
      <c r="F37" s="3"/>
      <c r="G37" s="3" t="s">
        <v>705</v>
      </c>
      <c r="H37" s="3"/>
      <c r="I37" s="3"/>
      <c r="J37" s="7"/>
    </row>
    <row r="38" spans="1:10" x14ac:dyDescent="0.25">
      <c r="G38" s="2" t="s">
        <v>58</v>
      </c>
      <c r="H38" s="2"/>
      <c r="I38" s="2"/>
      <c r="J38" s="5">
        <f>SUM(J30:J37)</f>
        <v>100</v>
      </c>
    </row>
    <row r="39" spans="1:10" x14ac:dyDescent="0.25">
      <c r="A39" t="s">
        <v>80</v>
      </c>
      <c r="G39" s="2" t="s">
        <v>60</v>
      </c>
      <c r="H39" s="2">
        <v>10</v>
      </c>
      <c r="I39" s="2"/>
      <c r="J39" s="5">
        <f>(H39/100)*J38</f>
        <v>10</v>
      </c>
    </row>
    <row r="40" spans="1:10" x14ac:dyDescent="0.25">
      <c r="G40" s="2" t="s">
        <v>61</v>
      </c>
      <c r="H40" s="2">
        <v>5</v>
      </c>
      <c r="I40" s="2"/>
      <c r="J40" s="5">
        <f>(H40/100)*J38</f>
        <v>5</v>
      </c>
    </row>
    <row r="41" spans="1:10" x14ac:dyDescent="0.25">
      <c r="A41" s="1" t="s">
        <v>62</v>
      </c>
      <c r="C41" s="1" t="s">
        <v>63</v>
      </c>
      <c r="G41" s="2" t="s">
        <v>64</v>
      </c>
      <c r="H41" s="2">
        <v>12</v>
      </c>
      <c r="I41" s="2"/>
      <c r="J41" s="5">
        <f>(H41/100)*J38</f>
        <v>12</v>
      </c>
    </row>
    <row r="42" spans="1:10" x14ac:dyDescent="0.25">
      <c r="A42" s="2" t="s">
        <v>65</v>
      </c>
      <c r="B42" s="2" t="s">
        <v>66</v>
      </c>
      <c r="C42" s="2" t="s">
        <v>67</v>
      </c>
      <c r="G42" s="2" t="s">
        <v>68</v>
      </c>
      <c r="H42" s="2">
        <v>9.5</v>
      </c>
      <c r="I42" s="2">
        <v>2</v>
      </c>
      <c r="J42" s="5">
        <f>H42*I42</f>
        <v>19</v>
      </c>
    </row>
    <row r="43" spans="1:10" x14ac:dyDescent="0.25">
      <c r="A43" s="2" t="s">
        <v>69</v>
      </c>
      <c r="B43" s="2" t="s">
        <v>66</v>
      </c>
      <c r="C43" s="2" t="s">
        <v>70</v>
      </c>
      <c r="G43" s="2" t="s">
        <v>71</v>
      </c>
      <c r="H43" s="2">
        <v>9.5</v>
      </c>
      <c r="I43" s="2">
        <v>3</v>
      </c>
      <c r="J43" s="5">
        <f>H43*I43</f>
        <v>28.5</v>
      </c>
    </row>
    <row r="44" spans="1:10" x14ac:dyDescent="0.25">
      <c r="A44" s="2" t="s">
        <v>72</v>
      </c>
      <c r="B44" s="2" t="s">
        <v>66</v>
      </c>
      <c r="C44" s="2" t="s">
        <v>73</v>
      </c>
      <c r="G44" s="2" t="s">
        <v>74</v>
      </c>
      <c r="H44" s="2"/>
      <c r="I44" s="2"/>
      <c r="J44" s="5">
        <f>SUM(J38:J43)</f>
        <v>174.5</v>
      </c>
    </row>
    <row r="45" spans="1:10" x14ac:dyDescent="0.25">
      <c r="G45" s="2" t="s">
        <v>75</v>
      </c>
      <c r="H45" s="2">
        <v>19</v>
      </c>
      <c r="I45" s="2"/>
      <c r="J45" s="5">
        <f>(H45/100)*J44</f>
        <v>33.155000000000001</v>
      </c>
    </row>
    <row r="46" spans="1:10" x14ac:dyDescent="0.25">
      <c r="A46" s="2" t="s">
        <v>76</v>
      </c>
      <c r="B46" s="2" t="s">
        <v>66</v>
      </c>
      <c r="G46" s="2" t="s">
        <v>77</v>
      </c>
      <c r="H46" s="2"/>
      <c r="I46" s="2"/>
      <c r="J46" s="5">
        <f>SUM(J44:J45)</f>
        <v>207.655</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sheetPr codeName="Tabelle173"/>
  <dimension ref="A1:J5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894</v>
      </c>
      <c r="B2" s="2" t="s">
        <v>9</v>
      </c>
      <c r="C2" s="2" t="s">
        <v>229</v>
      </c>
      <c r="D2" s="2" t="s">
        <v>229</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162</v>
      </c>
      <c r="C6" s="2" t="s">
        <v>42</v>
      </c>
      <c r="D6" s="2" t="s">
        <v>167</v>
      </c>
      <c r="E6" s="2" t="s">
        <v>164</v>
      </c>
      <c r="F6" s="2" t="s">
        <v>44</v>
      </c>
      <c r="G6" s="2" t="s">
        <v>165</v>
      </c>
      <c r="H6" s="2"/>
      <c r="I6" s="2" t="s">
        <v>128</v>
      </c>
      <c r="J6" s="5">
        <v>50</v>
      </c>
    </row>
    <row r="7" spans="1:10" x14ac:dyDescent="0.25">
      <c r="A7" s="2" t="s">
        <v>713</v>
      </c>
      <c r="B7" s="2" t="s">
        <v>124</v>
      </c>
      <c r="C7" s="2" t="s">
        <v>125</v>
      </c>
      <c r="D7" s="2" t="s">
        <v>137</v>
      </c>
      <c r="E7" s="2" t="s">
        <v>226</v>
      </c>
      <c r="F7" s="2" t="s">
        <v>44</v>
      </c>
      <c r="G7" s="2" t="s">
        <v>127</v>
      </c>
      <c r="H7" s="2"/>
      <c r="I7" s="2" t="s">
        <v>128</v>
      </c>
      <c r="J7" s="5">
        <v>50</v>
      </c>
    </row>
    <row r="8" spans="1:10" x14ac:dyDescent="0.25">
      <c r="A8" s="2" t="s">
        <v>161</v>
      </c>
      <c r="B8" s="2" t="s">
        <v>691</v>
      </c>
      <c r="C8" s="2" t="s">
        <v>692</v>
      </c>
      <c r="D8" s="2" t="s">
        <v>723</v>
      </c>
      <c r="E8" s="2" t="s">
        <v>187</v>
      </c>
      <c r="F8" s="2"/>
      <c r="G8" s="2" t="s">
        <v>693</v>
      </c>
      <c r="H8" s="2"/>
      <c r="I8" s="2"/>
      <c r="J8" s="5"/>
    </row>
    <row r="9" spans="1:10" x14ac:dyDescent="0.25">
      <c r="A9" s="2" t="s">
        <v>890</v>
      </c>
      <c r="B9" s="2" t="s">
        <v>691</v>
      </c>
      <c r="C9" s="2" t="s">
        <v>263</v>
      </c>
      <c r="D9" s="2" t="s">
        <v>680</v>
      </c>
      <c r="E9" s="2" t="s">
        <v>93</v>
      </c>
      <c r="F9" s="2"/>
      <c r="G9" s="2" t="s">
        <v>739</v>
      </c>
      <c r="H9" s="2"/>
      <c r="I9" s="2"/>
      <c r="J9" s="5"/>
    </row>
    <row r="10" spans="1:10" x14ac:dyDescent="0.25">
      <c r="A10" s="2" t="s">
        <v>895</v>
      </c>
      <c r="B10" s="2" t="s">
        <v>145</v>
      </c>
      <c r="C10" s="2" t="s">
        <v>42</v>
      </c>
      <c r="D10" s="2" t="s">
        <v>192</v>
      </c>
      <c r="E10" s="2" t="s">
        <v>260</v>
      </c>
      <c r="F10" s="2"/>
      <c r="G10" s="2" t="s">
        <v>148</v>
      </c>
      <c r="H10" s="2"/>
      <c r="I10" s="2"/>
      <c r="J10" s="5"/>
    </row>
    <row r="11" spans="1:10" x14ac:dyDescent="0.25">
      <c r="A11" s="2" t="s">
        <v>114</v>
      </c>
      <c r="B11" s="2" t="s">
        <v>145</v>
      </c>
      <c r="C11" s="2" t="s">
        <v>88</v>
      </c>
      <c r="D11" s="2" t="s">
        <v>377</v>
      </c>
      <c r="E11" s="2" t="s">
        <v>31</v>
      </c>
      <c r="F11" s="2"/>
      <c r="G11" s="2" t="s">
        <v>406</v>
      </c>
      <c r="H11" s="2"/>
      <c r="I11" s="2"/>
      <c r="J11" s="5"/>
    </row>
    <row r="12" spans="1:10" x14ac:dyDescent="0.25">
      <c r="A12" s="2" t="s">
        <v>229</v>
      </c>
      <c r="B12" s="2" t="s">
        <v>333</v>
      </c>
      <c r="C12" s="2"/>
      <c r="D12" s="2"/>
      <c r="E12" s="2"/>
      <c r="F12" s="2"/>
      <c r="G12" s="2" t="s">
        <v>334</v>
      </c>
      <c r="H12" s="2"/>
      <c r="I12" s="2"/>
      <c r="J12" s="5"/>
    </row>
    <row r="13" spans="1:10" ht="15.75" thickBot="1" x14ac:dyDescent="0.3">
      <c r="A13" s="3" t="s">
        <v>229</v>
      </c>
      <c r="B13" s="3" t="s">
        <v>335</v>
      </c>
      <c r="C13" s="3" t="s">
        <v>692</v>
      </c>
      <c r="D13" s="3"/>
      <c r="E13" s="3"/>
      <c r="F13" s="3"/>
      <c r="G13" s="3" t="s">
        <v>705</v>
      </c>
      <c r="H13" s="3"/>
      <c r="I13" s="3"/>
      <c r="J13" s="7"/>
    </row>
    <row r="14" spans="1:10" x14ac:dyDescent="0.25">
      <c r="G14" s="2" t="s">
        <v>58</v>
      </c>
      <c r="H14" s="2"/>
      <c r="I14" s="2"/>
      <c r="J14" s="5">
        <f>SUM(J5:J13)</f>
        <v>100</v>
      </c>
    </row>
    <row r="15" spans="1:10" x14ac:dyDescent="0.25">
      <c r="A15" t="s">
        <v>59</v>
      </c>
      <c r="G15" s="2" t="s">
        <v>60</v>
      </c>
      <c r="H15" s="2">
        <v>10</v>
      </c>
      <c r="I15" s="2"/>
      <c r="J15" s="5">
        <f>(H15/100)*J14</f>
        <v>10</v>
      </c>
    </row>
    <row r="16" spans="1:10" x14ac:dyDescent="0.25">
      <c r="G16" s="2" t="s">
        <v>61</v>
      </c>
      <c r="H16" s="2">
        <v>5</v>
      </c>
      <c r="I16" s="2"/>
      <c r="J16" s="5">
        <f>(H16/100)*J14</f>
        <v>5</v>
      </c>
    </row>
    <row r="17" spans="1:10" x14ac:dyDescent="0.25">
      <c r="A17" s="1" t="s">
        <v>62</v>
      </c>
      <c r="C17" s="1" t="s">
        <v>63</v>
      </c>
      <c r="G17" s="2" t="s">
        <v>64</v>
      </c>
      <c r="H17" s="2">
        <v>12</v>
      </c>
      <c r="I17" s="2"/>
      <c r="J17" s="5">
        <f>(H17/100)*J14</f>
        <v>12</v>
      </c>
    </row>
    <row r="18" spans="1:10" x14ac:dyDescent="0.25">
      <c r="A18" s="2" t="s">
        <v>65</v>
      </c>
      <c r="B18" s="2" t="s">
        <v>66</v>
      </c>
      <c r="C18" s="2" t="s">
        <v>67</v>
      </c>
      <c r="G18" s="2" t="s">
        <v>68</v>
      </c>
      <c r="H18" s="2">
        <v>9.6</v>
      </c>
      <c r="I18" s="2">
        <v>2</v>
      </c>
      <c r="J18" s="5">
        <f>H18*I18</f>
        <v>19.2</v>
      </c>
    </row>
    <row r="19" spans="1:10" x14ac:dyDescent="0.25">
      <c r="A19" s="2" t="s">
        <v>69</v>
      </c>
      <c r="B19" s="2" t="s">
        <v>66</v>
      </c>
      <c r="C19" s="2" t="s">
        <v>70</v>
      </c>
      <c r="G19" s="2" t="s">
        <v>71</v>
      </c>
      <c r="H19" s="2">
        <v>9.6</v>
      </c>
      <c r="I19" s="2">
        <v>3</v>
      </c>
      <c r="J19" s="5">
        <f>H19*I19</f>
        <v>28.799999999999997</v>
      </c>
    </row>
    <row r="20" spans="1:10" x14ac:dyDescent="0.25">
      <c r="A20" s="2" t="s">
        <v>72</v>
      </c>
      <c r="B20" s="2" t="s">
        <v>66</v>
      </c>
      <c r="C20" s="2" t="s">
        <v>73</v>
      </c>
      <c r="G20" s="2" t="s">
        <v>74</v>
      </c>
      <c r="H20" s="2"/>
      <c r="I20" s="2"/>
      <c r="J20" s="5">
        <f>SUM(J14:J19)</f>
        <v>175</v>
      </c>
    </row>
    <row r="21" spans="1:10" x14ac:dyDescent="0.25">
      <c r="G21" s="2" t="s">
        <v>75</v>
      </c>
      <c r="H21" s="2">
        <v>19</v>
      </c>
      <c r="I21" s="2"/>
      <c r="J21" s="5">
        <f>(H21/100)*J20</f>
        <v>33.25</v>
      </c>
    </row>
    <row r="22" spans="1:10" x14ac:dyDescent="0.25">
      <c r="A22" s="2" t="s">
        <v>76</v>
      </c>
      <c r="B22" s="2" t="s">
        <v>66</v>
      </c>
      <c r="G22" s="2" t="s">
        <v>77</v>
      </c>
      <c r="H22" s="2"/>
      <c r="I22" s="2"/>
      <c r="J22" s="5">
        <f>SUM(J20:J21)</f>
        <v>208.25</v>
      </c>
    </row>
    <row r="23" spans="1:10" x14ac:dyDescent="0.25">
      <c r="J23" s="6"/>
    </row>
    <row r="24" spans="1:10" x14ac:dyDescent="0.25">
      <c r="J24" s="6"/>
    </row>
    <row r="25" spans="1:10" x14ac:dyDescent="0.25">
      <c r="J25" s="6"/>
    </row>
    <row r="26" spans="1:10" x14ac:dyDescent="0.25">
      <c r="J26" s="6"/>
    </row>
    <row r="27" spans="1:10" x14ac:dyDescent="0.25">
      <c r="A27" s="1" t="s">
        <v>0</v>
      </c>
      <c r="B27" s="1" t="s">
        <v>1</v>
      </c>
      <c r="C27" s="1" t="s">
        <v>2</v>
      </c>
      <c r="D27" s="1" t="s">
        <v>3</v>
      </c>
      <c r="E27" s="1" t="s">
        <v>4</v>
      </c>
      <c r="F27" s="1"/>
      <c r="G27" s="1" t="s">
        <v>5</v>
      </c>
      <c r="H27" s="1"/>
      <c r="I27" s="1" t="s">
        <v>6</v>
      </c>
      <c r="J27" s="4" t="s">
        <v>7</v>
      </c>
    </row>
    <row r="28" spans="1:10" x14ac:dyDescent="0.25">
      <c r="A28" s="2" t="s">
        <v>894</v>
      </c>
      <c r="B28" s="2" t="s">
        <v>9</v>
      </c>
      <c r="C28" s="2" t="s">
        <v>229</v>
      </c>
      <c r="D28" s="2" t="s">
        <v>229</v>
      </c>
      <c r="E28" s="2" t="s">
        <v>11</v>
      </c>
      <c r="F28" s="2"/>
      <c r="G28" s="2"/>
      <c r="H28" s="2"/>
      <c r="I28" s="2" t="s">
        <v>686</v>
      </c>
      <c r="J28" s="5" t="s">
        <v>13</v>
      </c>
    </row>
    <row r="29" spans="1:10" x14ac:dyDescent="0.25">
      <c r="J29" s="6"/>
    </row>
    <row r="30" spans="1:10" x14ac:dyDescent="0.25">
      <c r="A30" s="1" t="s">
        <v>14</v>
      </c>
      <c r="B30" s="1" t="s">
        <v>15</v>
      </c>
      <c r="C30" s="1" t="s">
        <v>16</v>
      </c>
      <c r="D30" s="1" t="s">
        <v>17</v>
      </c>
      <c r="E30" s="1" t="s">
        <v>18</v>
      </c>
      <c r="F30" s="1"/>
      <c r="G30" s="1" t="s">
        <v>19</v>
      </c>
      <c r="H30" s="1" t="s">
        <v>20</v>
      </c>
      <c r="I30" s="1" t="s">
        <v>21</v>
      </c>
      <c r="J30" s="4" t="s">
        <v>22</v>
      </c>
    </row>
    <row r="31" spans="1:10" x14ac:dyDescent="0.25">
      <c r="A31" s="2" t="s">
        <v>23</v>
      </c>
      <c r="B31" s="2" t="s">
        <v>24</v>
      </c>
      <c r="C31" s="2" t="s">
        <v>25</v>
      </c>
      <c r="D31" s="2"/>
      <c r="E31" s="2"/>
      <c r="F31" s="2"/>
      <c r="G31" s="2" t="s">
        <v>26</v>
      </c>
      <c r="H31" s="2"/>
      <c r="I31" s="2"/>
      <c r="J31" s="5"/>
    </row>
    <row r="32" spans="1:10" x14ac:dyDescent="0.25">
      <c r="A32" s="2" t="s">
        <v>27</v>
      </c>
      <c r="B32" s="2" t="s">
        <v>162</v>
      </c>
      <c r="C32" s="2" t="s">
        <v>42</v>
      </c>
      <c r="D32" s="2" t="s">
        <v>167</v>
      </c>
      <c r="E32" s="2" t="s">
        <v>164</v>
      </c>
      <c r="F32" s="2" t="s">
        <v>44</v>
      </c>
      <c r="G32" s="2" t="s">
        <v>165</v>
      </c>
      <c r="H32" s="2"/>
      <c r="I32" s="2" t="s">
        <v>128</v>
      </c>
      <c r="J32" s="5">
        <v>50</v>
      </c>
    </row>
    <row r="33" spans="1:10" x14ac:dyDescent="0.25">
      <c r="A33" s="2" t="s">
        <v>713</v>
      </c>
      <c r="B33" s="2" t="s">
        <v>124</v>
      </c>
      <c r="C33" s="2" t="s">
        <v>125</v>
      </c>
      <c r="D33" s="2" t="s">
        <v>137</v>
      </c>
      <c r="E33" s="2" t="s">
        <v>226</v>
      </c>
      <c r="F33" s="2" t="s">
        <v>44</v>
      </c>
      <c r="G33" s="2" t="s">
        <v>127</v>
      </c>
      <c r="H33" s="2"/>
      <c r="I33" s="2"/>
      <c r="J33" s="5"/>
    </row>
    <row r="34" spans="1:10" x14ac:dyDescent="0.25">
      <c r="A34" s="2" t="s">
        <v>161</v>
      </c>
      <c r="B34" s="2" t="s">
        <v>691</v>
      </c>
      <c r="C34" s="2" t="s">
        <v>692</v>
      </c>
      <c r="D34" s="2" t="s">
        <v>723</v>
      </c>
      <c r="E34" s="2" t="s">
        <v>187</v>
      </c>
      <c r="F34" s="2"/>
      <c r="G34" s="2" t="s">
        <v>693</v>
      </c>
      <c r="H34" s="2"/>
      <c r="I34" s="2"/>
      <c r="J34" s="5"/>
    </row>
    <row r="35" spans="1:10" x14ac:dyDescent="0.25">
      <c r="A35" s="2" t="s">
        <v>890</v>
      </c>
      <c r="B35" s="2" t="s">
        <v>691</v>
      </c>
      <c r="C35" s="2" t="s">
        <v>263</v>
      </c>
      <c r="D35" s="2" t="s">
        <v>680</v>
      </c>
      <c r="E35" s="2" t="s">
        <v>93</v>
      </c>
      <c r="F35" s="2"/>
      <c r="G35" s="2" t="s">
        <v>739</v>
      </c>
      <c r="H35" s="2"/>
      <c r="I35" s="2"/>
      <c r="J35" s="5"/>
    </row>
    <row r="36" spans="1:10" x14ac:dyDescent="0.25">
      <c r="A36" s="2" t="s">
        <v>895</v>
      </c>
      <c r="B36" s="2" t="s">
        <v>145</v>
      </c>
      <c r="C36" s="2" t="s">
        <v>42</v>
      </c>
      <c r="D36" s="2" t="s">
        <v>192</v>
      </c>
      <c r="E36" s="2" t="s">
        <v>260</v>
      </c>
      <c r="F36" s="2"/>
      <c r="G36" s="2" t="s">
        <v>148</v>
      </c>
      <c r="H36" s="2"/>
      <c r="I36" s="2"/>
      <c r="J36" s="5"/>
    </row>
    <row r="37" spans="1:10" x14ac:dyDescent="0.25">
      <c r="A37" s="2" t="s">
        <v>114</v>
      </c>
      <c r="B37" s="2" t="s">
        <v>145</v>
      </c>
      <c r="C37" s="2" t="s">
        <v>88</v>
      </c>
      <c r="D37" s="2" t="s">
        <v>377</v>
      </c>
      <c r="E37" s="2" t="s">
        <v>31</v>
      </c>
      <c r="F37" s="2"/>
      <c r="G37" s="2" t="s">
        <v>406</v>
      </c>
      <c r="H37" s="2"/>
      <c r="I37" s="2"/>
      <c r="J37" s="5"/>
    </row>
    <row r="38" spans="1:10" x14ac:dyDescent="0.25">
      <c r="A38" s="2" t="s">
        <v>229</v>
      </c>
      <c r="B38" s="2" t="s">
        <v>333</v>
      </c>
      <c r="C38" s="2"/>
      <c r="D38" s="2"/>
      <c r="E38" s="2"/>
      <c r="F38" s="2"/>
      <c r="G38" s="2" t="s">
        <v>334</v>
      </c>
      <c r="H38" s="2"/>
      <c r="I38" s="2"/>
      <c r="J38" s="5"/>
    </row>
    <row r="39" spans="1:10" ht="15.75" thickBot="1" x14ac:dyDescent="0.3">
      <c r="A39" s="3" t="s">
        <v>229</v>
      </c>
      <c r="B39" s="3" t="s">
        <v>335</v>
      </c>
      <c r="C39" s="3" t="s">
        <v>692</v>
      </c>
      <c r="D39" s="3"/>
      <c r="E39" s="3"/>
      <c r="F39" s="3"/>
      <c r="G39" s="3" t="s">
        <v>705</v>
      </c>
      <c r="H39" s="3"/>
      <c r="I39" s="3"/>
      <c r="J39" s="7"/>
    </row>
    <row r="40" spans="1:10" x14ac:dyDescent="0.25">
      <c r="G40" s="2" t="s">
        <v>58</v>
      </c>
      <c r="H40" s="2"/>
      <c r="I40" s="2"/>
      <c r="J40" s="5">
        <f>SUM(J31:J39)</f>
        <v>50</v>
      </c>
    </row>
    <row r="41" spans="1:10" x14ac:dyDescent="0.25">
      <c r="A41" t="s">
        <v>80</v>
      </c>
      <c r="G41" s="2" t="s">
        <v>60</v>
      </c>
      <c r="H41" s="2">
        <v>10</v>
      </c>
      <c r="I41" s="2"/>
      <c r="J41" s="5">
        <f>(H41/100)*J40</f>
        <v>5</v>
      </c>
    </row>
    <row r="42" spans="1:10" x14ac:dyDescent="0.25">
      <c r="G42" s="2" t="s">
        <v>61</v>
      </c>
      <c r="H42" s="2">
        <v>5</v>
      </c>
      <c r="I42" s="2"/>
      <c r="J42" s="5">
        <f>(H42/100)*J40</f>
        <v>2.5</v>
      </c>
    </row>
    <row r="43" spans="1:10" x14ac:dyDescent="0.25">
      <c r="A43" s="1" t="s">
        <v>62</v>
      </c>
      <c r="C43" s="1" t="s">
        <v>63</v>
      </c>
      <c r="G43" s="2" t="s">
        <v>64</v>
      </c>
      <c r="H43" s="2">
        <v>12</v>
      </c>
      <c r="I43" s="2"/>
      <c r="J43" s="5">
        <f>(H43/100)*J40</f>
        <v>6</v>
      </c>
    </row>
    <row r="44" spans="1:10" x14ac:dyDescent="0.25">
      <c r="A44" s="2" t="s">
        <v>65</v>
      </c>
      <c r="B44" s="2" t="s">
        <v>66</v>
      </c>
      <c r="C44" s="2" t="s">
        <v>67</v>
      </c>
      <c r="G44" s="2" t="s">
        <v>68</v>
      </c>
      <c r="H44" s="2">
        <v>9.6</v>
      </c>
      <c r="I44" s="2">
        <v>2</v>
      </c>
      <c r="J44" s="5">
        <f>H44*I44</f>
        <v>19.2</v>
      </c>
    </row>
    <row r="45" spans="1:10" x14ac:dyDescent="0.25">
      <c r="A45" s="2" t="s">
        <v>69</v>
      </c>
      <c r="B45" s="2" t="s">
        <v>66</v>
      </c>
      <c r="C45" s="2" t="s">
        <v>70</v>
      </c>
      <c r="G45" s="2" t="s">
        <v>71</v>
      </c>
      <c r="H45" s="2">
        <v>9.6</v>
      </c>
      <c r="I45" s="2">
        <v>3</v>
      </c>
      <c r="J45" s="5">
        <f>H45*I45</f>
        <v>28.799999999999997</v>
      </c>
    </row>
    <row r="46" spans="1:10" x14ac:dyDescent="0.25">
      <c r="A46" s="2" t="s">
        <v>72</v>
      </c>
      <c r="B46" s="2" t="s">
        <v>66</v>
      </c>
      <c r="C46" s="2" t="s">
        <v>73</v>
      </c>
      <c r="G46" s="2" t="s">
        <v>74</v>
      </c>
      <c r="H46" s="2"/>
      <c r="I46" s="2"/>
      <c r="J46" s="5">
        <f>SUM(J40:J45)</f>
        <v>111.5</v>
      </c>
    </row>
    <row r="47" spans="1:10" x14ac:dyDescent="0.25">
      <c r="G47" s="2" t="s">
        <v>75</v>
      </c>
      <c r="H47" s="2">
        <v>19</v>
      </c>
      <c r="I47" s="2"/>
      <c r="J47" s="5">
        <f>(H47/100)*J46</f>
        <v>21.184999999999999</v>
      </c>
    </row>
    <row r="48" spans="1:10" x14ac:dyDescent="0.25">
      <c r="A48" s="2" t="s">
        <v>76</v>
      </c>
      <c r="B48" s="2" t="s">
        <v>66</v>
      </c>
      <c r="G48" s="2" t="s">
        <v>77</v>
      </c>
      <c r="H48" s="2"/>
      <c r="I48" s="2"/>
      <c r="J48" s="5">
        <f>SUM(J46:J47)</f>
        <v>132.685</v>
      </c>
    </row>
    <row r="49" spans="10:10" x14ac:dyDescent="0.25">
      <c r="J49" s="6"/>
    </row>
    <row r="50" spans="10:10" x14ac:dyDescent="0.25">
      <c r="J50" s="6"/>
    </row>
    <row r="51" spans="10:10" x14ac:dyDescent="0.25">
      <c r="J51" s="6"/>
    </row>
    <row r="52" spans="10:10" x14ac:dyDescent="0.25">
      <c r="J52" s="6"/>
    </row>
    <row r="53" spans="10:10" x14ac:dyDescent="0.25">
      <c r="J53" s="6"/>
    </row>
  </sheetData>
  <pageMargins left="0.7" right="0.7" top="0.75" bottom="0.75" header="0.3" footer="0.3"/>
  <headerFooter alignWithMargins="0"/>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sheetPr codeName="Tabelle174"/>
  <dimension ref="A1:J9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8554687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896</v>
      </c>
      <c r="B2" s="2" t="s">
        <v>248</v>
      </c>
      <c r="C2" s="2" t="s">
        <v>568</v>
      </c>
      <c r="D2" s="2" t="s">
        <v>472</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765</v>
      </c>
      <c r="B6" s="2" t="s">
        <v>96</v>
      </c>
      <c r="C6" s="2" t="s">
        <v>299</v>
      </c>
      <c r="D6" s="2"/>
      <c r="E6" s="2" t="s">
        <v>31</v>
      </c>
      <c r="F6" s="2"/>
      <c r="G6" s="2" t="s">
        <v>300</v>
      </c>
      <c r="H6" s="2"/>
      <c r="I6" s="2"/>
      <c r="J6" s="5"/>
    </row>
    <row r="7" spans="1:10" x14ac:dyDescent="0.25">
      <c r="A7" s="2" t="s">
        <v>87</v>
      </c>
      <c r="B7" s="2" t="s">
        <v>124</v>
      </c>
      <c r="C7" s="2" t="s">
        <v>125</v>
      </c>
      <c r="D7" s="2" t="s">
        <v>84</v>
      </c>
      <c r="E7" s="2" t="s">
        <v>235</v>
      </c>
      <c r="F7" s="2"/>
      <c r="G7" s="2" t="s">
        <v>127</v>
      </c>
      <c r="H7" s="2" t="s">
        <v>88</v>
      </c>
      <c r="I7" s="2" t="s">
        <v>128</v>
      </c>
      <c r="J7" s="5">
        <v>50</v>
      </c>
    </row>
    <row r="8" spans="1:10" x14ac:dyDescent="0.25">
      <c r="A8" s="2" t="s">
        <v>340</v>
      </c>
      <c r="B8" s="2" t="s">
        <v>96</v>
      </c>
      <c r="C8" s="2" t="s">
        <v>299</v>
      </c>
      <c r="D8" s="2"/>
      <c r="E8" s="2" t="s">
        <v>31</v>
      </c>
      <c r="F8" s="2"/>
      <c r="G8" s="2" t="s">
        <v>300</v>
      </c>
      <c r="H8" s="2"/>
      <c r="I8" s="2"/>
      <c r="J8" s="5"/>
    </row>
    <row r="9" spans="1:10" x14ac:dyDescent="0.25">
      <c r="A9" s="2" t="s">
        <v>890</v>
      </c>
      <c r="B9" s="2" t="s">
        <v>124</v>
      </c>
      <c r="C9" s="2" t="s">
        <v>125</v>
      </c>
      <c r="D9" s="2" t="s">
        <v>84</v>
      </c>
      <c r="E9" s="2" t="s">
        <v>235</v>
      </c>
      <c r="F9" s="2"/>
      <c r="G9" s="2" t="s">
        <v>127</v>
      </c>
      <c r="H9" s="2" t="s">
        <v>42</v>
      </c>
      <c r="I9" s="2" t="s">
        <v>128</v>
      </c>
      <c r="J9" s="5">
        <v>50</v>
      </c>
    </row>
    <row r="10" spans="1:10" x14ac:dyDescent="0.25">
      <c r="A10" s="2" t="s">
        <v>607</v>
      </c>
      <c r="B10" s="2" t="s">
        <v>214</v>
      </c>
      <c r="C10" s="2" t="s">
        <v>107</v>
      </c>
      <c r="D10" s="2" t="s">
        <v>30</v>
      </c>
      <c r="E10" s="2" t="s">
        <v>215</v>
      </c>
      <c r="F10" s="2"/>
      <c r="G10" s="2" t="s">
        <v>216</v>
      </c>
      <c r="H10" s="2" t="s">
        <v>88</v>
      </c>
      <c r="I10" s="2" t="s">
        <v>128</v>
      </c>
      <c r="J10" s="5">
        <v>50</v>
      </c>
    </row>
    <row r="11" spans="1:10" x14ac:dyDescent="0.25">
      <c r="A11" s="2" t="s">
        <v>242</v>
      </c>
      <c r="B11" s="2" t="s">
        <v>162</v>
      </c>
      <c r="C11" s="2" t="s">
        <v>42</v>
      </c>
      <c r="D11" s="2" t="s">
        <v>118</v>
      </c>
      <c r="E11" s="2" t="s">
        <v>164</v>
      </c>
      <c r="F11" s="2" t="s">
        <v>44</v>
      </c>
      <c r="G11" s="2" t="s">
        <v>165</v>
      </c>
      <c r="H11" s="2"/>
      <c r="I11" s="2" t="s">
        <v>128</v>
      </c>
      <c r="J11" s="5">
        <v>50</v>
      </c>
    </row>
    <row r="12" spans="1:10" x14ac:dyDescent="0.25">
      <c r="A12" s="2" t="s">
        <v>104</v>
      </c>
      <c r="B12" s="2" t="s">
        <v>96</v>
      </c>
      <c r="C12" s="2" t="s">
        <v>299</v>
      </c>
      <c r="D12" s="2"/>
      <c r="E12" s="2" t="s">
        <v>31</v>
      </c>
      <c r="F12" s="2"/>
      <c r="G12" s="2" t="s">
        <v>300</v>
      </c>
      <c r="H12" s="2"/>
      <c r="I12" s="2"/>
      <c r="J12" s="5"/>
    </row>
    <row r="13" spans="1:10" x14ac:dyDescent="0.25">
      <c r="A13" s="2" t="s">
        <v>173</v>
      </c>
      <c r="B13" s="2" t="s">
        <v>34</v>
      </c>
      <c r="C13" s="2" t="s">
        <v>263</v>
      </c>
      <c r="D13" s="2" t="s">
        <v>192</v>
      </c>
      <c r="E13" s="2" t="s">
        <v>187</v>
      </c>
      <c r="F13" s="2"/>
      <c r="G13" s="2" t="s">
        <v>269</v>
      </c>
      <c r="H13" s="2"/>
      <c r="I13" s="2"/>
      <c r="J13" s="5"/>
    </row>
    <row r="14" spans="1:10" x14ac:dyDescent="0.25">
      <c r="A14" s="2" t="s">
        <v>434</v>
      </c>
      <c r="B14" s="2" t="s">
        <v>124</v>
      </c>
      <c r="C14" s="2" t="s">
        <v>263</v>
      </c>
      <c r="D14" s="2"/>
      <c r="E14" s="2" t="s">
        <v>260</v>
      </c>
      <c r="F14" s="2" t="s">
        <v>44</v>
      </c>
      <c r="G14" s="2" t="s">
        <v>264</v>
      </c>
      <c r="H14" s="2"/>
      <c r="I14" s="2" t="s">
        <v>128</v>
      </c>
      <c r="J14" s="5">
        <v>50</v>
      </c>
    </row>
    <row r="15" spans="1:10" x14ac:dyDescent="0.25">
      <c r="A15" s="2" t="s">
        <v>848</v>
      </c>
      <c r="B15" s="2" t="s">
        <v>34</v>
      </c>
      <c r="C15" s="2" t="s">
        <v>263</v>
      </c>
      <c r="D15" s="2" t="s">
        <v>49</v>
      </c>
      <c r="E15" s="2" t="s">
        <v>50</v>
      </c>
      <c r="F15" s="2"/>
      <c r="G15" s="2" t="s">
        <v>269</v>
      </c>
      <c r="H15" s="2"/>
      <c r="I15" s="2"/>
      <c r="J15" s="5"/>
    </row>
    <row r="16" spans="1:10" x14ac:dyDescent="0.25">
      <c r="A16" s="2" t="s">
        <v>91</v>
      </c>
      <c r="B16" s="2" t="s">
        <v>34</v>
      </c>
      <c r="C16" s="2" t="s">
        <v>263</v>
      </c>
      <c r="D16" s="2" t="s">
        <v>192</v>
      </c>
      <c r="E16" s="2" t="s">
        <v>187</v>
      </c>
      <c r="F16" s="2"/>
      <c r="G16" s="2" t="s">
        <v>269</v>
      </c>
      <c r="H16" s="2"/>
      <c r="I16" s="2"/>
      <c r="J16" s="5"/>
    </row>
    <row r="17" spans="1:10" x14ac:dyDescent="0.25">
      <c r="A17" s="2" t="s">
        <v>811</v>
      </c>
      <c r="B17" s="2" t="s">
        <v>34</v>
      </c>
      <c r="C17" s="2" t="s">
        <v>263</v>
      </c>
      <c r="D17" s="2" t="s">
        <v>192</v>
      </c>
      <c r="E17" s="2" t="s">
        <v>187</v>
      </c>
      <c r="F17" s="2"/>
      <c r="G17" s="2" t="s">
        <v>269</v>
      </c>
      <c r="H17" s="2"/>
      <c r="I17" s="2"/>
      <c r="J17" s="5"/>
    </row>
    <row r="18" spans="1:10" x14ac:dyDescent="0.25">
      <c r="A18" s="2" t="s">
        <v>283</v>
      </c>
      <c r="B18" s="2" t="s">
        <v>34</v>
      </c>
      <c r="C18" s="2" t="s">
        <v>263</v>
      </c>
      <c r="D18" s="2" t="s">
        <v>192</v>
      </c>
      <c r="E18" s="2" t="s">
        <v>111</v>
      </c>
      <c r="F18" s="2"/>
      <c r="G18" s="2" t="s">
        <v>269</v>
      </c>
      <c r="H18" s="2"/>
      <c r="I18" s="2"/>
      <c r="J18" s="5"/>
    </row>
    <row r="19" spans="1:10" x14ac:dyDescent="0.25">
      <c r="A19" s="2" t="s">
        <v>283</v>
      </c>
      <c r="B19" s="2" t="s">
        <v>214</v>
      </c>
      <c r="C19" s="2" t="s">
        <v>107</v>
      </c>
      <c r="D19" s="2" t="s">
        <v>118</v>
      </c>
      <c r="E19" s="2" t="s">
        <v>89</v>
      </c>
      <c r="F19" s="2"/>
      <c r="G19" s="2" t="s">
        <v>216</v>
      </c>
      <c r="H19" s="2"/>
      <c r="I19" s="2" t="s">
        <v>128</v>
      </c>
      <c r="J19" s="5">
        <v>50</v>
      </c>
    </row>
    <row r="20" spans="1:10" x14ac:dyDescent="0.25">
      <c r="A20" s="2" t="s">
        <v>163</v>
      </c>
      <c r="B20" s="2" t="s">
        <v>489</v>
      </c>
      <c r="C20" s="2" t="s">
        <v>724</v>
      </c>
      <c r="D20" s="2"/>
      <c r="E20" s="2"/>
      <c r="F20" s="2"/>
      <c r="G20" s="2" t="s">
        <v>491</v>
      </c>
      <c r="H20" s="2"/>
      <c r="I20" s="2"/>
      <c r="J20" s="5"/>
    </row>
    <row r="21" spans="1:10" x14ac:dyDescent="0.25">
      <c r="A21" s="2" t="s">
        <v>562</v>
      </c>
      <c r="B21" s="2" t="s">
        <v>333</v>
      </c>
      <c r="C21" s="2"/>
      <c r="D21" s="2"/>
      <c r="E21" s="2"/>
      <c r="F21" s="2"/>
      <c r="G21" s="2" t="s">
        <v>334</v>
      </c>
      <c r="H21" s="2"/>
      <c r="I21" s="2"/>
      <c r="J21" s="5"/>
    </row>
    <row r="22" spans="1:10" x14ac:dyDescent="0.25">
      <c r="A22" s="2" t="s">
        <v>298</v>
      </c>
      <c r="B22" s="2" t="s">
        <v>489</v>
      </c>
      <c r="C22" s="2" t="s">
        <v>13</v>
      </c>
      <c r="D22" s="2"/>
      <c r="E22" s="2"/>
      <c r="F22" s="2"/>
      <c r="G22" s="2" t="s">
        <v>491</v>
      </c>
      <c r="H22" s="2"/>
      <c r="I22" s="2"/>
      <c r="J22" s="5"/>
    </row>
    <row r="23" spans="1:10" x14ac:dyDescent="0.25">
      <c r="A23" s="2" t="s">
        <v>155</v>
      </c>
      <c r="B23" s="2" t="s">
        <v>703</v>
      </c>
      <c r="C23" s="2" t="s">
        <v>88</v>
      </c>
      <c r="D23" s="2" t="s">
        <v>49</v>
      </c>
      <c r="E23" s="2"/>
      <c r="F23" s="2"/>
      <c r="G23" s="2" t="s">
        <v>491</v>
      </c>
      <c r="H23" s="2"/>
      <c r="I23" s="2"/>
      <c r="J23" s="5"/>
    </row>
    <row r="24" spans="1:10" x14ac:dyDescent="0.25">
      <c r="A24" s="2" t="s">
        <v>744</v>
      </c>
      <c r="B24" s="2" t="s">
        <v>34</v>
      </c>
      <c r="C24" s="2" t="s">
        <v>263</v>
      </c>
      <c r="D24" s="2" t="s">
        <v>192</v>
      </c>
      <c r="E24" s="2" t="s">
        <v>93</v>
      </c>
      <c r="F24" s="2"/>
      <c r="G24" s="2" t="s">
        <v>269</v>
      </c>
      <c r="H24" s="2"/>
      <c r="I24" s="2"/>
      <c r="J24" s="5"/>
    </row>
    <row r="25" spans="1:10" x14ac:dyDescent="0.25">
      <c r="A25" s="2" t="s">
        <v>328</v>
      </c>
      <c r="B25" s="2" t="s">
        <v>214</v>
      </c>
      <c r="C25" s="2" t="s">
        <v>107</v>
      </c>
      <c r="D25" s="2" t="s">
        <v>84</v>
      </c>
      <c r="E25" s="2" t="s">
        <v>215</v>
      </c>
      <c r="F25" s="2"/>
      <c r="G25" s="2" t="s">
        <v>216</v>
      </c>
      <c r="H25" s="2" t="s">
        <v>107</v>
      </c>
      <c r="I25" s="2" t="s">
        <v>128</v>
      </c>
      <c r="J25" s="5">
        <v>50</v>
      </c>
    </row>
    <row r="26" spans="1:10" x14ac:dyDescent="0.25">
      <c r="A26" s="2" t="s">
        <v>815</v>
      </c>
      <c r="B26" s="2" t="s">
        <v>214</v>
      </c>
      <c r="C26" s="2" t="s">
        <v>107</v>
      </c>
      <c r="D26" s="2" t="s">
        <v>118</v>
      </c>
      <c r="E26" s="2" t="s">
        <v>897</v>
      </c>
      <c r="F26" s="2"/>
      <c r="G26" s="2" t="s">
        <v>216</v>
      </c>
      <c r="H26" s="2"/>
      <c r="I26" s="2" t="s">
        <v>128</v>
      </c>
      <c r="J26" s="5">
        <v>50</v>
      </c>
    </row>
    <row r="27" spans="1:10" x14ac:dyDescent="0.25">
      <c r="A27" s="2" t="s">
        <v>783</v>
      </c>
      <c r="B27" s="2" t="s">
        <v>34</v>
      </c>
      <c r="C27" s="2" t="s">
        <v>263</v>
      </c>
      <c r="D27" s="2" t="s">
        <v>192</v>
      </c>
      <c r="E27" s="2" t="s">
        <v>37</v>
      </c>
      <c r="F27" s="2"/>
      <c r="G27" s="2" t="s">
        <v>269</v>
      </c>
      <c r="H27" s="2"/>
      <c r="I27" s="2"/>
      <c r="J27" s="5"/>
    </row>
    <row r="28" spans="1:10" x14ac:dyDescent="0.25">
      <c r="A28" s="2" t="s">
        <v>898</v>
      </c>
      <c r="B28" s="2" t="s">
        <v>34</v>
      </c>
      <c r="C28" s="2" t="s">
        <v>263</v>
      </c>
      <c r="D28" s="2" t="s">
        <v>192</v>
      </c>
      <c r="E28" s="2" t="s">
        <v>37</v>
      </c>
      <c r="F28" s="2"/>
      <c r="G28" s="2" t="s">
        <v>269</v>
      </c>
      <c r="H28" s="2"/>
      <c r="I28" s="2"/>
      <c r="J28" s="5"/>
    </row>
    <row r="29" spans="1:10" x14ac:dyDescent="0.25">
      <c r="A29" s="2" t="s">
        <v>899</v>
      </c>
      <c r="B29" s="2" t="s">
        <v>34</v>
      </c>
      <c r="C29" s="2" t="s">
        <v>263</v>
      </c>
      <c r="D29" s="2" t="s">
        <v>49</v>
      </c>
      <c r="E29" s="2" t="s">
        <v>37</v>
      </c>
      <c r="F29" s="2"/>
      <c r="G29" s="2" t="s">
        <v>269</v>
      </c>
      <c r="H29" s="2"/>
      <c r="I29" s="2"/>
      <c r="J29" s="5"/>
    </row>
    <row r="30" spans="1:10" x14ac:dyDescent="0.25">
      <c r="A30" s="2" t="s">
        <v>900</v>
      </c>
      <c r="B30" s="2" t="s">
        <v>133</v>
      </c>
      <c r="C30" s="2" t="s">
        <v>42</v>
      </c>
      <c r="D30" s="2" t="s">
        <v>118</v>
      </c>
      <c r="E30" s="2" t="s">
        <v>215</v>
      </c>
      <c r="F30" s="2"/>
      <c r="G30" s="2" t="s">
        <v>901</v>
      </c>
      <c r="H30" s="2" t="s">
        <v>88</v>
      </c>
      <c r="I30" s="2" t="s">
        <v>128</v>
      </c>
      <c r="J30" s="5">
        <v>50</v>
      </c>
    </row>
    <row r="31" spans="1:10" x14ac:dyDescent="0.25">
      <c r="A31" s="2" t="s">
        <v>519</v>
      </c>
      <c r="B31" s="2" t="s">
        <v>133</v>
      </c>
      <c r="C31" s="2" t="s">
        <v>42</v>
      </c>
      <c r="D31" s="2" t="s">
        <v>118</v>
      </c>
      <c r="E31" s="2" t="s">
        <v>215</v>
      </c>
      <c r="F31" s="2"/>
      <c r="G31" s="2" t="s">
        <v>901</v>
      </c>
      <c r="H31" s="2" t="s">
        <v>42</v>
      </c>
      <c r="I31" s="2" t="s">
        <v>128</v>
      </c>
      <c r="J31" s="5">
        <v>50</v>
      </c>
    </row>
    <row r="32" spans="1:10" x14ac:dyDescent="0.25">
      <c r="A32" s="2" t="s">
        <v>208</v>
      </c>
      <c r="B32" s="2" t="s">
        <v>34</v>
      </c>
      <c r="C32" s="2" t="s">
        <v>263</v>
      </c>
      <c r="D32" s="2" t="s">
        <v>49</v>
      </c>
      <c r="E32" s="2" t="s">
        <v>37</v>
      </c>
      <c r="F32" s="2"/>
      <c r="G32" s="2" t="s">
        <v>269</v>
      </c>
      <c r="H32" s="2"/>
      <c r="I32" s="2"/>
      <c r="J32" s="5"/>
    </row>
    <row r="33" spans="1:10" x14ac:dyDescent="0.25">
      <c r="A33" s="2" t="s">
        <v>209</v>
      </c>
      <c r="B33" s="2" t="s">
        <v>214</v>
      </c>
      <c r="C33" s="2" t="s">
        <v>107</v>
      </c>
      <c r="D33" s="2" t="s">
        <v>137</v>
      </c>
      <c r="E33" s="2" t="s">
        <v>215</v>
      </c>
      <c r="F33" s="2"/>
      <c r="G33" s="2" t="s">
        <v>216</v>
      </c>
      <c r="H33" s="2" t="s">
        <v>42</v>
      </c>
      <c r="I33" s="2" t="s">
        <v>128</v>
      </c>
      <c r="J33" s="5">
        <v>50</v>
      </c>
    </row>
    <row r="34" spans="1:10" x14ac:dyDescent="0.25">
      <c r="A34" s="2" t="s">
        <v>568</v>
      </c>
      <c r="B34" s="2" t="s">
        <v>489</v>
      </c>
      <c r="C34" s="2" t="s">
        <v>724</v>
      </c>
      <c r="D34" s="2"/>
      <c r="E34" s="2"/>
      <c r="F34" s="2"/>
      <c r="G34" s="2" t="s">
        <v>491</v>
      </c>
      <c r="H34" s="2"/>
      <c r="I34" s="2"/>
      <c r="J34" s="5"/>
    </row>
    <row r="35" spans="1:10" x14ac:dyDescent="0.25">
      <c r="A35" s="2" t="s">
        <v>568</v>
      </c>
      <c r="B35" s="2" t="s">
        <v>333</v>
      </c>
      <c r="C35" s="2"/>
      <c r="D35" s="2"/>
      <c r="E35" s="2"/>
      <c r="F35" s="2"/>
      <c r="G35" s="2" t="s">
        <v>334</v>
      </c>
      <c r="H35" s="2"/>
      <c r="I35" s="2"/>
      <c r="J35" s="5"/>
    </row>
    <row r="36" spans="1:10" ht="15.75" thickBot="1" x14ac:dyDescent="0.3">
      <c r="A36" s="3" t="s">
        <v>568</v>
      </c>
      <c r="B36" s="3" t="s">
        <v>335</v>
      </c>
      <c r="C36" s="3" t="s">
        <v>692</v>
      </c>
      <c r="D36" s="3"/>
      <c r="E36" s="3"/>
      <c r="F36" s="3"/>
      <c r="G36" s="3" t="s">
        <v>705</v>
      </c>
      <c r="H36" s="3"/>
      <c r="I36" s="3"/>
      <c r="J36" s="7"/>
    </row>
    <row r="37" spans="1:10" x14ac:dyDescent="0.25">
      <c r="G37" s="2" t="s">
        <v>58</v>
      </c>
      <c r="H37" s="2"/>
      <c r="I37" s="2"/>
      <c r="J37" s="5">
        <f>SUM(J5:J36)</f>
        <v>550</v>
      </c>
    </row>
    <row r="38" spans="1:10" x14ac:dyDescent="0.25">
      <c r="A38" t="s">
        <v>59</v>
      </c>
      <c r="G38" s="2" t="s">
        <v>60</v>
      </c>
      <c r="H38" s="2">
        <v>10</v>
      </c>
      <c r="I38" s="2"/>
      <c r="J38" s="5">
        <f>(H38/100)*J37</f>
        <v>55</v>
      </c>
    </row>
    <row r="39" spans="1:10" x14ac:dyDescent="0.25">
      <c r="G39" s="2" t="s">
        <v>61</v>
      </c>
      <c r="H39" s="2">
        <v>5</v>
      </c>
      <c r="I39" s="2"/>
      <c r="J39" s="5">
        <f>(H39/100)*J37</f>
        <v>27.5</v>
      </c>
    </row>
    <row r="40" spans="1:10" x14ac:dyDescent="0.25">
      <c r="A40" s="1" t="s">
        <v>62</v>
      </c>
      <c r="C40" s="1" t="s">
        <v>63</v>
      </c>
      <c r="G40" s="2" t="s">
        <v>64</v>
      </c>
      <c r="H40" s="2">
        <v>12</v>
      </c>
      <c r="I40" s="2"/>
      <c r="J40" s="5">
        <f>(H40/100)*J37</f>
        <v>66</v>
      </c>
    </row>
    <row r="41" spans="1:10" x14ac:dyDescent="0.25">
      <c r="A41" s="2" t="s">
        <v>65</v>
      </c>
      <c r="B41" s="2" t="s">
        <v>66</v>
      </c>
      <c r="C41" s="2" t="s">
        <v>67</v>
      </c>
      <c r="G41" s="2" t="s">
        <v>68</v>
      </c>
      <c r="H41" s="2">
        <v>43.7</v>
      </c>
      <c r="I41" s="2">
        <v>2</v>
      </c>
      <c r="J41" s="5">
        <f>H41*I41</f>
        <v>87.4</v>
      </c>
    </row>
    <row r="42" spans="1:10" x14ac:dyDescent="0.25">
      <c r="A42" s="2" t="s">
        <v>69</v>
      </c>
      <c r="B42" s="2" t="s">
        <v>66</v>
      </c>
      <c r="C42" s="2" t="s">
        <v>70</v>
      </c>
      <c r="G42" s="2" t="s">
        <v>71</v>
      </c>
      <c r="H42" s="2">
        <v>43.7</v>
      </c>
      <c r="I42" s="2">
        <v>3</v>
      </c>
      <c r="J42" s="5">
        <f>H42*I42</f>
        <v>131.10000000000002</v>
      </c>
    </row>
    <row r="43" spans="1:10" x14ac:dyDescent="0.25">
      <c r="A43" s="2" t="s">
        <v>72</v>
      </c>
      <c r="B43" s="2" t="s">
        <v>66</v>
      </c>
      <c r="C43" s="2" t="s">
        <v>73</v>
      </c>
      <c r="G43" s="2" t="s">
        <v>74</v>
      </c>
      <c r="H43" s="2"/>
      <c r="I43" s="2"/>
      <c r="J43" s="5">
        <f>SUM(J37:J42)</f>
        <v>917</v>
      </c>
    </row>
    <row r="44" spans="1:10" x14ac:dyDescent="0.25">
      <c r="G44" s="2" t="s">
        <v>75</v>
      </c>
      <c r="H44" s="2">
        <v>19</v>
      </c>
      <c r="I44" s="2"/>
      <c r="J44" s="5">
        <f>(H44/100)*J43</f>
        <v>174.23</v>
      </c>
    </row>
    <row r="45" spans="1:10" x14ac:dyDescent="0.25">
      <c r="A45" s="2" t="s">
        <v>76</v>
      </c>
      <c r="B45" s="2" t="s">
        <v>66</v>
      </c>
      <c r="G45" s="2" t="s">
        <v>77</v>
      </c>
      <c r="H45" s="2"/>
      <c r="I45" s="2"/>
      <c r="J45" s="5">
        <f>SUM(J43:J44)</f>
        <v>1091.23</v>
      </c>
    </row>
    <row r="46" spans="1:10" x14ac:dyDescent="0.25">
      <c r="J46" s="6"/>
    </row>
    <row r="47" spans="1:10" x14ac:dyDescent="0.25">
      <c r="J47" s="6"/>
    </row>
    <row r="48" spans="1:10" x14ac:dyDescent="0.25">
      <c r="J48" s="6"/>
    </row>
    <row r="49" spans="1:10" x14ac:dyDescent="0.25">
      <c r="J49" s="6"/>
    </row>
    <row r="50" spans="1:10" x14ac:dyDescent="0.25">
      <c r="A50" s="1" t="s">
        <v>0</v>
      </c>
      <c r="B50" s="1" t="s">
        <v>1</v>
      </c>
      <c r="C50" s="1" t="s">
        <v>2</v>
      </c>
      <c r="D50" s="1" t="s">
        <v>3</v>
      </c>
      <c r="E50" s="1" t="s">
        <v>4</v>
      </c>
      <c r="F50" s="1"/>
      <c r="G50" s="1" t="s">
        <v>5</v>
      </c>
      <c r="H50" s="1"/>
      <c r="I50" s="1" t="s">
        <v>6</v>
      </c>
      <c r="J50" s="4" t="s">
        <v>7</v>
      </c>
    </row>
    <row r="51" spans="1:10" x14ac:dyDescent="0.25">
      <c r="A51" s="2" t="s">
        <v>896</v>
      </c>
      <c r="B51" s="2" t="s">
        <v>248</v>
      </c>
      <c r="C51" s="2" t="s">
        <v>568</v>
      </c>
      <c r="D51" s="2" t="s">
        <v>472</v>
      </c>
      <c r="E51" s="2" t="s">
        <v>11</v>
      </c>
      <c r="F51" s="2"/>
      <c r="G51" s="2"/>
      <c r="H51" s="2"/>
      <c r="I51" s="2" t="s">
        <v>160</v>
      </c>
      <c r="J51" s="5" t="s">
        <v>13</v>
      </c>
    </row>
    <row r="52" spans="1:10" x14ac:dyDescent="0.25">
      <c r="J52" s="6"/>
    </row>
    <row r="53" spans="1:10" x14ac:dyDescent="0.25">
      <c r="A53" s="1" t="s">
        <v>14</v>
      </c>
      <c r="B53" s="1" t="s">
        <v>15</v>
      </c>
      <c r="C53" s="1" t="s">
        <v>16</v>
      </c>
      <c r="D53" s="1" t="s">
        <v>17</v>
      </c>
      <c r="E53" s="1" t="s">
        <v>18</v>
      </c>
      <c r="F53" s="1"/>
      <c r="G53" s="1" t="s">
        <v>19</v>
      </c>
      <c r="H53" s="1" t="s">
        <v>20</v>
      </c>
      <c r="I53" s="1" t="s">
        <v>21</v>
      </c>
      <c r="J53" s="4" t="s">
        <v>22</v>
      </c>
    </row>
    <row r="54" spans="1:10" x14ac:dyDescent="0.25">
      <c r="A54" s="2" t="s">
        <v>23</v>
      </c>
      <c r="B54" s="2" t="s">
        <v>24</v>
      </c>
      <c r="C54" s="2" t="s">
        <v>25</v>
      </c>
      <c r="D54" s="2"/>
      <c r="E54" s="2"/>
      <c r="F54" s="2"/>
      <c r="G54" s="2" t="s">
        <v>26</v>
      </c>
      <c r="H54" s="2"/>
      <c r="I54" s="2"/>
      <c r="J54" s="5"/>
    </row>
    <row r="55" spans="1:10" x14ac:dyDescent="0.25">
      <c r="A55" s="2" t="s">
        <v>765</v>
      </c>
      <c r="B55" s="2" t="s">
        <v>96</v>
      </c>
      <c r="C55" s="2" t="s">
        <v>299</v>
      </c>
      <c r="D55" s="2"/>
      <c r="E55" s="2" t="s">
        <v>31</v>
      </c>
      <c r="F55" s="2"/>
      <c r="G55" s="2" t="s">
        <v>300</v>
      </c>
      <c r="H55" s="2"/>
      <c r="I55" s="2"/>
      <c r="J55" s="5"/>
    </row>
    <row r="56" spans="1:10" x14ac:dyDescent="0.25">
      <c r="A56" s="2" t="s">
        <v>87</v>
      </c>
      <c r="B56" s="2" t="s">
        <v>124</v>
      </c>
      <c r="C56" s="2" t="s">
        <v>125</v>
      </c>
      <c r="D56" s="2" t="s">
        <v>84</v>
      </c>
      <c r="E56" s="2" t="s">
        <v>235</v>
      </c>
      <c r="F56" s="2"/>
      <c r="G56" s="2" t="s">
        <v>127</v>
      </c>
      <c r="H56" s="2" t="s">
        <v>88</v>
      </c>
      <c r="I56" s="2"/>
      <c r="J56" s="5"/>
    </row>
    <row r="57" spans="1:10" x14ac:dyDescent="0.25">
      <c r="A57" s="2" t="s">
        <v>340</v>
      </c>
      <c r="B57" s="2" t="s">
        <v>96</v>
      </c>
      <c r="C57" s="2" t="s">
        <v>299</v>
      </c>
      <c r="D57" s="2"/>
      <c r="E57" s="2" t="s">
        <v>31</v>
      </c>
      <c r="F57" s="2"/>
      <c r="G57" s="2" t="s">
        <v>300</v>
      </c>
      <c r="H57" s="2"/>
      <c r="I57" s="2"/>
      <c r="J57" s="5"/>
    </row>
    <row r="58" spans="1:10" x14ac:dyDescent="0.25">
      <c r="A58" s="2" t="s">
        <v>890</v>
      </c>
      <c r="B58" s="2" t="s">
        <v>124</v>
      </c>
      <c r="C58" s="2" t="s">
        <v>125</v>
      </c>
      <c r="D58" s="2" t="s">
        <v>84</v>
      </c>
      <c r="E58" s="2" t="s">
        <v>235</v>
      </c>
      <c r="F58" s="2"/>
      <c r="G58" s="2" t="s">
        <v>127</v>
      </c>
      <c r="H58" s="2" t="s">
        <v>42</v>
      </c>
      <c r="I58" s="2"/>
      <c r="J58" s="5"/>
    </row>
    <row r="59" spans="1:10" x14ac:dyDescent="0.25">
      <c r="A59" s="2" t="s">
        <v>607</v>
      </c>
      <c r="B59" s="2" t="s">
        <v>214</v>
      </c>
      <c r="C59" s="2" t="s">
        <v>107</v>
      </c>
      <c r="D59" s="2" t="s">
        <v>30</v>
      </c>
      <c r="E59" s="2" t="s">
        <v>215</v>
      </c>
      <c r="F59" s="2"/>
      <c r="G59" s="2" t="s">
        <v>216</v>
      </c>
      <c r="H59" s="2" t="s">
        <v>88</v>
      </c>
      <c r="I59" s="2" t="s">
        <v>128</v>
      </c>
      <c r="J59" s="5">
        <v>50</v>
      </c>
    </row>
    <row r="60" spans="1:10" x14ac:dyDescent="0.25">
      <c r="A60" s="2" t="s">
        <v>242</v>
      </c>
      <c r="B60" s="2" t="s">
        <v>162</v>
      </c>
      <c r="C60" s="2" t="s">
        <v>42</v>
      </c>
      <c r="D60" s="2" t="s">
        <v>118</v>
      </c>
      <c r="E60" s="2" t="s">
        <v>164</v>
      </c>
      <c r="F60" s="2" t="s">
        <v>44</v>
      </c>
      <c r="G60" s="2" t="s">
        <v>165</v>
      </c>
      <c r="H60" s="2"/>
      <c r="I60" s="2" t="s">
        <v>128</v>
      </c>
      <c r="J60" s="5">
        <v>50</v>
      </c>
    </row>
    <row r="61" spans="1:10" x14ac:dyDescent="0.25">
      <c r="A61" s="2" t="s">
        <v>104</v>
      </c>
      <c r="B61" s="2" t="s">
        <v>96</v>
      </c>
      <c r="C61" s="2" t="s">
        <v>299</v>
      </c>
      <c r="D61" s="2"/>
      <c r="E61" s="2" t="s">
        <v>31</v>
      </c>
      <c r="F61" s="2"/>
      <c r="G61" s="2" t="s">
        <v>300</v>
      </c>
      <c r="H61" s="2"/>
      <c r="I61" s="2"/>
      <c r="J61" s="5"/>
    </row>
    <row r="62" spans="1:10" x14ac:dyDescent="0.25">
      <c r="A62" s="2" t="s">
        <v>173</v>
      </c>
      <c r="B62" s="2" t="s">
        <v>34</v>
      </c>
      <c r="C62" s="2" t="s">
        <v>263</v>
      </c>
      <c r="D62" s="2" t="s">
        <v>192</v>
      </c>
      <c r="E62" s="2" t="s">
        <v>187</v>
      </c>
      <c r="F62" s="2"/>
      <c r="G62" s="2" t="s">
        <v>269</v>
      </c>
      <c r="H62" s="2"/>
      <c r="I62" s="2" t="s">
        <v>78</v>
      </c>
      <c r="J62" s="5">
        <v>490</v>
      </c>
    </row>
    <row r="63" spans="1:10" x14ac:dyDescent="0.25">
      <c r="A63" s="2" t="s">
        <v>434</v>
      </c>
      <c r="B63" s="2" t="s">
        <v>124</v>
      </c>
      <c r="C63" s="2" t="s">
        <v>263</v>
      </c>
      <c r="D63" s="2"/>
      <c r="E63" s="2" t="s">
        <v>260</v>
      </c>
      <c r="F63" s="2" t="s">
        <v>44</v>
      </c>
      <c r="G63" s="2" t="s">
        <v>264</v>
      </c>
      <c r="H63" s="2"/>
      <c r="I63" s="2"/>
      <c r="J63" s="5"/>
    </row>
    <row r="64" spans="1:10" x14ac:dyDescent="0.25">
      <c r="A64" s="2" t="s">
        <v>848</v>
      </c>
      <c r="B64" s="2" t="s">
        <v>34</v>
      </c>
      <c r="C64" s="2" t="s">
        <v>263</v>
      </c>
      <c r="D64" s="2" t="s">
        <v>49</v>
      </c>
      <c r="E64" s="2" t="s">
        <v>50</v>
      </c>
      <c r="F64" s="2"/>
      <c r="G64" s="2" t="s">
        <v>269</v>
      </c>
      <c r="H64" s="2"/>
      <c r="I64" s="2" t="s">
        <v>78</v>
      </c>
      <c r="J64" s="5">
        <v>490</v>
      </c>
    </row>
    <row r="65" spans="1:10" x14ac:dyDescent="0.25">
      <c r="A65" s="2" t="s">
        <v>91</v>
      </c>
      <c r="B65" s="2" t="s">
        <v>34</v>
      </c>
      <c r="C65" s="2" t="s">
        <v>263</v>
      </c>
      <c r="D65" s="2" t="s">
        <v>192</v>
      </c>
      <c r="E65" s="2" t="s">
        <v>187</v>
      </c>
      <c r="F65" s="2"/>
      <c r="G65" s="2" t="s">
        <v>269</v>
      </c>
      <c r="H65" s="2"/>
      <c r="I65" s="2" t="s">
        <v>78</v>
      </c>
      <c r="J65" s="5">
        <v>490</v>
      </c>
    </row>
    <row r="66" spans="1:10" x14ac:dyDescent="0.25">
      <c r="A66" s="2" t="s">
        <v>811</v>
      </c>
      <c r="B66" s="2" t="s">
        <v>34</v>
      </c>
      <c r="C66" s="2" t="s">
        <v>263</v>
      </c>
      <c r="D66" s="2" t="s">
        <v>192</v>
      </c>
      <c r="E66" s="2" t="s">
        <v>187</v>
      </c>
      <c r="F66" s="2"/>
      <c r="G66" s="2" t="s">
        <v>269</v>
      </c>
      <c r="H66" s="2"/>
      <c r="I66" s="2" t="s">
        <v>78</v>
      </c>
      <c r="J66" s="5">
        <v>490</v>
      </c>
    </row>
    <row r="67" spans="1:10" x14ac:dyDescent="0.25">
      <c r="A67" s="2" t="s">
        <v>283</v>
      </c>
      <c r="B67" s="2" t="s">
        <v>34</v>
      </c>
      <c r="C67" s="2" t="s">
        <v>263</v>
      </c>
      <c r="D67" s="2" t="s">
        <v>192</v>
      </c>
      <c r="E67" s="2" t="s">
        <v>111</v>
      </c>
      <c r="F67" s="2"/>
      <c r="G67" s="2" t="s">
        <v>269</v>
      </c>
      <c r="H67" s="2"/>
      <c r="I67" s="2" t="s">
        <v>78</v>
      </c>
      <c r="J67" s="5">
        <v>490</v>
      </c>
    </row>
    <row r="68" spans="1:10" x14ac:dyDescent="0.25">
      <c r="A68" s="2" t="s">
        <v>283</v>
      </c>
      <c r="B68" s="2" t="s">
        <v>214</v>
      </c>
      <c r="C68" s="2" t="s">
        <v>107</v>
      </c>
      <c r="D68" s="2" t="s">
        <v>118</v>
      </c>
      <c r="E68" s="2" t="s">
        <v>89</v>
      </c>
      <c r="F68" s="2"/>
      <c r="G68" s="2" t="s">
        <v>216</v>
      </c>
      <c r="H68" s="2"/>
      <c r="I68" s="2" t="s">
        <v>128</v>
      </c>
      <c r="J68" s="5">
        <v>50</v>
      </c>
    </row>
    <row r="69" spans="1:10" x14ac:dyDescent="0.25">
      <c r="A69" s="2" t="s">
        <v>163</v>
      </c>
      <c r="B69" s="2" t="s">
        <v>489</v>
      </c>
      <c r="C69" s="2" t="s">
        <v>724</v>
      </c>
      <c r="D69" s="2"/>
      <c r="E69" s="2"/>
      <c r="F69" s="2"/>
      <c r="G69" s="2" t="s">
        <v>491</v>
      </c>
      <c r="H69" s="2"/>
      <c r="I69" s="2"/>
      <c r="J69" s="5"/>
    </row>
    <row r="70" spans="1:10" x14ac:dyDescent="0.25">
      <c r="A70" s="2" t="s">
        <v>562</v>
      </c>
      <c r="B70" s="2" t="s">
        <v>333</v>
      </c>
      <c r="C70" s="2"/>
      <c r="D70" s="2"/>
      <c r="E70" s="2"/>
      <c r="F70" s="2"/>
      <c r="G70" s="2" t="s">
        <v>334</v>
      </c>
      <c r="H70" s="2"/>
      <c r="I70" s="2"/>
      <c r="J70" s="5"/>
    </row>
    <row r="71" spans="1:10" x14ac:dyDescent="0.25">
      <c r="A71" s="2" t="s">
        <v>298</v>
      </c>
      <c r="B71" s="2" t="s">
        <v>489</v>
      </c>
      <c r="C71" s="2" t="s">
        <v>13</v>
      </c>
      <c r="D71" s="2"/>
      <c r="E71" s="2"/>
      <c r="F71" s="2"/>
      <c r="G71" s="2" t="s">
        <v>491</v>
      </c>
      <c r="H71" s="2"/>
      <c r="I71" s="2"/>
      <c r="J71" s="5"/>
    </row>
    <row r="72" spans="1:10" x14ac:dyDescent="0.25">
      <c r="A72" s="2" t="s">
        <v>155</v>
      </c>
      <c r="B72" s="2" t="s">
        <v>703</v>
      </c>
      <c r="C72" s="2" t="s">
        <v>88</v>
      </c>
      <c r="D72" s="2" t="s">
        <v>49</v>
      </c>
      <c r="E72" s="2"/>
      <c r="F72" s="2"/>
      <c r="G72" s="2" t="s">
        <v>491</v>
      </c>
      <c r="H72" s="2"/>
      <c r="I72" s="2"/>
      <c r="J72" s="5"/>
    </row>
    <row r="73" spans="1:10" x14ac:dyDescent="0.25">
      <c r="A73" s="2" t="s">
        <v>744</v>
      </c>
      <c r="B73" s="2" t="s">
        <v>34</v>
      </c>
      <c r="C73" s="2" t="s">
        <v>263</v>
      </c>
      <c r="D73" s="2" t="s">
        <v>192</v>
      </c>
      <c r="E73" s="2" t="s">
        <v>93</v>
      </c>
      <c r="F73" s="2"/>
      <c r="G73" s="2" t="s">
        <v>269</v>
      </c>
      <c r="H73" s="2"/>
      <c r="I73" s="2" t="s">
        <v>78</v>
      </c>
      <c r="J73" s="5">
        <v>490</v>
      </c>
    </row>
    <row r="74" spans="1:10" x14ac:dyDescent="0.25">
      <c r="A74" s="2" t="s">
        <v>328</v>
      </c>
      <c r="B74" s="2" t="s">
        <v>214</v>
      </c>
      <c r="C74" s="2" t="s">
        <v>107</v>
      </c>
      <c r="D74" s="2" t="s">
        <v>84</v>
      </c>
      <c r="E74" s="2" t="s">
        <v>215</v>
      </c>
      <c r="F74" s="2"/>
      <c r="G74" s="2" t="s">
        <v>216</v>
      </c>
      <c r="H74" s="2" t="s">
        <v>107</v>
      </c>
      <c r="I74" s="2" t="s">
        <v>128</v>
      </c>
      <c r="J74" s="5">
        <v>50</v>
      </c>
    </row>
    <row r="75" spans="1:10" x14ac:dyDescent="0.25">
      <c r="A75" s="2" t="s">
        <v>815</v>
      </c>
      <c r="B75" s="2" t="s">
        <v>214</v>
      </c>
      <c r="C75" s="2" t="s">
        <v>107</v>
      </c>
      <c r="D75" s="2" t="s">
        <v>118</v>
      </c>
      <c r="E75" s="2" t="s">
        <v>897</v>
      </c>
      <c r="F75" s="2"/>
      <c r="G75" s="2" t="s">
        <v>216</v>
      </c>
      <c r="H75" s="2"/>
      <c r="I75" s="2" t="s">
        <v>128</v>
      </c>
      <c r="J75" s="5">
        <v>50</v>
      </c>
    </row>
    <row r="76" spans="1:10" x14ac:dyDescent="0.25">
      <c r="A76" s="2" t="s">
        <v>783</v>
      </c>
      <c r="B76" s="2" t="s">
        <v>34</v>
      </c>
      <c r="C76" s="2" t="s">
        <v>263</v>
      </c>
      <c r="D76" s="2" t="s">
        <v>192</v>
      </c>
      <c r="E76" s="2" t="s">
        <v>37</v>
      </c>
      <c r="F76" s="2"/>
      <c r="G76" s="2" t="s">
        <v>269</v>
      </c>
      <c r="H76" s="2"/>
      <c r="I76" s="2" t="s">
        <v>78</v>
      </c>
      <c r="J76" s="5">
        <v>490</v>
      </c>
    </row>
    <row r="77" spans="1:10" x14ac:dyDescent="0.25">
      <c r="A77" s="2" t="s">
        <v>898</v>
      </c>
      <c r="B77" s="2" t="s">
        <v>34</v>
      </c>
      <c r="C77" s="2" t="s">
        <v>263</v>
      </c>
      <c r="D77" s="2" t="s">
        <v>192</v>
      </c>
      <c r="E77" s="2" t="s">
        <v>37</v>
      </c>
      <c r="F77" s="2"/>
      <c r="G77" s="2" t="s">
        <v>269</v>
      </c>
      <c r="H77" s="2"/>
      <c r="I77" s="2" t="s">
        <v>78</v>
      </c>
      <c r="J77" s="5">
        <v>490</v>
      </c>
    </row>
    <row r="78" spans="1:10" x14ac:dyDescent="0.25">
      <c r="A78" s="2" t="s">
        <v>899</v>
      </c>
      <c r="B78" s="2" t="s">
        <v>34</v>
      </c>
      <c r="C78" s="2" t="s">
        <v>263</v>
      </c>
      <c r="D78" s="2" t="s">
        <v>49</v>
      </c>
      <c r="E78" s="2" t="s">
        <v>37</v>
      </c>
      <c r="F78" s="2"/>
      <c r="G78" s="2" t="s">
        <v>269</v>
      </c>
      <c r="H78" s="2"/>
      <c r="I78" s="2" t="s">
        <v>78</v>
      </c>
      <c r="J78" s="5">
        <v>490</v>
      </c>
    </row>
    <row r="79" spans="1:10" x14ac:dyDescent="0.25">
      <c r="A79" s="2" t="s">
        <v>900</v>
      </c>
      <c r="B79" s="2" t="s">
        <v>133</v>
      </c>
      <c r="C79" s="2" t="s">
        <v>42</v>
      </c>
      <c r="D79" s="2" t="s">
        <v>118</v>
      </c>
      <c r="E79" s="2" t="s">
        <v>215</v>
      </c>
      <c r="F79" s="2"/>
      <c r="G79" s="2" t="s">
        <v>901</v>
      </c>
      <c r="H79" s="2" t="s">
        <v>88</v>
      </c>
      <c r="I79" s="2" t="s">
        <v>128</v>
      </c>
      <c r="J79" s="5">
        <v>50</v>
      </c>
    </row>
    <row r="80" spans="1:10" x14ac:dyDescent="0.25">
      <c r="A80" s="2" t="s">
        <v>519</v>
      </c>
      <c r="B80" s="2" t="s">
        <v>133</v>
      </c>
      <c r="C80" s="2" t="s">
        <v>42</v>
      </c>
      <c r="D80" s="2" t="s">
        <v>118</v>
      </c>
      <c r="E80" s="2" t="s">
        <v>215</v>
      </c>
      <c r="F80" s="2"/>
      <c r="G80" s="2" t="s">
        <v>901</v>
      </c>
      <c r="H80" s="2" t="s">
        <v>42</v>
      </c>
      <c r="I80" s="2" t="s">
        <v>128</v>
      </c>
      <c r="J80" s="5">
        <v>50</v>
      </c>
    </row>
    <row r="81" spans="1:10" x14ac:dyDescent="0.25">
      <c r="A81" s="2" t="s">
        <v>208</v>
      </c>
      <c r="B81" s="2" t="s">
        <v>34</v>
      </c>
      <c r="C81" s="2" t="s">
        <v>263</v>
      </c>
      <c r="D81" s="2" t="s">
        <v>49</v>
      </c>
      <c r="E81" s="2" t="s">
        <v>37</v>
      </c>
      <c r="F81" s="2"/>
      <c r="G81" s="2" t="s">
        <v>269</v>
      </c>
      <c r="H81" s="2"/>
      <c r="I81" s="2" t="s">
        <v>78</v>
      </c>
      <c r="J81" s="5">
        <v>490</v>
      </c>
    </row>
    <row r="82" spans="1:10" x14ac:dyDescent="0.25">
      <c r="A82" s="2" t="s">
        <v>209</v>
      </c>
      <c r="B82" s="2" t="s">
        <v>214</v>
      </c>
      <c r="C82" s="2" t="s">
        <v>107</v>
      </c>
      <c r="D82" s="2" t="s">
        <v>137</v>
      </c>
      <c r="E82" s="2" t="s">
        <v>215</v>
      </c>
      <c r="F82" s="2"/>
      <c r="G82" s="2" t="s">
        <v>216</v>
      </c>
      <c r="H82" s="2" t="s">
        <v>42</v>
      </c>
      <c r="I82" s="2" t="s">
        <v>128</v>
      </c>
      <c r="J82" s="5">
        <v>50</v>
      </c>
    </row>
    <row r="83" spans="1:10" x14ac:dyDescent="0.25">
      <c r="A83" s="2" t="s">
        <v>568</v>
      </c>
      <c r="B83" s="2" t="s">
        <v>489</v>
      </c>
      <c r="C83" s="2" t="s">
        <v>724</v>
      </c>
      <c r="D83" s="2"/>
      <c r="E83" s="2"/>
      <c r="F83" s="2"/>
      <c r="G83" s="2" t="s">
        <v>491</v>
      </c>
      <c r="H83" s="2"/>
      <c r="I83" s="2"/>
      <c r="J83" s="5"/>
    </row>
    <row r="84" spans="1:10" x14ac:dyDescent="0.25">
      <c r="A84" s="2" t="s">
        <v>568</v>
      </c>
      <c r="B84" s="2" t="s">
        <v>333</v>
      </c>
      <c r="C84" s="2"/>
      <c r="D84" s="2"/>
      <c r="E84" s="2"/>
      <c r="F84" s="2"/>
      <c r="G84" s="2" t="s">
        <v>334</v>
      </c>
      <c r="H84" s="2"/>
      <c r="I84" s="2"/>
      <c r="J84" s="5"/>
    </row>
    <row r="85" spans="1:10" ht="15.75" thickBot="1" x14ac:dyDescent="0.3">
      <c r="A85" s="3" t="s">
        <v>568</v>
      </c>
      <c r="B85" s="3" t="s">
        <v>335</v>
      </c>
      <c r="C85" s="3" t="s">
        <v>692</v>
      </c>
      <c r="D85" s="3"/>
      <c r="E85" s="3"/>
      <c r="F85" s="3"/>
      <c r="G85" s="3" t="s">
        <v>705</v>
      </c>
      <c r="H85" s="3"/>
      <c r="I85" s="3"/>
      <c r="J85" s="7"/>
    </row>
    <row r="86" spans="1:10" x14ac:dyDescent="0.25">
      <c r="G86" s="2" t="s">
        <v>58</v>
      </c>
      <c r="H86" s="2"/>
      <c r="I86" s="2"/>
      <c r="J86" s="5">
        <f>SUM(J54:J85)</f>
        <v>5300</v>
      </c>
    </row>
    <row r="87" spans="1:10" x14ac:dyDescent="0.25">
      <c r="A87" t="s">
        <v>80</v>
      </c>
      <c r="G87" s="2" t="s">
        <v>60</v>
      </c>
      <c r="H87" s="2">
        <v>10</v>
      </c>
      <c r="I87" s="2"/>
      <c r="J87" s="5">
        <f>(H87/100)*J86</f>
        <v>530</v>
      </c>
    </row>
    <row r="88" spans="1:10" x14ac:dyDescent="0.25">
      <c r="G88" s="2" t="s">
        <v>61</v>
      </c>
      <c r="H88" s="2">
        <v>5</v>
      </c>
      <c r="I88" s="2"/>
      <c r="J88" s="5">
        <f>(H88/100)*J86</f>
        <v>265</v>
      </c>
    </row>
    <row r="89" spans="1:10" x14ac:dyDescent="0.25">
      <c r="A89" s="1" t="s">
        <v>62</v>
      </c>
      <c r="C89" s="1" t="s">
        <v>63</v>
      </c>
      <c r="G89" s="2" t="s">
        <v>64</v>
      </c>
      <c r="H89" s="2">
        <v>12</v>
      </c>
      <c r="I89" s="2"/>
      <c r="J89" s="5">
        <f>(H89/100)*J86</f>
        <v>636</v>
      </c>
    </row>
    <row r="90" spans="1:10" x14ac:dyDescent="0.25">
      <c r="A90" s="2" t="s">
        <v>65</v>
      </c>
      <c r="B90" s="2" t="s">
        <v>66</v>
      </c>
      <c r="C90" s="2" t="s">
        <v>67</v>
      </c>
      <c r="G90" s="2" t="s">
        <v>68</v>
      </c>
      <c r="H90" s="2">
        <v>43.7</v>
      </c>
      <c r="I90" s="2">
        <v>2</v>
      </c>
      <c r="J90" s="5">
        <f>H90*I90</f>
        <v>87.4</v>
      </c>
    </row>
    <row r="91" spans="1:10" x14ac:dyDescent="0.25">
      <c r="A91" s="2" t="s">
        <v>69</v>
      </c>
      <c r="B91" s="2" t="s">
        <v>66</v>
      </c>
      <c r="C91" s="2" t="s">
        <v>70</v>
      </c>
      <c r="G91" s="2" t="s">
        <v>71</v>
      </c>
      <c r="H91" s="2">
        <v>43.7</v>
      </c>
      <c r="I91" s="2">
        <v>3</v>
      </c>
      <c r="J91" s="5">
        <f>H91*I91</f>
        <v>131.10000000000002</v>
      </c>
    </row>
    <row r="92" spans="1:10" x14ac:dyDescent="0.25">
      <c r="A92" s="2" t="s">
        <v>72</v>
      </c>
      <c r="B92" s="2" t="s">
        <v>66</v>
      </c>
      <c r="C92" s="2" t="s">
        <v>73</v>
      </c>
      <c r="G92" s="2" t="s">
        <v>74</v>
      </c>
      <c r="H92" s="2"/>
      <c r="I92" s="2"/>
      <c r="J92" s="5">
        <f>SUM(J86:J91)</f>
        <v>6949.5</v>
      </c>
    </row>
    <row r="93" spans="1:10" x14ac:dyDescent="0.25">
      <c r="G93" s="2" t="s">
        <v>75</v>
      </c>
      <c r="H93" s="2">
        <v>19</v>
      </c>
      <c r="I93" s="2"/>
      <c r="J93" s="5">
        <f>(H93/100)*J92</f>
        <v>1320.405</v>
      </c>
    </row>
    <row r="94" spans="1:10" x14ac:dyDescent="0.25">
      <c r="A94" s="2" t="s">
        <v>76</v>
      </c>
      <c r="B94" s="2" t="s">
        <v>66</v>
      </c>
      <c r="G94" s="2" t="s">
        <v>77</v>
      </c>
      <c r="H94" s="2"/>
      <c r="I94" s="2"/>
      <c r="J94" s="5">
        <f>SUM(J92:J93)</f>
        <v>8269.9050000000007</v>
      </c>
    </row>
    <row r="95" spans="1:10" x14ac:dyDescent="0.25">
      <c r="J95" s="6"/>
    </row>
    <row r="96" spans="1:10" x14ac:dyDescent="0.25">
      <c r="J96" s="6"/>
    </row>
    <row r="97" spans="10:10" x14ac:dyDescent="0.25">
      <c r="J97" s="6"/>
    </row>
    <row r="98" spans="10:10" x14ac:dyDescent="0.25">
      <c r="J98" s="6"/>
    </row>
    <row r="99" spans="10:10" x14ac:dyDescent="0.25">
      <c r="J99" s="6"/>
    </row>
  </sheetData>
  <pageMargins left="0.7" right="0.7" top="0.75" bottom="0.75" header="0.3" footer="0.3"/>
  <headerFooter alignWithMargins="0"/>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sheetPr codeName="Tabelle175"/>
  <dimension ref="A1:J4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902</v>
      </c>
      <c r="B2" s="2" t="s">
        <v>9</v>
      </c>
      <c r="C2" s="2" t="s">
        <v>118</v>
      </c>
      <c r="D2" s="2" t="s">
        <v>504</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28</v>
      </c>
      <c r="C6" s="2" t="s">
        <v>52</v>
      </c>
      <c r="D6" s="2" t="s">
        <v>30</v>
      </c>
      <c r="E6" s="2" t="s">
        <v>215</v>
      </c>
      <c r="F6" s="2" t="s">
        <v>44</v>
      </c>
      <c r="G6" s="2" t="s">
        <v>54</v>
      </c>
      <c r="H6" s="2"/>
      <c r="I6" s="2"/>
      <c r="J6" s="5"/>
    </row>
    <row r="7" spans="1:10" x14ac:dyDescent="0.25">
      <c r="A7" s="2" t="s">
        <v>161</v>
      </c>
      <c r="B7" s="2" t="s">
        <v>691</v>
      </c>
      <c r="C7" s="2" t="s">
        <v>708</v>
      </c>
      <c r="D7" s="2" t="s">
        <v>680</v>
      </c>
      <c r="E7" s="2" t="s">
        <v>40</v>
      </c>
      <c r="F7" s="2"/>
      <c r="G7" s="2" t="s">
        <v>709</v>
      </c>
      <c r="H7" s="2"/>
      <c r="I7" s="2"/>
      <c r="J7" s="5"/>
    </row>
    <row r="8" spans="1:10" x14ac:dyDescent="0.25">
      <c r="A8" s="2" t="s">
        <v>251</v>
      </c>
      <c r="B8" s="2" t="s">
        <v>162</v>
      </c>
      <c r="C8" s="2" t="s">
        <v>107</v>
      </c>
      <c r="D8" s="2" t="s">
        <v>118</v>
      </c>
      <c r="E8" s="2" t="s">
        <v>187</v>
      </c>
      <c r="F8" s="2" t="s">
        <v>44</v>
      </c>
      <c r="G8" s="2" t="s">
        <v>404</v>
      </c>
      <c r="H8" s="2"/>
      <c r="I8" s="2" t="s">
        <v>128</v>
      </c>
      <c r="J8" s="5">
        <v>50</v>
      </c>
    </row>
    <row r="9" spans="1:10" x14ac:dyDescent="0.25">
      <c r="A9" s="2" t="s">
        <v>330</v>
      </c>
      <c r="B9" s="2" t="s">
        <v>691</v>
      </c>
      <c r="C9" s="2" t="s">
        <v>708</v>
      </c>
      <c r="D9" s="2" t="s">
        <v>680</v>
      </c>
      <c r="E9" s="2" t="s">
        <v>40</v>
      </c>
      <c r="F9" s="2"/>
      <c r="G9" s="2" t="s">
        <v>709</v>
      </c>
      <c r="H9" s="2"/>
      <c r="I9" s="2"/>
      <c r="J9" s="5"/>
    </row>
    <row r="10" spans="1:10" x14ac:dyDescent="0.25">
      <c r="A10" s="2" t="s">
        <v>118</v>
      </c>
      <c r="B10" s="2" t="s">
        <v>333</v>
      </c>
      <c r="C10" s="2"/>
      <c r="D10" s="2"/>
      <c r="E10" s="2"/>
      <c r="F10" s="2"/>
      <c r="G10" s="2" t="s">
        <v>334</v>
      </c>
      <c r="H10" s="2"/>
      <c r="I10" s="2"/>
      <c r="J10" s="5"/>
    </row>
    <row r="11" spans="1:10" ht="15.75" thickBot="1" x14ac:dyDescent="0.3">
      <c r="A11" s="3" t="s">
        <v>118</v>
      </c>
      <c r="B11" s="3" t="s">
        <v>335</v>
      </c>
      <c r="C11" s="3" t="s">
        <v>692</v>
      </c>
      <c r="D11" s="3"/>
      <c r="E11" s="3"/>
      <c r="F11" s="3"/>
      <c r="G11" s="3" t="s">
        <v>705</v>
      </c>
      <c r="H11" s="3"/>
      <c r="I11" s="3"/>
      <c r="J11" s="7"/>
    </row>
    <row r="12" spans="1:10" x14ac:dyDescent="0.25">
      <c r="G12" s="2" t="s">
        <v>58</v>
      </c>
      <c r="H12" s="2"/>
      <c r="I12" s="2"/>
      <c r="J12" s="5">
        <f>SUM(J5:J11)</f>
        <v>50</v>
      </c>
    </row>
    <row r="13" spans="1:10" x14ac:dyDescent="0.25">
      <c r="A13" t="s">
        <v>59</v>
      </c>
      <c r="G13" s="2" t="s">
        <v>60</v>
      </c>
      <c r="H13" s="2">
        <v>10</v>
      </c>
      <c r="I13" s="2"/>
      <c r="J13" s="5">
        <f>(H13/100)*J12</f>
        <v>5</v>
      </c>
    </row>
    <row r="14" spans="1:10" x14ac:dyDescent="0.25">
      <c r="G14" s="2" t="s">
        <v>61</v>
      </c>
      <c r="H14" s="2">
        <v>5</v>
      </c>
      <c r="I14" s="2"/>
      <c r="J14" s="5">
        <f>(H14/100)*J12</f>
        <v>2.5</v>
      </c>
    </row>
    <row r="15" spans="1:10" x14ac:dyDescent="0.25">
      <c r="A15" s="1" t="s">
        <v>62</v>
      </c>
      <c r="C15" s="1" t="s">
        <v>63</v>
      </c>
      <c r="G15" s="2" t="s">
        <v>64</v>
      </c>
      <c r="H15" s="2">
        <v>12</v>
      </c>
      <c r="I15" s="2"/>
      <c r="J15" s="5">
        <f>(H15/100)*J12</f>
        <v>6</v>
      </c>
    </row>
    <row r="16" spans="1:10" x14ac:dyDescent="0.25">
      <c r="A16" s="2" t="s">
        <v>65</v>
      </c>
      <c r="B16" s="2" t="s">
        <v>66</v>
      </c>
      <c r="C16" s="2" t="s">
        <v>67</v>
      </c>
      <c r="G16" s="2" t="s">
        <v>68</v>
      </c>
      <c r="H16" s="2">
        <v>10</v>
      </c>
      <c r="I16" s="2">
        <v>2</v>
      </c>
      <c r="J16" s="5">
        <f>H16*I16</f>
        <v>20</v>
      </c>
    </row>
    <row r="17" spans="1:10" x14ac:dyDescent="0.25">
      <c r="A17" s="2" t="s">
        <v>69</v>
      </c>
      <c r="B17" s="2" t="s">
        <v>66</v>
      </c>
      <c r="C17" s="2" t="s">
        <v>70</v>
      </c>
      <c r="G17" s="2" t="s">
        <v>71</v>
      </c>
      <c r="H17" s="2">
        <v>10</v>
      </c>
      <c r="I17" s="2">
        <v>3</v>
      </c>
      <c r="J17" s="5">
        <f>H17*I17</f>
        <v>30</v>
      </c>
    </row>
    <row r="18" spans="1:10" x14ac:dyDescent="0.25">
      <c r="A18" s="2" t="s">
        <v>72</v>
      </c>
      <c r="B18" s="2" t="s">
        <v>66</v>
      </c>
      <c r="C18" s="2" t="s">
        <v>73</v>
      </c>
      <c r="G18" s="2" t="s">
        <v>74</v>
      </c>
      <c r="H18" s="2"/>
      <c r="I18" s="2"/>
      <c r="J18" s="5">
        <f>SUM(J12:J17)</f>
        <v>113.5</v>
      </c>
    </row>
    <row r="19" spans="1:10" x14ac:dyDescent="0.25">
      <c r="G19" s="2" t="s">
        <v>75</v>
      </c>
      <c r="H19" s="2">
        <v>19</v>
      </c>
      <c r="I19" s="2"/>
      <c r="J19" s="5">
        <f>(H19/100)*J18</f>
        <v>21.565000000000001</v>
      </c>
    </row>
    <row r="20" spans="1:10" x14ac:dyDescent="0.25">
      <c r="A20" s="2" t="s">
        <v>76</v>
      </c>
      <c r="B20" s="2" t="s">
        <v>66</v>
      </c>
      <c r="G20" s="2" t="s">
        <v>77</v>
      </c>
      <c r="H20" s="2"/>
      <c r="I20" s="2"/>
      <c r="J20" s="5">
        <f>SUM(J18:J19)</f>
        <v>135.065</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902</v>
      </c>
      <c r="B26" s="2" t="s">
        <v>9</v>
      </c>
      <c r="C26" s="2" t="s">
        <v>118</v>
      </c>
      <c r="D26" s="2" t="s">
        <v>504</v>
      </c>
      <c r="E26" s="2" t="s">
        <v>11</v>
      </c>
      <c r="F26" s="2"/>
      <c r="G26" s="2"/>
      <c r="H26" s="2"/>
      <c r="I26" s="2" t="s">
        <v>686</v>
      </c>
      <c r="J26" s="5" t="s">
        <v>13</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309</v>
      </c>
      <c r="B30" s="2" t="s">
        <v>28</v>
      </c>
      <c r="C30" s="2" t="s">
        <v>52</v>
      </c>
      <c r="D30" s="2" t="s">
        <v>30</v>
      </c>
      <c r="E30" s="2" t="s">
        <v>215</v>
      </c>
      <c r="F30" s="2" t="s">
        <v>44</v>
      </c>
      <c r="G30" s="2" t="s">
        <v>54</v>
      </c>
      <c r="H30" s="2"/>
      <c r="I30" s="2"/>
      <c r="J30" s="5"/>
    </row>
    <row r="31" spans="1:10" x14ac:dyDescent="0.25">
      <c r="A31" s="2" t="s">
        <v>161</v>
      </c>
      <c r="B31" s="2" t="s">
        <v>691</v>
      </c>
      <c r="C31" s="2" t="s">
        <v>708</v>
      </c>
      <c r="D31" s="2" t="s">
        <v>680</v>
      </c>
      <c r="E31" s="2" t="s">
        <v>40</v>
      </c>
      <c r="F31" s="2"/>
      <c r="G31" s="2" t="s">
        <v>709</v>
      </c>
      <c r="H31" s="2"/>
      <c r="I31" s="2"/>
      <c r="J31" s="5"/>
    </row>
    <row r="32" spans="1:10" x14ac:dyDescent="0.25">
      <c r="A32" s="2" t="s">
        <v>251</v>
      </c>
      <c r="B32" s="2" t="s">
        <v>162</v>
      </c>
      <c r="C32" s="2" t="s">
        <v>107</v>
      </c>
      <c r="D32" s="2" t="s">
        <v>118</v>
      </c>
      <c r="E32" s="2" t="s">
        <v>187</v>
      </c>
      <c r="F32" s="2" t="s">
        <v>44</v>
      </c>
      <c r="G32" s="2" t="s">
        <v>404</v>
      </c>
      <c r="H32" s="2"/>
      <c r="I32" s="2" t="s">
        <v>128</v>
      </c>
      <c r="J32" s="5">
        <v>50</v>
      </c>
    </row>
    <row r="33" spans="1:10" x14ac:dyDescent="0.25">
      <c r="A33" s="2" t="s">
        <v>330</v>
      </c>
      <c r="B33" s="2" t="s">
        <v>691</v>
      </c>
      <c r="C33" s="2" t="s">
        <v>708</v>
      </c>
      <c r="D33" s="2" t="s">
        <v>680</v>
      </c>
      <c r="E33" s="2" t="s">
        <v>40</v>
      </c>
      <c r="F33" s="2"/>
      <c r="G33" s="2" t="s">
        <v>709</v>
      </c>
      <c r="H33" s="2"/>
      <c r="I33" s="2"/>
      <c r="J33" s="5"/>
    </row>
    <row r="34" spans="1:10" x14ac:dyDescent="0.25">
      <c r="A34" s="2" t="s">
        <v>118</v>
      </c>
      <c r="B34" s="2" t="s">
        <v>333</v>
      </c>
      <c r="C34" s="2"/>
      <c r="D34" s="2"/>
      <c r="E34" s="2"/>
      <c r="F34" s="2"/>
      <c r="G34" s="2" t="s">
        <v>334</v>
      </c>
      <c r="H34" s="2"/>
      <c r="I34" s="2"/>
      <c r="J34" s="5"/>
    </row>
    <row r="35" spans="1:10" ht="15.75" thickBot="1" x14ac:dyDescent="0.3">
      <c r="A35" s="3" t="s">
        <v>118</v>
      </c>
      <c r="B35" s="3" t="s">
        <v>335</v>
      </c>
      <c r="C35" s="3" t="s">
        <v>692</v>
      </c>
      <c r="D35" s="3"/>
      <c r="E35" s="3"/>
      <c r="F35" s="3"/>
      <c r="G35" s="3" t="s">
        <v>705</v>
      </c>
      <c r="H35" s="3"/>
      <c r="I35" s="3"/>
      <c r="J35" s="7"/>
    </row>
    <row r="36" spans="1:10" x14ac:dyDescent="0.25">
      <c r="G36" s="2" t="s">
        <v>58</v>
      </c>
      <c r="H36" s="2"/>
      <c r="I36" s="2"/>
      <c r="J36" s="5">
        <f>SUM(J29:J35)</f>
        <v>50</v>
      </c>
    </row>
    <row r="37" spans="1:10" x14ac:dyDescent="0.25">
      <c r="A37" t="s">
        <v>80</v>
      </c>
      <c r="G37" s="2" t="s">
        <v>60</v>
      </c>
      <c r="H37" s="2">
        <v>10</v>
      </c>
      <c r="I37" s="2"/>
      <c r="J37" s="5">
        <f>(H37/100)*J36</f>
        <v>5</v>
      </c>
    </row>
    <row r="38" spans="1:10" x14ac:dyDescent="0.25">
      <c r="G38" s="2" t="s">
        <v>61</v>
      </c>
      <c r="H38" s="2">
        <v>5</v>
      </c>
      <c r="I38" s="2"/>
      <c r="J38" s="5">
        <f>(H38/100)*J36</f>
        <v>2.5</v>
      </c>
    </row>
    <row r="39" spans="1:10" x14ac:dyDescent="0.25">
      <c r="A39" s="1" t="s">
        <v>62</v>
      </c>
      <c r="C39" s="1" t="s">
        <v>63</v>
      </c>
      <c r="G39" s="2" t="s">
        <v>64</v>
      </c>
      <c r="H39" s="2">
        <v>12</v>
      </c>
      <c r="I39" s="2"/>
      <c r="J39" s="5">
        <f>(H39/100)*J36</f>
        <v>6</v>
      </c>
    </row>
    <row r="40" spans="1:10" x14ac:dyDescent="0.25">
      <c r="A40" s="2" t="s">
        <v>65</v>
      </c>
      <c r="B40" s="2" t="s">
        <v>66</v>
      </c>
      <c r="C40" s="2" t="s">
        <v>67</v>
      </c>
      <c r="G40" s="2" t="s">
        <v>68</v>
      </c>
      <c r="H40" s="2">
        <v>10</v>
      </c>
      <c r="I40" s="2">
        <v>2</v>
      </c>
      <c r="J40" s="5">
        <f>H40*I40</f>
        <v>20</v>
      </c>
    </row>
    <row r="41" spans="1:10" x14ac:dyDescent="0.25">
      <c r="A41" s="2" t="s">
        <v>69</v>
      </c>
      <c r="B41" s="2" t="s">
        <v>66</v>
      </c>
      <c r="C41" s="2" t="s">
        <v>70</v>
      </c>
      <c r="G41" s="2" t="s">
        <v>71</v>
      </c>
      <c r="H41" s="2">
        <v>10</v>
      </c>
      <c r="I41" s="2">
        <v>3</v>
      </c>
      <c r="J41" s="5">
        <f>H41*I41</f>
        <v>30</v>
      </c>
    </row>
    <row r="42" spans="1:10" x14ac:dyDescent="0.25">
      <c r="A42" s="2" t="s">
        <v>72</v>
      </c>
      <c r="B42" s="2" t="s">
        <v>66</v>
      </c>
      <c r="C42" s="2" t="s">
        <v>73</v>
      </c>
      <c r="G42" s="2" t="s">
        <v>74</v>
      </c>
      <c r="H42" s="2"/>
      <c r="I42" s="2"/>
      <c r="J42" s="5">
        <f>SUM(J36:J41)</f>
        <v>113.5</v>
      </c>
    </row>
    <row r="43" spans="1:10" x14ac:dyDescent="0.25">
      <c r="G43" s="2" t="s">
        <v>75</v>
      </c>
      <c r="H43" s="2">
        <v>19</v>
      </c>
      <c r="I43" s="2"/>
      <c r="J43" s="5">
        <f>(H43/100)*J42</f>
        <v>21.565000000000001</v>
      </c>
    </row>
    <row r="44" spans="1:10" x14ac:dyDescent="0.25">
      <c r="A44" s="2" t="s">
        <v>76</v>
      </c>
      <c r="B44" s="2" t="s">
        <v>66</v>
      </c>
      <c r="G44" s="2" t="s">
        <v>77</v>
      </c>
      <c r="H44" s="2"/>
      <c r="I44" s="2"/>
      <c r="J44" s="5">
        <f>SUM(J42:J43)</f>
        <v>135.065</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sheetPr codeName="Tabelle176"/>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903</v>
      </c>
      <c r="B2" s="2" t="s">
        <v>248</v>
      </c>
      <c r="C2" s="2" t="s">
        <v>141</v>
      </c>
      <c r="D2" s="2" t="s">
        <v>141</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692</v>
      </c>
      <c r="D6" s="2" t="s">
        <v>680</v>
      </c>
      <c r="E6" s="2" t="s">
        <v>187</v>
      </c>
      <c r="F6" s="2"/>
      <c r="G6" s="2" t="s">
        <v>693</v>
      </c>
      <c r="H6" s="2"/>
      <c r="I6" s="2"/>
      <c r="J6" s="5"/>
    </row>
    <row r="7" spans="1:10" x14ac:dyDescent="0.25">
      <c r="A7" s="2" t="s">
        <v>268</v>
      </c>
      <c r="B7" s="2" t="s">
        <v>691</v>
      </c>
      <c r="C7" s="2" t="s">
        <v>708</v>
      </c>
      <c r="D7" s="2" t="s">
        <v>723</v>
      </c>
      <c r="E7" s="2" t="s">
        <v>40</v>
      </c>
      <c r="F7" s="2"/>
      <c r="G7" s="2" t="s">
        <v>709</v>
      </c>
      <c r="H7" s="2"/>
      <c r="I7" s="2"/>
      <c r="J7" s="5"/>
    </row>
    <row r="8" spans="1:10" ht="15.75" thickBot="1" x14ac:dyDescent="0.3">
      <c r="A8" s="3" t="s">
        <v>141</v>
      </c>
      <c r="B8" s="3" t="s">
        <v>335</v>
      </c>
      <c r="C8" s="3" t="s">
        <v>692</v>
      </c>
      <c r="D8" s="3"/>
      <c r="E8" s="3"/>
      <c r="F8" s="3"/>
      <c r="G8" s="3" t="s">
        <v>705</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4</v>
      </c>
      <c r="I13" s="2">
        <v>2</v>
      </c>
      <c r="J13" s="5">
        <f>H13*I13</f>
        <v>8</v>
      </c>
    </row>
    <row r="14" spans="1:10" x14ac:dyDescent="0.25">
      <c r="A14" s="2" t="s">
        <v>69</v>
      </c>
      <c r="B14" s="2" t="s">
        <v>66</v>
      </c>
      <c r="C14" s="2" t="s">
        <v>70</v>
      </c>
      <c r="G14" s="2" t="s">
        <v>71</v>
      </c>
      <c r="H14" s="2">
        <v>4</v>
      </c>
      <c r="I14" s="2">
        <v>3</v>
      </c>
      <c r="J14" s="5">
        <f>H14*I14</f>
        <v>12</v>
      </c>
    </row>
    <row r="15" spans="1:10" x14ac:dyDescent="0.25">
      <c r="A15" s="2" t="s">
        <v>72</v>
      </c>
      <c r="B15" s="2" t="s">
        <v>66</v>
      </c>
      <c r="C15" s="2" t="s">
        <v>73</v>
      </c>
      <c r="G15" s="2" t="s">
        <v>74</v>
      </c>
      <c r="H15" s="2"/>
      <c r="I15" s="2"/>
      <c r="J15" s="5">
        <f>SUM(J9:J14)</f>
        <v>20</v>
      </c>
    </row>
    <row r="16" spans="1:10" x14ac:dyDescent="0.25">
      <c r="G16" s="2" t="s">
        <v>75</v>
      </c>
      <c r="H16" s="2">
        <v>19</v>
      </c>
      <c r="I16" s="2"/>
      <c r="J16" s="5">
        <f>(H16/100)*J15</f>
        <v>3.8</v>
      </c>
    </row>
    <row r="17" spans="1:10" x14ac:dyDescent="0.25">
      <c r="A17" s="2" t="s">
        <v>76</v>
      </c>
      <c r="B17" s="2" t="s">
        <v>66</v>
      </c>
      <c r="G17" s="2" t="s">
        <v>77</v>
      </c>
      <c r="H17" s="2"/>
      <c r="I17" s="2"/>
      <c r="J17" s="5">
        <f>SUM(J15:J16)</f>
        <v>23.8</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903</v>
      </c>
      <c r="B23" s="2" t="s">
        <v>248</v>
      </c>
      <c r="C23" s="2" t="s">
        <v>141</v>
      </c>
      <c r="D23" s="2" t="s">
        <v>141</v>
      </c>
      <c r="E23" s="2" t="s">
        <v>11</v>
      </c>
      <c r="F23" s="2"/>
      <c r="G23" s="2"/>
      <c r="H23" s="2"/>
      <c r="I23" s="2" t="s">
        <v>727</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309</v>
      </c>
      <c r="B27" s="2" t="s">
        <v>691</v>
      </c>
      <c r="C27" s="2" t="s">
        <v>692</v>
      </c>
      <c r="D27" s="2" t="s">
        <v>680</v>
      </c>
      <c r="E27" s="2" t="s">
        <v>187</v>
      </c>
      <c r="F27" s="2"/>
      <c r="G27" s="2" t="s">
        <v>693</v>
      </c>
      <c r="H27" s="2"/>
      <c r="I27" s="2"/>
      <c r="J27" s="5"/>
    </row>
    <row r="28" spans="1:10" x14ac:dyDescent="0.25">
      <c r="A28" s="2" t="s">
        <v>268</v>
      </c>
      <c r="B28" s="2" t="s">
        <v>691</v>
      </c>
      <c r="C28" s="2" t="s">
        <v>708</v>
      </c>
      <c r="D28" s="2" t="s">
        <v>723</v>
      </c>
      <c r="E28" s="2" t="s">
        <v>40</v>
      </c>
      <c r="F28" s="2"/>
      <c r="G28" s="2" t="s">
        <v>709</v>
      </c>
      <c r="H28" s="2"/>
      <c r="I28" s="2"/>
      <c r="J28" s="5"/>
    </row>
    <row r="29" spans="1:10" ht="15.75" thickBot="1" x14ac:dyDescent="0.3">
      <c r="A29" s="3" t="s">
        <v>141</v>
      </c>
      <c r="B29" s="3" t="s">
        <v>335</v>
      </c>
      <c r="C29" s="3" t="s">
        <v>692</v>
      </c>
      <c r="D29" s="3"/>
      <c r="E29" s="3"/>
      <c r="F29" s="3"/>
      <c r="G29" s="3" t="s">
        <v>705</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4</v>
      </c>
      <c r="I34" s="2">
        <v>2</v>
      </c>
      <c r="J34" s="5">
        <f>H34*I34</f>
        <v>8</v>
      </c>
    </row>
    <row r="35" spans="1:10" x14ac:dyDescent="0.25">
      <c r="A35" s="2" t="s">
        <v>69</v>
      </c>
      <c r="B35" s="2" t="s">
        <v>66</v>
      </c>
      <c r="C35" s="2" t="s">
        <v>70</v>
      </c>
      <c r="G35" s="2" t="s">
        <v>71</v>
      </c>
      <c r="H35" s="2">
        <v>4</v>
      </c>
      <c r="I35" s="2">
        <v>3</v>
      </c>
      <c r="J35" s="5">
        <f>H35*I35</f>
        <v>12</v>
      </c>
    </row>
    <row r="36" spans="1:10" x14ac:dyDescent="0.25">
      <c r="A36" s="2" t="s">
        <v>72</v>
      </c>
      <c r="B36" s="2" t="s">
        <v>66</v>
      </c>
      <c r="C36" s="2" t="s">
        <v>73</v>
      </c>
      <c r="G36" s="2" t="s">
        <v>74</v>
      </c>
      <c r="H36" s="2"/>
      <c r="I36" s="2"/>
      <c r="J36" s="5">
        <f>SUM(J30:J35)</f>
        <v>20</v>
      </c>
    </row>
    <row r="37" spans="1:10" x14ac:dyDescent="0.25">
      <c r="G37" s="2" t="s">
        <v>75</v>
      </c>
      <c r="H37" s="2">
        <v>19</v>
      </c>
      <c r="I37" s="2"/>
      <c r="J37" s="5">
        <f>(H37/100)*J36</f>
        <v>3.8</v>
      </c>
    </row>
    <row r="38" spans="1:10" x14ac:dyDescent="0.25">
      <c r="A38" s="2" t="s">
        <v>76</v>
      </c>
      <c r="B38" s="2" t="s">
        <v>66</v>
      </c>
      <c r="G38" s="2" t="s">
        <v>77</v>
      </c>
      <c r="H38" s="2"/>
      <c r="I38" s="2"/>
      <c r="J38" s="5">
        <f>SUM(J36:J37)</f>
        <v>23.8</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sheetPr codeName="Tabelle177"/>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904</v>
      </c>
      <c r="B2" s="2" t="s">
        <v>248</v>
      </c>
      <c r="C2" s="2" t="s">
        <v>704</v>
      </c>
      <c r="D2" s="2" t="s">
        <v>704</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214</v>
      </c>
      <c r="C6" s="2" t="s">
        <v>107</v>
      </c>
      <c r="D6" s="2" t="s">
        <v>167</v>
      </c>
      <c r="E6" s="2" t="s">
        <v>215</v>
      </c>
      <c r="F6" s="2"/>
      <c r="G6" s="2" t="s">
        <v>216</v>
      </c>
      <c r="H6" s="2" t="s">
        <v>88</v>
      </c>
      <c r="I6" s="2" t="s">
        <v>128</v>
      </c>
      <c r="J6" s="5">
        <v>50</v>
      </c>
    </row>
    <row r="7" spans="1:10" x14ac:dyDescent="0.25">
      <c r="A7" s="2" t="s">
        <v>713</v>
      </c>
      <c r="B7" s="2" t="s">
        <v>691</v>
      </c>
      <c r="C7" s="2" t="s">
        <v>708</v>
      </c>
      <c r="D7" s="2" t="s">
        <v>680</v>
      </c>
      <c r="E7" s="2" t="s">
        <v>40</v>
      </c>
      <c r="F7" s="2"/>
      <c r="G7" s="2" t="s">
        <v>709</v>
      </c>
      <c r="H7" s="2"/>
      <c r="I7" s="2"/>
      <c r="J7" s="5"/>
    </row>
    <row r="8" spans="1:10" x14ac:dyDescent="0.25">
      <c r="A8" s="2" t="s">
        <v>704</v>
      </c>
      <c r="B8" s="2" t="s">
        <v>214</v>
      </c>
      <c r="C8" s="2" t="s">
        <v>107</v>
      </c>
      <c r="D8" s="2" t="s">
        <v>167</v>
      </c>
      <c r="E8" s="2" t="s">
        <v>215</v>
      </c>
      <c r="F8" s="2"/>
      <c r="G8" s="2" t="s">
        <v>216</v>
      </c>
      <c r="H8" s="2" t="s">
        <v>42</v>
      </c>
      <c r="I8" s="2" t="s">
        <v>128</v>
      </c>
      <c r="J8" s="5">
        <v>50</v>
      </c>
    </row>
    <row r="9" spans="1:10" ht="15.75" thickBot="1" x14ac:dyDescent="0.3">
      <c r="A9" s="3" t="s">
        <v>704</v>
      </c>
      <c r="B9" s="3" t="s">
        <v>335</v>
      </c>
      <c r="C9" s="3" t="s">
        <v>692</v>
      </c>
      <c r="D9" s="3"/>
      <c r="E9" s="3"/>
      <c r="F9" s="3"/>
      <c r="G9" s="3" t="s">
        <v>705</v>
      </c>
      <c r="H9" s="3"/>
      <c r="I9" s="3"/>
      <c r="J9" s="7"/>
    </row>
    <row r="10" spans="1:10" x14ac:dyDescent="0.25">
      <c r="G10" s="2" t="s">
        <v>58</v>
      </c>
      <c r="H10" s="2"/>
      <c r="I10" s="2"/>
      <c r="J10" s="5">
        <f>SUM(J5:J9)</f>
        <v>100</v>
      </c>
    </row>
    <row r="11" spans="1:10" x14ac:dyDescent="0.25">
      <c r="A11" t="s">
        <v>59</v>
      </c>
      <c r="G11" s="2" t="s">
        <v>60</v>
      </c>
      <c r="H11" s="2">
        <v>10</v>
      </c>
      <c r="I11" s="2"/>
      <c r="J11" s="5">
        <f>(H11/100)*J10</f>
        <v>10</v>
      </c>
    </row>
    <row r="12" spans="1:10" x14ac:dyDescent="0.25">
      <c r="G12" s="2" t="s">
        <v>61</v>
      </c>
      <c r="H12" s="2">
        <v>5</v>
      </c>
      <c r="I12" s="2"/>
      <c r="J12" s="5">
        <f>(H12/100)*J10</f>
        <v>5</v>
      </c>
    </row>
    <row r="13" spans="1:10" x14ac:dyDescent="0.25">
      <c r="A13" s="1" t="s">
        <v>62</v>
      </c>
      <c r="C13" s="1" t="s">
        <v>63</v>
      </c>
      <c r="G13" s="2" t="s">
        <v>64</v>
      </c>
      <c r="H13" s="2">
        <v>12</v>
      </c>
      <c r="I13" s="2"/>
      <c r="J13" s="5">
        <f>(H13/100)*J10</f>
        <v>12</v>
      </c>
    </row>
    <row r="14" spans="1:10" x14ac:dyDescent="0.25">
      <c r="A14" s="2" t="s">
        <v>65</v>
      </c>
      <c r="B14" s="2" t="s">
        <v>66</v>
      </c>
      <c r="C14" s="2" t="s">
        <v>67</v>
      </c>
      <c r="G14" s="2" t="s">
        <v>68</v>
      </c>
      <c r="H14" s="2">
        <v>1.8</v>
      </c>
      <c r="I14" s="2">
        <v>2</v>
      </c>
      <c r="J14" s="5">
        <f>H14*I14</f>
        <v>3.6</v>
      </c>
    </row>
    <row r="15" spans="1:10" x14ac:dyDescent="0.25">
      <c r="A15" s="2" t="s">
        <v>69</v>
      </c>
      <c r="B15" s="2" t="s">
        <v>66</v>
      </c>
      <c r="C15" s="2" t="s">
        <v>70</v>
      </c>
      <c r="G15" s="2" t="s">
        <v>71</v>
      </c>
      <c r="H15" s="2">
        <v>1.8</v>
      </c>
      <c r="I15" s="2">
        <v>3</v>
      </c>
      <c r="J15" s="5">
        <f>H15*I15</f>
        <v>5.4</v>
      </c>
    </row>
    <row r="16" spans="1:10" x14ac:dyDescent="0.25">
      <c r="A16" s="2" t="s">
        <v>72</v>
      </c>
      <c r="B16" s="2" t="s">
        <v>66</v>
      </c>
      <c r="C16" s="2" t="s">
        <v>73</v>
      </c>
      <c r="G16" s="2" t="s">
        <v>74</v>
      </c>
      <c r="H16" s="2"/>
      <c r="I16" s="2"/>
      <c r="J16" s="5">
        <f>SUM(J10:J15)</f>
        <v>136</v>
      </c>
    </row>
    <row r="17" spans="1:10" x14ac:dyDescent="0.25">
      <c r="G17" s="2" t="s">
        <v>75</v>
      </c>
      <c r="H17" s="2">
        <v>19</v>
      </c>
      <c r="I17" s="2"/>
      <c r="J17" s="5">
        <f>(H17/100)*J16</f>
        <v>25.84</v>
      </c>
    </row>
    <row r="18" spans="1:10" x14ac:dyDescent="0.25">
      <c r="A18" s="2" t="s">
        <v>76</v>
      </c>
      <c r="B18" s="2" t="s">
        <v>66</v>
      </c>
      <c r="G18" s="2" t="s">
        <v>77</v>
      </c>
      <c r="H18" s="2"/>
      <c r="I18" s="2"/>
      <c r="J18" s="5">
        <f>SUM(J16:J17)</f>
        <v>161.84</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904</v>
      </c>
      <c r="B24" s="2" t="s">
        <v>248</v>
      </c>
      <c r="C24" s="2" t="s">
        <v>704</v>
      </c>
      <c r="D24" s="2" t="s">
        <v>704</v>
      </c>
      <c r="E24" s="2" t="s">
        <v>11</v>
      </c>
      <c r="F24" s="2"/>
      <c r="G24" s="2"/>
      <c r="H24" s="2"/>
      <c r="I24" s="2" t="s">
        <v>686</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86</v>
      </c>
      <c r="B28" s="2" t="s">
        <v>214</v>
      </c>
      <c r="C28" s="2" t="s">
        <v>107</v>
      </c>
      <c r="D28" s="2" t="s">
        <v>167</v>
      </c>
      <c r="E28" s="2" t="s">
        <v>215</v>
      </c>
      <c r="F28" s="2"/>
      <c r="G28" s="2" t="s">
        <v>216</v>
      </c>
      <c r="H28" s="2" t="s">
        <v>88</v>
      </c>
      <c r="I28" s="2" t="s">
        <v>128</v>
      </c>
      <c r="J28" s="5">
        <v>50</v>
      </c>
    </row>
    <row r="29" spans="1:10" x14ac:dyDescent="0.25">
      <c r="A29" s="2" t="s">
        <v>713</v>
      </c>
      <c r="B29" s="2" t="s">
        <v>691</v>
      </c>
      <c r="C29" s="2" t="s">
        <v>708</v>
      </c>
      <c r="D29" s="2" t="s">
        <v>680</v>
      </c>
      <c r="E29" s="2" t="s">
        <v>40</v>
      </c>
      <c r="F29" s="2"/>
      <c r="G29" s="2" t="s">
        <v>709</v>
      </c>
      <c r="H29" s="2"/>
      <c r="I29" s="2"/>
      <c r="J29" s="5"/>
    </row>
    <row r="30" spans="1:10" x14ac:dyDescent="0.25">
      <c r="A30" s="2" t="s">
        <v>704</v>
      </c>
      <c r="B30" s="2" t="s">
        <v>214</v>
      </c>
      <c r="C30" s="2" t="s">
        <v>107</v>
      </c>
      <c r="D30" s="2" t="s">
        <v>167</v>
      </c>
      <c r="E30" s="2" t="s">
        <v>215</v>
      </c>
      <c r="F30" s="2"/>
      <c r="G30" s="2" t="s">
        <v>216</v>
      </c>
      <c r="H30" s="2" t="s">
        <v>42</v>
      </c>
      <c r="I30" s="2" t="s">
        <v>128</v>
      </c>
      <c r="J30" s="5">
        <v>50</v>
      </c>
    </row>
    <row r="31" spans="1:10" ht="15.75" thickBot="1" x14ac:dyDescent="0.3">
      <c r="A31" s="3" t="s">
        <v>704</v>
      </c>
      <c r="B31" s="3" t="s">
        <v>335</v>
      </c>
      <c r="C31" s="3" t="s">
        <v>692</v>
      </c>
      <c r="D31" s="3"/>
      <c r="E31" s="3"/>
      <c r="F31" s="3"/>
      <c r="G31" s="3" t="s">
        <v>705</v>
      </c>
      <c r="H31" s="3"/>
      <c r="I31" s="3"/>
      <c r="J31" s="7"/>
    </row>
    <row r="32" spans="1:10" x14ac:dyDescent="0.25">
      <c r="G32" s="2" t="s">
        <v>58</v>
      </c>
      <c r="H32" s="2"/>
      <c r="I32" s="2"/>
      <c r="J32" s="5">
        <f>SUM(J27:J31)</f>
        <v>100</v>
      </c>
    </row>
    <row r="33" spans="1:10" x14ac:dyDescent="0.25">
      <c r="A33" t="s">
        <v>80</v>
      </c>
      <c r="G33" s="2" t="s">
        <v>60</v>
      </c>
      <c r="H33" s="2">
        <v>10</v>
      </c>
      <c r="I33" s="2"/>
      <c r="J33" s="5">
        <f>(H33/100)*J32</f>
        <v>10</v>
      </c>
    </row>
    <row r="34" spans="1:10" x14ac:dyDescent="0.25">
      <c r="G34" s="2" t="s">
        <v>61</v>
      </c>
      <c r="H34" s="2">
        <v>5</v>
      </c>
      <c r="I34" s="2"/>
      <c r="J34" s="5">
        <f>(H34/100)*J32</f>
        <v>5</v>
      </c>
    </row>
    <row r="35" spans="1:10" x14ac:dyDescent="0.25">
      <c r="A35" s="1" t="s">
        <v>62</v>
      </c>
      <c r="C35" s="1" t="s">
        <v>63</v>
      </c>
      <c r="G35" s="2" t="s">
        <v>64</v>
      </c>
      <c r="H35" s="2">
        <v>12</v>
      </c>
      <c r="I35" s="2"/>
      <c r="J35" s="5">
        <f>(H35/100)*J32</f>
        <v>12</v>
      </c>
    </row>
    <row r="36" spans="1:10" x14ac:dyDescent="0.25">
      <c r="A36" s="2" t="s">
        <v>65</v>
      </c>
      <c r="B36" s="2" t="s">
        <v>66</v>
      </c>
      <c r="C36" s="2" t="s">
        <v>67</v>
      </c>
      <c r="G36" s="2" t="s">
        <v>68</v>
      </c>
      <c r="H36" s="2">
        <v>1.8</v>
      </c>
      <c r="I36" s="2">
        <v>2</v>
      </c>
      <c r="J36" s="5">
        <f>H36*I36</f>
        <v>3.6</v>
      </c>
    </row>
    <row r="37" spans="1:10" x14ac:dyDescent="0.25">
      <c r="A37" s="2" t="s">
        <v>69</v>
      </c>
      <c r="B37" s="2" t="s">
        <v>66</v>
      </c>
      <c r="C37" s="2" t="s">
        <v>70</v>
      </c>
      <c r="G37" s="2" t="s">
        <v>71</v>
      </c>
      <c r="H37" s="2">
        <v>1.8</v>
      </c>
      <c r="I37" s="2">
        <v>3</v>
      </c>
      <c r="J37" s="5">
        <f>H37*I37</f>
        <v>5.4</v>
      </c>
    </row>
    <row r="38" spans="1:10" x14ac:dyDescent="0.25">
      <c r="A38" s="2" t="s">
        <v>72</v>
      </c>
      <c r="B38" s="2" t="s">
        <v>66</v>
      </c>
      <c r="C38" s="2" t="s">
        <v>73</v>
      </c>
      <c r="G38" s="2" t="s">
        <v>74</v>
      </c>
      <c r="H38" s="2"/>
      <c r="I38" s="2"/>
      <c r="J38" s="5">
        <f>SUM(J32:J37)</f>
        <v>136</v>
      </c>
    </row>
    <row r="39" spans="1:10" x14ac:dyDescent="0.25">
      <c r="G39" s="2" t="s">
        <v>75</v>
      </c>
      <c r="H39" s="2">
        <v>19</v>
      </c>
      <c r="I39" s="2"/>
      <c r="J39" s="5">
        <f>(H39/100)*J38</f>
        <v>25.84</v>
      </c>
    </row>
    <row r="40" spans="1:10" x14ac:dyDescent="0.25">
      <c r="A40" s="2" t="s">
        <v>76</v>
      </c>
      <c r="B40" s="2" t="s">
        <v>66</v>
      </c>
      <c r="G40" s="2" t="s">
        <v>77</v>
      </c>
      <c r="H40" s="2"/>
      <c r="I40" s="2"/>
      <c r="J40" s="5">
        <f>SUM(J38:J39)</f>
        <v>161.84</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sheetPr codeName="Tabelle178"/>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905</v>
      </c>
      <c r="B2" s="2" t="s">
        <v>248</v>
      </c>
      <c r="C2" s="2" t="s">
        <v>448</v>
      </c>
      <c r="D2" s="2" t="s">
        <v>448</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708</v>
      </c>
      <c r="D6" s="2" t="s">
        <v>723</v>
      </c>
      <c r="E6" s="2" t="s">
        <v>40</v>
      </c>
      <c r="F6" s="2"/>
      <c r="G6" s="2" t="s">
        <v>709</v>
      </c>
      <c r="H6" s="2"/>
      <c r="I6" s="2"/>
      <c r="J6" s="5"/>
    </row>
    <row r="7" spans="1:10" x14ac:dyDescent="0.25">
      <c r="A7" s="2" t="s">
        <v>697</v>
      </c>
      <c r="B7" s="2" t="s">
        <v>204</v>
      </c>
      <c r="C7" s="2" t="s">
        <v>107</v>
      </c>
      <c r="D7" s="2" t="s">
        <v>167</v>
      </c>
      <c r="E7" s="2" t="s">
        <v>215</v>
      </c>
      <c r="F7" s="2"/>
      <c r="G7" s="2" t="s">
        <v>483</v>
      </c>
      <c r="H7" s="2"/>
      <c r="I7" s="2"/>
      <c r="J7" s="5"/>
    </row>
    <row r="8" spans="1:10" ht="15.75" thickBot="1" x14ac:dyDescent="0.3">
      <c r="A8" s="3" t="s">
        <v>448</v>
      </c>
      <c r="B8" s="3" t="s">
        <v>335</v>
      </c>
      <c r="C8" s="3" t="s">
        <v>692</v>
      </c>
      <c r="D8" s="3"/>
      <c r="E8" s="3"/>
      <c r="F8" s="3"/>
      <c r="G8" s="3" t="s">
        <v>705</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2.2000000000000002</v>
      </c>
      <c r="I13" s="2">
        <v>2</v>
      </c>
      <c r="J13" s="5">
        <f>H13*I13</f>
        <v>4.4000000000000004</v>
      </c>
    </row>
    <row r="14" spans="1:10" x14ac:dyDescent="0.25">
      <c r="A14" s="2" t="s">
        <v>69</v>
      </c>
      <c r="B14" s="2" t="s">
        <v>66</v>
      </c>
      <c r="C14" s="2" t="s">
        <v>70</v>
      </c>
      <c r="G14" s="2" t="s">
        <v>71</v>
      </c>
      <c r="H14" s="2">
        <v>2.2000000000000002</v>
      </c>
      <c r="I14" s="2">
        <v>3</v>
      </c>
      <c r="J14" s="5">
        <f>H14*I14</f>
        <v>6.6000000000000005</v>
      </c>
    </row>
    <row r="15" spans="1:10" x14ac:dyDescent="0.25">
      <c r="A15" s="2" t="s">
        <v>72</v>
      </c>
      <c r="B15" s="2" t="s">
        <v>66</v>
      </c>
      <c r="C15" s="2" t="s">
        <v>73</v>
      </c>
      <c r="G15" s="2" t="s">
        <v>74</v>
      </c>
      <c r="H15" s="2"/>
      <c r="I15" s="2"/>
      <c r="J15" s="5">
        <f>SUM(J9:J14)</f>
        <v>11</v>
      </c>
    </row>
    <row r="16" spans="1:10" x14ac:dyDescent="0.25">
      <c r="G16" s="2" t="s">
        <v>75</v>
      </c>
      <c r="H16" s="2">
        <v>19</v>
      </c>
      <c r="I16" s="2"/>
      <c r="J16" s="5">
        <f>(H16/100)*J15</f>
        <v>2.09</v>
      </c>
    </row>
    <row r="17" spans="1:10" x14ac:dyDescent="0.25">
      <c r="A17" s="2" t="s">
        <v>76</v>
      </c>
      <c r="B17" s="2" t="s">
        <v>66</v>
      </c>
      <c r="G17" s="2" t="s">
        <v>77</v>
      </c>
      <c r="H17" s="2"/>
      <c r="I17" s="2"/>
      <c r="J17" s="5">
        <f>SUM(J15:J16)</f>
        <v>13.09</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905</v>
      </c>
      <c r="B23" s="2" t="s">
        <v>248</v>
      </c>
      <c r="C23" s="2" t="s">
        <v>448</v>
      </c>
      <c r="D23" s="2" t="s">
        <v>448</v>
      </c>
      <c r="E23" s="2" t="s">
        <v>11</v>
      </c>
      <c r="F23" s="2"/>
      <c r="G23" s="2"/>
      <c r="H23" s="2"/>
      <c r="I23" s="2" t="s">
        <v>727</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86</v>
      </c>
      <c r="B27" s="2" t="s">
        <v>691</v>
      </c>
      <c r="C27" s="2" t="s">
        <v>708</v>
      </c>
      <c r="D27" s="2" t="s">
        <v>723</v>
      </c>
      <c r="E27" s="2" t="s">
        <v>40</v>
      </c>
      <c r="F27" s="2"/>
      <c r="G27" s="2" t="s">
        <v>709</v>
      </c>
      <c r="H27" s="2"/>
      <c r="I27" s="2"/>
      <c r="J27" s="5"/>
    </row>
    <row r="28" spans="1:10" x14ac:dyDescent="0.25">
      <c r="A28" s="2" t="s">
        <v>697</v>
      </c>
      <c r="B28" s="2" t="s">
        <v>204</v>
      </c>
      <c r="C28" s="2" t="s">
        <v>107</v>
      </c>
      <c r="D28" s="2" t="s">
        <v>167</v>
      </c>
      <c r="E28" s="2" t="s">
        <v>215</v>
      </c>
      <c r="F28" s="2"/>
      <c r="G28" s="2" t="s">
        <v>483</v>
      </c>
      <c r="H28" s="2"/>
      <c r="I28" s="2"/>
      <c r="J28" s="5"/>
    </row>
    <row r="29" spans="1:10" ht="15.75" thickBot="1" x14ac:dyDescent="0.3">
      <c r="A29" s="3" t="s">
        <v>448</v>
      </c>
      <c r="B29" s="3" t="s">
        <v>335</v>
      </c>
      <c r="C29" s="3" t="s">
        <v>692</v>
      </c>
      <c r="D29" s="3"/>
      <c r="E29" s="3"/>
      <c r="F29" s="3"/>
      <c r="G29" s="3" t="s">
        <v>705</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2.2000000000000002</v>
      </c>
      <c r="I34" s="2">
        <v>2</v>
      </c>
      <c r="J34" s="5">
        <f>H34*I34</f>
        <v>4.4000000000000004</v>
      </c>
    </row>
    <row r="35" spans="1:10" x14ac:dyDescent="0.25">
      <c r="A35" s="2" t="s">
        <v>69</v>
      </c>
      <c r="B35" s="2" t="s">
        <v>66</v>
      </c>
      <c r="C35" s="2" t="s">
        <v>70</v>
      </c>
      <c r="G35" s="2" t="s">
        <v>71</v>
      </c>
      <c r="H35" s="2">
        <v>2.2000000000000002</v>
      </c>
      <c r="I35" s="2">
        <v>3</v>
      </c>
      <c r="J35" s="5">
        <f>H35*I35</f>
        <v>6.6000000000000005</v>
      </c>
    </row>
    <row r="36" spans="1:10" x14ac:dyDescent="0.25">
      <c r="A36" s="2" t="s">
        <v>72</v>
      </c>
      <c r="B36" s="2" t="s">
        <v>66</v>
      </c>
      <c r="C36" s="2" t="s">
        <v>73</v>
      </c>
      <c r="G36" s="2" t="s">
        <v>74</v>
      </c>
      <c r="H36" s="2"/>
      <c r="I36" s="2"/>
      <c r="J36" s="5">
        <f>SUM(J30:J35)</f>
        <v>11</v>
      </c>
    </row>
    <row r="37" spans="1:10" x14ac:dyDescent="0.25">
      <c r="G37" s="2" t="s">
        <v>75</v>
      </c>
      <c r="H37" s="2">
        <v>19</v>
      </c>
      <c r="I37" s="2"/>
      <c r="J37" s="5">
        <f>(H37/100)*J36</f>
        <v>2.09</v>
      </c>
    </row>
    <row r="38" spans="1:10" x14ac:dyDescent="0.25">
      <c r="A38" s="2" t="s">
        <v>76</v>
      </c>
      <c r="B38" s="2" t="s">
        <v>66</v>
      </c>
      <c r="G38" s="2" t="s">
        <v>77</v>
      </c>
      <c r="H38" s="2"/>
      <c r="I38" s="2"/>
      <c r="J38" s="5">
        <f>SUM(J36:J37)</f>
        <v>13.09</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A1:J7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24"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267</v>
      </c>
      <c r="B2" s="2" t="s">
        <v>9</v>
      </c>
      <c r="C2" s="2" t="s">
        <v>51</v>
      </c>
      <c r="D2" s="2" t="s">
        <v>196</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268</v>
      </c>
      <c r="B6" s="2" t="s">
        <v>34</v>
      </c>
      <c r="C6" s="2" t="s">
        <v>263</v>
      </c>
      <c r="D6" s="2" t="s">
        <v>49</v>
      </c>
      <c r="E6" s="2" t="s">
        <v>130</v>
      </c>
      <c r="F6" s="2"/>
      <c r="G6" s="2" t="s">
        <v>269</v>
      </c>
      <c r="H6" s="2"/>
      <c r="I6" s="2"/>
      <c r="J6" s="5"/>
    </row>
    <row r="7" spans="1:10" x14ac:dyDescent="0.25">
      <c r="A7" s="2" t="s">
        <v>270</v>
      </c>
      <c r="B7" s="2" t="s">
        <v>162</v>
      </c>
      <c r="C7" s="2" t="s">
        <v>42</v>
      </c>
      <c r="D7" s="2" t="s">
        <v>118</v>
      </c>
      <c r="E7" s="2" t="s">
        <v>271</v>
      </c>
      <c r="F7" s="2" t="s">
        <v>44</v>
      </c>
      <c r="G7" s="2" t="s">
        <v>165</v>
      </c>
      <c r="H7" s="2"/>
      <c r="I7" s="2" t="s">
        <v>128</v>
      </c>
      <c r="J7" s="5">
        <v>50</v>
      </c>
    </row>
    <row r="8" spans="1:10" x14ac:dyDescent="0.25">
      <c r="A8" s="2" t="s">
        <v>272</v>
      </c>
      <c r="B8" s="2" t="s">
        <v>214</v>
      </c>
      <c r="C8" s="2" t="s">
        <v>107</v>
      </c>
      <c r="D8" s="2" t="s">
        <v>84</v>
      </c>
      <c r="E8" s="2" t="s">
        <v>215</v>
      </c>
      <c r="F8" s="2"/>
      <c r="G8" s="2" t="s">
        <v>216</v>
      </c>
      <c r="H8" s="2" t="s">
        <v>88</v>
      </c>
      <c r="I8" s="2" t="s">
        <v>128</v>
      </c>
      <c r="J8" s="5">
        <v>50</v>
      </c>
    </row>
    <row r="9" spans="1:10" x14ac:dyDescent="0.25">
      <c r="A9" s="2" t="s">
        <v>273</v>
      </c>
      <c r="B9" s="2" t="s">
        <v>162</v>
      </c>
      <c r="C9" s="2" t="s">
        <v>42</v>
      </c>
      <c r="D9" s="2" t="s">
        <v>118</v>
      </c>
      <c r="E9" s="2" t="s">
        <v>164</v>
      </c>
      <c r="F9" s="2" t="s">
        <v>44</v>
      </c>
      <c r="G9" s="2" t="s">
        <v>165</v>
      </c>
      <c r="H9" s="2"/>
      <c r="I9" s="2" t="s">
        <v>128</v>
      </c>
      <c r="J9" s="5">
        <v>50</v>
      </c>
    </row>
    <row r="10" spans="1:10" x14ac:dyDescent="0.25">
      <c r="A10" s="2" t="s">
        <v>274</v>
      </c>
      <c r="B10" s="2" t="s">
        <v>34</v>
      </c>
      <c r="C10" s="2" t="s">
        <v>263</v>
      </c>
      <c r="D10" s="2" t="s">
        <v>49</v>
      </c>
      <c r="E10" s="2" t="s">
        <v>130</v>
      </c>
      <c r="F10" s="2"/>
      <c r="G10" s="2" t="s">
        <v>269</v>
      </c>
      <c r="H10" s="2"/>
      <c r="I10" s="2"/>
      <c r="J10" s="5"/>
    </row>
    <row r="11" spans="1:10" x14ac:dyDescent="0.25">
      <c r="A11" s="2" t="s">
        <v>275</v>
      </c>
      <c r="B11" s="2" t="s">
        <v>34</v>
      </c>
      <c r="C11" s="2" t="s">
        <v>263</v>
      </c>
      <c r="D11" s="2" t="s">
        <v>49</v>
      </c>
      <c r="E11" s="2" t="s">
        <v>130</v>
      </c>
      <c r="F11" s="2"/>
      <c r="G11" s="2" t="s">
        <v>269</v>
      </c>
      <c r="H11" s="2"/>
      <c r="I11" s="2"/>
      <c r="J11" s="5"/>
    </row>
    <row r="12" spans="1:10" x14ac:dyDescent="0.25">
      <c r="A12" s="2" t="s">
        <v>276</v>
      </c>
      <c r="B12" s="2" t="s">
        <v>162</v>
      </c>
      <c r="C12" s="2" t="s">
        <v>42</v>
      </c>
      <c r="D12" s="2" t="s">
        <v>118</v>
      </c>
      <c r="E12" s="2" t="s">
        <v>271</v>
      </c>
      <c r="F12" s="2" t="s">
        <v>44</v>
      </c>
      <c r="G12" s="2" t="s">
        <v>165</v>
      </c>
      <c r="H12" s="2"/>
      <c r="I12" s="2" t="s">
        <v>128</v>
      </c>
      <c r="J12" s="5">
        <v>50</v>
      </c>
    </row>
    <row r="13" spans="1:10" x14ac:dyDescent="0.25">
      <c r="A13" s="2" t="s">
        <v>277</v>
      </c>
      <c r="B13" s="2" t="s">
        <v>162</v>
      </c>
      <c r="C13" s="2" t="s">
        <v>42</v>
      </c>
      <c r="D13" s="2" t="s">
        <v>167</v>
      </c>
      <c r="E13" s="2" t="s">
        <v>278</v>
      </c>
      <c r="F13" s="2" t="s">
        <v>44</v>
      </c>
      <c r="G13" s="2" t="s">
        <v>165</v>
      </c>
      <c r="H13" s="2"/>
      <c r="I13" s="2" t="s">
        <v>128</v>
      </c>
      <c r="J13" s="5">
        <v>50</v>
      </c>
    </row>
    <row r="14" spans="1:10" x14ac:dyDescent="0.25">
      <c r="A14" s="2" t="s">
        <v>277</v>
      </c>
      <c r="B14" s="2" t="s">
        <v>34</v>
      </c>
      <c r="C14" s="2" t="s">
        <v>263</v>
      </c>
      <c r="D14" s="2" t="s">
        <v>49</v>
      </c>
      <c r="E14" s="2" t="s">
        <v>130</v>
      </c>
      <c r="F14" s="2"/>
      <c r="G14" s="2" t="s">
        <v>269</v>
      </c>
      <c r="H14" s="2"/>
      <c r="I14" s="2"/>
      <c r="J14" s="5"/>
    </row>
    <row r="15" spans="1:10" x14ac:dyDescent="0.25">
      <c r="A15" s="2" t="s">
        <v>279</v>
      </c>
      <c r="B15" s="2" t="s">
        <v>162</v>
      </c>
      <c r="C15" s="2" t="s">
        <v>42</v>
      </c>
      <c r="D15" s="2" t="s">
        <v>167</v>
      </c>
      <c r="E15" s="2" t="s">
        <v>164</v>
      </c>
      <c r="F15" s="2" t="s">
        <v>44</v>
      </c>
      <c r="G15" s="2" t="s">
        <v>165</v>
      </c>
      <c r="H15" s="2"/>
      <c r="I15" s="2" t="s">
        <v>128</v>
      </c>
      <c r="J15" s="5">
        <v>50</v>
      </c>
    </row>
    <row r="16" spans="1:10" x14ac:dyDescent="0.25">
      <c r="A16" s="2" t="s">
        <v>279</v>
      </c>
      <c r="B16" s="2" t="s">
        <v>34</v>
      </c>
      <c r="C16" s="2" t="s">
        <v>263</v>
      </c>
      <c r="D16" s="2" t="s">
        <v>49</v>
      </c>
      <c r="E16" s="2" t="s">
        <v>187</v>
      </c>
      <c r="F16" s="2"/>
      <c r="G16" s="2" t="s">
        <v>269</v>
      </c>
      <c r="H16" s="2"/>
      <c r="I16" s="2"/>
      <c r="J16" s="5"/>
    </row>
    <row r="17" spans="1:10" x14ac:dyDescent="0.25">
      <c r="A17" s="2" t="s">
        <v>279</v>
      </c>
      <c r="B17" s="2" t="s">
        <v>133</v>
      </c>
      <c r="C17" s="2" t="s">
        <v>88</v>
      </c>
      <c r="D17" s="2" t="s">
        <v>185</v>
      </c>
      <c r="E17" s="2" t="s">
        <v>31</v>
      </c>
      <c r="F17" s="2"/>
      <c r="G17" s="2" t="s">
        <v>134</v>
      </c>
      <c r="H17" s="2"/>
      <c r="I17" s="2" t="s">
        <v>128</v>
      </c>
      <c r="J17" s="5">
        <v>50</v>
      </c>
    </row>
    <row r="18" spans="1:10" x14ac:dyDescent="0.25">
      <c r="A18" s="2" t="s">
        <v>280</v>
      </c>
      <c r="B18" s="2" t="s">
        <v>162</v>
      </c>
      <c r="C18" s="2" t="s">
        <v>42</v>
      </c>
      <c r="D18" s="2" t="s">
        <v>118</v>
      </c>
      <c r="E18" s="2" t="s">
        <v>271</v>
      </c>
      <c r="F18" s="2" t="s">
        <v>44</v>
      </c>
      <c r="G18" s="2" t="s">
        <v>165</v>
      </c>
      <c r="H18" s="2"/>
      <c r="I18" s="2" t="s">
        <v>128</v>
      </c>
      <c r="J18" s="5">
        <v>50</v>
      </c>
    </row>
    <row r="19" spans="1:10" x14ac:dyDescent="0.25">
      <c r="A19" s="2" t="s">
        <v>281</v>
      </c>
      <c r="B19" s="2" t="s">
        <v>34</v>
      </c>
      <c r="C19" s="2" t="s">
        <v>263</v>
      </c>
      <c r="D19" s="2" t="s">
        <v>49</v>
      </c>
      <c r="E19" s="2" t="s">
        <v>187</v>
      </c>
      <c r="F19" s="2"/>
      <c r="G19" s="2" t="s">
        <v>269</v>
      </c>
      <c r="H19" s="2"/>
      <c r="I19" s="2"/>
      <c r="J19" s="5"/>
    </row>
    <row r="20" spans="1:10" x14ac:dyDescent="0.25">
      <c r="A20" s="2" t="s">
        <v>282</v>
      </c>
      <c r="B20" s="2" t="s">
        <v>214</v>
      </c>
      <c r="C20" s="2" t="s">
        <v>107</v>
      </c>
      <c r="D20" s="2" t="s">
        <v>30</v>
      </c>
      <c r="E20" s="2" t="s">
        <v>215</v>
      </c>
      <c r="F20" s="2"/>
      <c r="G20" s="2" t="s">
        <v>216</v>
      </c>
      <c r="H20" s="2" t="s">
        <v>107</v>
      </c>
      <c r="I20" s="2" t="s">
        <v>128</v>
      </c>
      <c r="J20" s="5">
        <v>50</v>
      </c>
    </row>
    <row r="21" spans="1:10" x14ac:dyDescent="0.25">
      <c r="A21" s="2" t="s">
        <v>283</v>
      </c>
      <c r="B21" s="2" t="s">
        <v>162</v>
      </c>
      <c r="C21" s="2" t="s">
        <v>42</v>
      </c>
      <c r="D21" s="2" t="s">
        <v>118</v>
      </c>
      <c r="E21" s="2" t="s">
        <v>164</v>
      </c>
      <c r="F21" s="2" t="s">
        <v>44</v>
      </c>
      <c r="G21" s="2" t="s">
        <v>165</v>
      </c>
      <c r="H21" s="2"/>
      <c r="I21" s="2" t="s">
        <v>128</v>
      </c>
      <c r="J21" s="5">
        <v>50</v>
      </c>
    </row>
    <row r="22" spans="1:10" x14ac:dyDescent="0.25">
      <c r="A22" s="2" t="s">
        <v>284</v>
      </c>
      <c r="B22" s="2" t="s">
        <v>34</v>
      </c>
      <c r="C22" s="2" t="s">
        <v>263</v>
      </c>
      <c r="D22" s="2" t="s">
        <v>49</v>
      </c>
      <c r="E22" s="2" t="s">
        <v>130</v>
      </c>
      <c r="F22" s="2"/>
      <c r="G22" s="2" t="s">
        <v>269</v>
      </c>
      <c r="H22" s="2"/>
      <c r="I22" s="2"/>
      <c r="J22" s="5"/>
    </row>
    <row r="23" spans="1:10" x14ac:dyDescent="0.25">
      <c r="A23" s="2" t="s">
        <v>285</v>
      </c>
      <c r="B23" s="2" t="s">
        <v>34</v>
      </c>
      <c r="C23" s="2" t="s">
        <v>263</v>
      </c>
      <c r="D23" s="2" t="s">
        <v>49</v>
      </c>
      <c r="E23" s="2" t="s">
        <v>130</v>
      </c>
      <c r="F23" s="2"/>
      <c r="G23" s="2" t="s">
        <v>269</v>
      </c>
      <c r="H23" s="2"/>
      <c r="I23" s="2"/>
      <c r="J23" s="5"/>
    </row>
    <row r="24" spans="1:10" x14ac:dyDescent="0.25">
      <c r="A24" s="2" t="s">
        <v>285</v>
      </c>
      <c r="B24" s="2" t="s">
        <v>124</v>
      </c>
      <c r="C24" s="2" t="s">
        <v>286</v>
      </c>
      <c r="D24" s="2"/>
      <c r="E24" s="2" t="s">
        <v>287</v>
      </c>
      <c r="F24" s="2" t="s">
        <v>44</v>
      </c>
      <c r="G24" s="2" t="s">
        <v>288</v>
      </c>
      <c r="H24" s="2"/>
      <c r="I24" s="2" t="s">
        <v>128</v>
      </c>
      <c r="J24" s="5">
        <v>50</v>
      </c>
    </row>
    <row r="25" spans="1:10" x14ac:dyDescent="0.25">
      <c r="A25" s="2" t="s">
        <v>51</v>
      </c>
      <c r="B25" s="2" t="s">
        <v>214</v>
      </c>
      <c r="C25" s="2" t="s">
        <v>107</v>
      </c>
      <c r="D25" s="2" t="s">
        <v>30</v>
      </c>
      <c r="E25" s="2" t="s">
        <v>215</v>
      </c>
      <c r="F25" s="2"/>
      <c r="G25" s="2" t="s">
        <v>216</v>
      </c>
      <c r="H25" s="2" t="s">
        <v>42</v>
      </c>
      <c r="I25" s="2" t="s">
        <v>128</v>
      </c>
      <c r="J25" s="5">
        <v>50</v>
      </c>
    </row>
    <row r="26" spans="1:10" ht="15.75" thickBot="1" x14ac:dyDescent="0.3">
      <c r="A26" s="3" t="s">
        <v>51</v>
      </c>
      <c r="B26" s="3" t="s">
        <v>56</v>
      </c>
      <c r="C26" s="3" t="s">
        <v>25</v>
      </c>
      <c r="D26" s="3"/>
      <c r="E26" s="3"/>
      <c r="F26" s="3"/>
      <c r="G26" s="3" t="s">
        <v>57</v>
      </c>
      <c r="H26" s="3"/>
      <c r="I26" s="3"/>
      <c r="J26" s="7"/>
    </row>
    <row r="27" spans="1:10" x14ac:dyDescent="0.25">
      <c r="G27" s="2" t="s">
        <v>58</v>
      </c>
      <c r="H27" s="2"/>
      <c r="I27" s="2"/>
      <c r="J27" s="5">
        <f>SUM(J5:J26)</f>
        <v>600</v>
      </c>
    </row>
    <row r="28" spans="1:10" x14ac:dyDescent="0.25">
      <c r="A28" t="s">
        <v>59</v>
      </c>
      <c r="G28" s="2" t="s">
        <v>60</v>
      </c>
      <c r="H28" s="2">
        <v>10</v>
      </c>
      <c r="I28" s="2"/>
      <c r="J28" s="5">
        <f>(H28/100)*J27</f>
        <v>60</v>
      </c>
    </row>
    <row r="29" spans="1:10" x14ac:dyDescent="0.25">
      <c r="G29" s="2" t="s">
        <v>61</v>
      </c>
      <c r="H29" s="2">
        <v>5</v>
      </c>
      <c r="I29" s="2"/>
      <c r="J29" s="5">
        <f>(H29/100)*J27</f>
        <v>30</v>
      </c>
    </row>
    <row r="30" spans="1:10" x14ac:dyDescent="0.25">
      <c r="A30" s="1" t="s">
        <v>62</v>
      </c>
      <c r="C30" s="1" t="s">
        <v>63</v>
      </c>
      <c r="G30" s="2" t="s">
        <v>64</v>
      </c>
      <c r="H30" s="2">
        <v>12</v>
      </c>
      <c r="I30" s="2"/>
      <c r="J30" s="5">
        <f>(H30/100)*J27</f>
        <v>72</v>
      </c>
    </row>
    <row r="31" spans="1:10" x14ac:dyDescent="0.25">
      <c r="A31" s="2" t="s">
        <v>65</v>
      </c>
      <c r="B31" s="2" t="s">
        <v>66</v>
      </c>
      <c r="C31" s="2" t="s">
        <v>67</v>
      </c>
      <c r="G31" s="2" t="s">
        <v>68</v>
      </c>
      <c r="H31" s="2">
        <v>30.6</v>
      </c>
      <c r="I31" s="2">
        <v>2</v>
      </c>
      <c r="J31" s="5">
        <f>H31*I31</f>
        <v>61.2</v>
      </c>
    </row>
    <row r="32" spans="1:10" x14ac:dyDescent="0.25">
      <c r="A32" s="2" t="s">
        <v>69</v>
      </c>
      <c r="B32" s="2" t="s">
        <v>66</v>
      </c>
      <c r="C32" s="2" t="s">
        <v>70</v>
      </c>
      <c r="G32" s="2" t="s">
        <v>71</v>
      </c>
      <c r="H32" s="2">
        <v>30.6</v>
      </c>
      <c r="I32" s="2">
        <v>3</v>
      </c>
      <c r="J32" s="5">
        <f>H32*I32</f>
        <v>91.800000000000011</v>
      </c>
    </row>
    <row r="33" spans="1:10" x14ac:dyDescent="0.25">
      <c r="A33" s="2" t="s">
        <v>72</v>
      </c>
      <c r="B33" s="2" t="s">
        <v>66</v>
      </c>
      <c r="C33" s="2" t="s">
        <v>73</v>
      </c>
      <c r="G33" s="2" t="s">
        <v>74</v>
      </c>
      <c r="H33" s="2"/>
      <c r="I33" s="2"/>
      <c r="J33" s="5">
        <f>SUM(J27:J32)</f>
        <v>915</v>
      </c>
    </row>
    <row r="34" spans="1:10" x14ac:dyDescent="0.25">
      <c r="G34" s="2" t="s">
        <v>75</v>
      </c>
      <c r="H34" s="2">
        <v>19</v>
      </c>
      <c r="I34" s="2"/>
      <c r="J34" s="5">
        <f>(H34/100)*J33</f>
        <v>173.85</v>
      </c>
    </row>
    <row r="35" spans="1:10" x14ac:dyDescent="0.25">
      <c r="A35" s="2" t="s">
        <v>76</v>
      </c>
      <c r="B35" s="2" t="s">
        <v>66</v>
      </c>
      <c r="G35" s="2" t="s">
        <v>77</v>
      </c>
      <c r="H35" s="2"/>
      <c r="I35" s="2"/>
      <c r="J35" s="5">
        <f>SUM(J33:J34)</f>
        <v>1088.8499999999999</v>
      </c>
    </row>
    <row r="36" spans="1:10" x14ac:dyDescent="0.25">
      <c r="J36" s="6"/>
    </row>
    <row r="37" spans="1:10" x14ac:dyDescent="0.25">
      <c r="J37" s="6"/>
    </row>
    <row r="38" spans="1:10" x14ac:dyDescent="0.25">
      <c r="J38" s="6"/>
    </row>
    <row r="39" spans="1:10" x14ac:dyDescent="0.25">
      <c r="J39" s="6"/>
    </row>
    <row r="40" spans="1:10" x14ac:dyDescent="0.25">
      <c r="A40" s="1" t="s">
        <v>0</v>
      </c>
      <c r="B40" s="1" t="s">
        <v>1</v>
      </c>
      <c r="C40" s="1" t="s">
        <v>2</v>
      </c>
      <c r="D40" s="1" t="s">
        <v>3</v>
      </c>
      <c r="E40" s="1" t="s">
        <v>4</v>
      </c>
      <c r="F40" s="1"/>
      <c r="G40" s="1" t="s">
        <v>5</v>
      </c>
      <c r="H40" s="1"/>
      <c r="I40" s="1" t="s">
        <v>6</v>
      </c>
      <c r="J40" s="4" t="s">
        <v>7</v>
      </c>
    </row>
    <row r="41" spans="1:10" x14ac:dyDescent="0.25">
      <c r="A41" s="2" t="s">
        <v>267</v>
      </c>
      <c r="B41" s="2" t="s">
        <v>9</v>
      </c>
      <c r="C41" s="2" t="s">
        <v>51</v>
      </c>
      <c r="D41" s="2" t="s">
        <v>196</v>
      </c>
      <c r="E41" s="2" t="s">
        <v>11</v>
      </c>
      <c r="F41" s="2"/>
      <c r="G41" s="2"/>
      <c r="H41" s="2"/>
      <c r="I41" s="2" t="s">
        <v>160</v>
      </c>
      <c r="J41" s="5" t="s">
        <v>13</v>
      </c>
    </row>
    <row r="42" spans="1:10" x14ac:dyDescent="0.25">
      <c r="J42" s="6"/>
    </row>
    <row r="43" spans="1:10" x14ac:dyDescent="0.25">
      <c r="A43" s="1" t="s">
        <v>14</v>
      </c>
      <c r="B43" s="1" t="s">
        <v>15</v>
      </c>
      <c r="C43" s="1" t="s">
        <v>16</v>
      </c>
      <c r="D43" s="1" t="s">
        <v>17</v>
      </c>
      <c r="E43" s="1" t="s">
        <v>18</v>
      </c>
      <c r="F43" s="1"/>
      <c r="G43" s="1" t="s">
        <v>19</v>
      </c>
      <c r="H43" s="1" t="s">
        <v>20</v>
      </c>
      <c r="I43" s="1" t="s">
        <v>21</v>
      </c>
      <c r="J43" s="4" t="s">
        <v>22</v>
      </c>
    </row>
    <row r="44" spans="1:10" x14ac:dyDescent="0.25">
      <c r="A44" s="2" t="s">
        <v>23</v>
      </c>
      <c r="B44" s="2" t="s">
        <v>24</v>
      </c>
      <c r="C44" s="2" t="s">
        <v>25</v>
      </c>
      <c r="D44" s="2"/>
      <c r="E44" s="2"/>
      <c r="F44" s="2"/>
      <c r="G44" s="2" t="s">
        <v>26</v>
      </c>
      <c r="H44" s="2"/>
      <c r="I44" s="2"/>
      <c r="J44" s="5"/>
    </row>
    <row r="45" spans="1:10" x14ac:dyDescent="0.25">
      <c r="A45" s="2" t="s">
        <v>268</v>
      </c>
      <c r="B45" s="2" t="s">
        <v>34</v>
      </c>
      <c r="C45" s="2" t="s">
        <v>263</v>
      </c>
      <c r="D45" s="2" t="s">
        <v>49</v>
      </c>
      <c r="E45" s="2" t="s">
        <v>130</v>
      </c>
      <c r="F45" s="2"/>
      <c r="G45" s="2" t="s">
        <v>269</v>
      </c>
      <c r="H45" s="2"/>
      <c r="I45" s="2" t="s">
        <v>78</v>
      </c>
      <c r="J45" s="5">
        <v>490</v>
      </c>
    </row>
    <row r="46" spans="1:10" x14ac:dyDescent="0.25">
      <c r="A46" s="2" t="s">
        <v>270</v>
      </c>
      <c r="B46" s="2" t="s">
        <v>162</v>
      </c>
      <c r="C46" s="2" t="s">
        <v>42</v>
      </c>
      <c r="D46" s="2" t="s">
        <v>118</v>
      </c>
      <c r="E46" s="2" t="s">
        <v>271</v>
      </c>
      <c r="F46" s="2" t="s">
        <v>44</v>
      </c>
      <c r="G46" s="2" t="s">
        <v>165</v>
      </c>
      <c r="H46" s="2"/>
      <c r="I46" s="2" t="s">
        <v>128</v>
      </c>
      <c r="J46" s="5">
        <v>50</v>
      </c>
    </row>
    <row r="47" spans="1:10" x14ac:dyDescent="0.25">
      <c r="A47" s="2" t="s">
        <v>272</v>
      </c>
      <c r="B47" s="2" t="s">
        <v>214</v>
      </c>
      <c r="C47" s="2" t="s">
        <v>107</v>
      </c>
      <c r="D47" s="2" t="s">
        <v>84</v>
      </c>
      <c r="E47" s="2" t="s">
        <v>215</v>
      </c>
      <c r="F47" s="2"/>
      <c r="G47" s="2" t="s">
        <v>216</v>
      </c>
      <c r="H47" s="2" t="s">
        <v>88</v>
      </c>
      <c r="I47" s="2" t="s">
        <v>128</v>
      </c>
      <c r="J47" s="5">
        <v>50</v>
      </c>
    </row>
    <row r="48" spans="1:10" x14ac:dyDescent="0.25">
      <c r="A48" s="2" t="s">
        <v>273</v>
      </c>
      <c r="B48" s="2" t="s">
        <v>162</v>
      </c>
      <c r="C48" s="2" t="s">
        <v>42</v>
      </c>
      <c r="D48" s="2" t="s">
        <v>118</v>
      </c>
      <c r="E48" s="2" t="s">
        <v>164</v>
      </c>
      <c r="F48" s="2" t="s">
        <v>44</v>
      </c>
      <c r="G48" s="2" t="s">
        <v>165</v>
      </c>
      <c r="H48" s="2"/>
      <c r="I48" s="2" t="s">
        <v>128</v>
      </c>
      <c r="J48" s="5">
        <v>50</v>
      </c>
    </row>
    <row r="49" spans="1:10" x14ac:dyDescent="0.25">
      <c r="A49" s="2" t="s">
        <v>274</v>
      </c>
      <c r="B49" s="2" t="s">
        <v>34</v>
      </c>
      <c r="C49" s="2" t="s">
        <v>263</v>
      </c>
      <c r="D49" s="2" t="s">
        <v>49</v>
      </c>
      <c r="E49" s="2" t="s">
        <v>130</v>
      </c>
      <c r="F49" s="2"/>
      <c r="G49" s="2" t="s">
        <v>269</v>
      </c>
      <c r="H49" s="2"/>
      <c r="I49" s="2" t="s">
        <v>78</v>
      </c>
      <c r="J49" s="5">
        <v>490</v>
      </c>
    </row>
    <row r="50" spans="1:10" x14ac:dyDescent="0.25">
      <c r="A50" s="2" t="s">
        <v>275</v>
      </c>
      <c r="B50" s="2" t="s">
        <v>34</v>
      </c>
      <c r="C50" s="2" t="s">
        <v>263</v>
      </c>
      <c r="D50" s="2" t="s">
        <v>49</v>
      </c>
      <c r="E50" s="2" t="s">
        <v>130</v>
      </c>
      <c r="F50" s="2"/>
      <c r="G50" s="2" t="s">
        <v>269</v>
      </c>
      <c r="H50" s="2"/>
      <c r="I50" s="2" t="s">
        <v>78</v>
      </c>
      <c r="J50" s="5">
        <v>490</v>
      </c>
    </row>
    <row r="51" spans="1:10" x14ac:dyDescent="0.25">
      <c r="A51" s="2" t="s">
        <v>276</v>
      </c>
      <c r="B51" s="2" t="s">
        <v>162</v>
      </c>
      <c r="C51" s="2" t="s">
        <v>42</v>
      </c>
      <c r="D51" s="2" t="s">
        <v>118</v>
      </c>
      <c r="E51" s="2" t="s">
        <v>271</v>
      </c>
      <c r="F51" s="2" t="s">
        <v>44</v>
      </c>
      <c r="G51" s="2" t="s">
        <v>165</v>
      </c>
      <c r="H51" s="2"/>
      <c r="I51" s="2" t="s">
        <v>128</v>
      </c>
      <c r="J51" s="5">
        <v>50</v>
      </c>
    </row>
    <row r="52" spans="1:10" x14ac:dyDescent="0.25">
      <c r="A52" s="2" t="s">
        <v>277</v>
      </c>
      <c r="B52" s="2" t="s">
        <v>162</v>
      </c>
      <c r="C52" s="2" t="s">
        <v>42</v>
      </c>
      <c r="D52" s="2" t="s">
        <v>167</v>
      </c>
      <c r="E52" s="2" t="s">
        <v>278</v>
      </c>
      <c r="F52" s="2" t="s">
        <v>44</v>
      </c>
      <c r="G52" s="2" t="s">
        <v>165</v>
      </c>
      <c r="H52" s="2"/>
      <c r="I52" s="2" t="s">
        <v>128</v>
      </c>
      <c r="J52" s="5">
        <v>50</v>
      </c>
    </row>
    <row r="53" spans="1:10" x14ac:dyDescent="0.25">
      <c r="A53" s="2" t="s">
        <v>277</v>
      </c>
      <c r="B53" s="2" t="s">
        <v>34</v>
      </c>
      <c r="C53" s="2" t="s">
        <v>263</v>
      </c>
      <c r="D53" s="2" t="s">
        <v>49</v>
      </c>
      <c r="E53" s="2" t="s">
        <v>130</v>
      </c>
      <c r="F53" s="2"/>
      <c r="G53" s="2" t="s">
        <v>269</v>
      </c>
      <c r="H53" s="2"/>
      <c r="I53" s="2" t="s">
        <v>78</v>
      </c>
      <c r="J53" s="5">
        <v>490</v>
      </c>
    </row>
    <row r="54" spans="1:10" x14ac:dyDescent="0.25">
      <c r="A54" s="2" t="s">
        <v>279</v>
      </c>
      <c r="B54" s="2" t="s">
        <v>162</v>
      </c>
      <c r="C54" s="2" t="s">
        <v>42</v>
      </c>
      <c r="D54" s="2" t="s">
        <v>167</v>
      </c>
      <c r="E54" s="2" t="s">
        <v>164</v>
      </c>
      <c r="F54" s="2" t="s">
        <v>44</v>
      </c>
      <c r="G54" s="2" t="s">
        <v>165</v>
      </c>
      <c r="H54" s="2"/>
      <c r="I54" s="2" t="s">
        <v>128</v>
      </c>
      <c r="J54" s="5">
        <v>50</v>
      </c>
    </row>
    <row r="55" spans="1:10" x14ac:dyDescent="0.25">
      <c r="A55" s="2" t="s">
        <v>279</v>
      </c>
      <c r="B55" s="2" t="s">
        <v>34</v>
      </c>
      <c r="C55" s="2" t="s">
        <v>263</v>
      </c>
      <c r="D55" s="2" t="s">
        <v>49</v>
      </c>
      <c r="E55" s="2" t="s">
        <v>187</v>
      </c>
      <c r="F55" s="2"/>
      <c r="G55" s="2" t="s">
        <v>269</v>
      </c>
      <c r="H55" s="2"/>
      <c r="I55" s="2" t="s">
        <v>78</v>
      </c>
      <c r="J55" s="5">
        <v>490</v>
      </c>
    </row>
    <row r="56" spans="1:10" x14ac:dyDescent="0.25">
      <c r="A56" s="2" t="s">
        <v>279</v>
      </c>
      <c r="B56" s="2" t="s">
        <v>133</v>
      </c>
      <c r="C56" s="2" t="s">
        <v>88</v>
      </c>
      <c r="D56" s="2" t="s">
        <v>185</v>
      </c>
      <c r="E56" s="2" t="s">
        <v>31</v>
      </c>
      <c r="F56" s="2"/>
      <c r="G56" s="2" t="s">
        <v>134</v>
      </c>
      <c r="H56" s="2"/>
      <c r="I56" s="2" t="s">
        <v>128</v>
      </c>
      <c r="J56" s="5">
        <v>50</v>
      </c>
    </row>
    <row r="57" spans="1:10" x14ac:dyDescent="0.25">
      <c r="A57" s="2" t="s">
        <v>280</v>
      </c>
      <c r="B57" s="2" t="s">
        <v>162</v>
      </c>
      <c r="C57" s="2" t="s">
        <v>42</v>
      </c>
      <c r="D57" s="2" t="s">
        <v>118</v>
      </c>
      <c r="E57" s="2" t="s">
        <v>271</v>
      </c>
      <c r="F57" s="2" t="s">
        <v>44</v>
      </c>
      <c r="G57" s="2" t="s">
        <v>165</v>
      </c>
      <c r="H57" s="2"/>
      <c r="I57" s="2" t="s">
        <v>128</v>
      </c>
      <c r="J57" s="5">
        <v>50</v>
      </c>
    </row>
    <row r="58" spans="1:10" x14ac:dyDescent="0.25">
      <c r="A58" s="2" t="s">
        <v>281</v>
      </c>
      <c r="B58" s="2" t="s">
        <v>34</v>
      </c>
      <c r="C58" s="2" t="s">
        <v>263</v>
      </c>
      <c r="D58" s="2" t="s">
        <v>49</v>
      </c>
      <c r="E58" s="2" t="s">
        <v>187</v>
      </c>
      <c r="F58" s="2"/>
      <c r="G58" s="2" t="s">
        <v>269</v>
      </c>
      <c r="H58" s="2"/>
      <c r="I58" s="2" t="s">
        <v>78</v>
      </c>
      <c r="J58" s="5">
        <v>490</v>
      </c>
    </row>
    <row r="59" spans="1:10" x14ac:dyDescent="0.25">
      <c r="A59" s="2" t="s">
        <v>282</v>
      </c>
      <c r="B59" s="2" t="s">
        <v>214</v>
      </c>
      <c r="C59" s="2" t="s">
        <v>107</v>
      </c>
      <c r="D59" s="2" t="s">
        <v>30</v>
      </c>
      <c r="E59" s="2" t="s">
        <v>215</v>
      </c>
      <c r="F59" s="2"/>
      <c r="G59" s="2" t="s">
        <v>216</v>
      </c>
      <c r="H59" s="2" t="s">
        <v>107</v>
      </c>
      <c r="I59" s="2" t="s">
        <v>128</v>
      </c>
      <c r="J59" s="5">
        <v>50</v>
      </c>
    </row>
    <row r="60" spans="1:10" x14ac:dyDescent="0.25">
      <c r="A60" s="2" t="s">
        <v>283</v>
      </c>
      <c r="B60" s="2" t="s">
        <v>162</v>
      </c>
      <c r="C60" s="2" t="s">
        <v>42</v>
      </c>
      <c r="D60" s="2" t="s">
        <v>118</v>
      </c>
      <c r="E60" s="2" t="s">
        <v>164</v>
      </c>
      <c r="F60" s="2" t="s">
        <v>44</v>
      </c>
      <c r="G60" s="2" t="s">
        <v>165</v>
      </c>
      <c r="H60" s="2"/>
      <c r="I60" s="2" t="s">
        <v>128</v>
      </c>
      <c r="J60" s="5">
        <v>50</v>
      </c>
    </row>
    <row r="61" spans="1:10" x14ac:dyDescent="0.25">
      <c r="A61" s="2" t="s">
        <v>284</v>
      </c>
      <c r="B61" s="2" t="s">
        <v>34</v>
      </c>
      <c r="C61" s="2" t="s">
        <v>263</v>
      </c>
      <c r="D61" s="2" t="s">
        <v>49</v>
      </c>
      <c r="E61" s="2" t="s">
        <v>130</v>
      </c>
      <c r="F61" s="2"/>
      <c r="G61" s="2" t="s">
        <v>269</v>
      </c>
      <c r="H61" s="2"/>
      <c r="I61" s="2" t="s">
        <v>78</v>
      </c>
      <c r="J61" s="5">
        <v>490</v>
      </c>
    </row>
    <row r="62" spans="1:10" x14ac:dyDescent="0.25">
      <c r="A62" s="2" t="s">
        <v>285</v>
      </c>
      <c r="B62" s="2" t="s">
        <v>34</v>
      </c>
      <c r="C62" s="2" t="s">
        <v>263</v>
      </c>
      <c r="D62" s="2" t="s">
        <v>49</v>
      </c>
      <c r="E62" s="2" t="s">
        <v>130</v>
      </c>
      <c r="F62" s="2"/>
      <c r="G62" s="2" t="s">
        <v>269</v>
      </c>
      <c r="H62" s="2"/>
      <c r="I62" s="2" t="s">
        <v>78</v>
      </c>
      <c r="J62" s="5">
        <v>490</v>
      </c>
    </row>
    <row r="63" spans="1:10" x14ac:dyDescent="0.25">
      <c r="A63" s="2" t="s">
        <v>285</v>
      </c>
      <c r="B63" s="2" t="s">
        <v>124</v>
      </c>
      <c r="C63" s="2" t="s">
        <v>286</v>
      </c>
      <c r="D63" s="2"/>
      <c r="E63" s="2" t="s">
        <v>287</v>
      </c>
      <c r="F63" s="2" t="s">
        <v>44</v>
      </c>
      <c r="G63" s="2" t="s">
        <v>288</v>
      </c>
      <c r="H63" s="2"/>
      <c r="I63" s="2"/>
      <c r="J63" s="5"/>
    </row>
    <row r="64" spans="1:10" x14ac:dyDescent="0.25">
      <c r="A64" s="2" t="s">
        <v>51</v>
      </c>
      <c r="B64" s="2" t="s">
        <v>214</v>
      </c>
      <c r="C64" s="2" t="s">
        <v>107</v>
      </c>
      <c r="D64" s="2" t="s">
        <v>30</v>
      </c>
      <c r="E64" s="2" t="s">
        <v>215</v>
      </c>
      <c r="F64" s="2"/>
      <c r="G64" s="2" t="s">
        <v>216</v>
      </c>
      <c r="H64" s="2" t="s">
        <v>42</v>
      </c>
      <c r="I64" s="2" t="s">
        <v>128</v>
      </c>
      <c r="J64" s="5">
        <v>50</v>
      </c>
    </row>
    <row r="65" spans="1:10" ht="15.75" thickBot="1" x14ac:dyDescent="0.3">
      <c r="A65" s="3" t="s">
        <v>51</v>
      </c>
      <c r="B65" s="3" t="s">
        <v>56</v>
      </c>
      <c r="C65" s="3" t="s">
        <v>25</v>
      </c>
      <c r="D65" s="3"/>
      <c r="E65" s="3"/>
      <c r="F65" s="3"/>
      <c r="G65" s="3" t="s">
        <v>57</v>
      </c>
      <c r="H65" s="3"/>
      <c r="I65" s="3" t="s">
        <v>79</v>
      </c>
      <c r="J65" s="7">
        <v>3160</v>
      </c>
    </row>
    <row r="66" spans="1:10" x14ac:dyDescent="0.25">
      <c r="G66" s="2" t="s">
        <v>58</v>
      </c>
      <c r="H66" s="2"/>
      <c r="I66" s="2"/>
      <c r="J66" s="5">
        <f>SUM(J44:J65)</f>
        <v>7630</v>
      </c>
    </row>
    <row r="67" spans="1:10" x14ac:dyDescent="0.25">
      <c r="A67" t="s">
        <v>80</v>
      </c>
      <c r="G67" s="2" t="s">
        <v>60</v>
      </c>
      <c r="H67" s="2">
        <v>10</v>
      </c>
      <c r="I67" s="2"/>
      <c r="J67" s="5">
        <f>(H67/100)*J66</f>
        <v>763</v>
      </c>
    </row>
    <row r="68" spans="1:10" x14ac:dyDescent="0.25">
      <c r="G68" s="2" t="s">
        <v>61</v>
      </c>
      <c r="H68" s="2">
        <v>5</v>
      </c>
      <c r="I68" s="2"/>
      <c r="J68" s="5">
        <f>(H68/100)*J66</f>
        <v>381.5</v>
      </c>
    </row>
    <row r="69" spans="1:10" x14ac:dyDescent="0.25">
      <c r="A69" s="1" t="s">
        <v>62</v>
      </c>
      <c r="C69" s="1" t="s">
        <v>63</v>
      </c>
      <c r="G69" s="2" t="s">
        <v>64</v>
      </c>
      <c r="H69" s="2">
        <v>12</v>
      </c>
      <c r="I69" s="2"/>
      <c r="J69" s="5">
        <f>(H69/100)*J66</f>
        <v>915.6</v>
      </c>
    </row>
    <row r="70" spans="1:10" x14ac:dyDescent="0.25">
      <c r="A70" s="2" t="s">
        <v>65</v>
      </c>
      <c r="B70" s="2" t="s">
        <v>66</v>
      </c>
      <c r="C70" s="2" t="s">
        <v>67</v>
      </c>
      <c r="G70" s="2" t="s">
        <v>68</v>
      </c>
      <c r="H70" s="2">
        <v>30.6</v>
      </c>
      <c r="I70" s="2">
        <v>2</v>
      </c>
      <c r="J70" s="5">
        <f>H70*I70</f>
        <v>61.2</v>
      </c>
    </row>
    <row r="71" spans="1:10" x14ac:dyDescent="0.25">
      <c r="A71" s="2" t="s">
        <v>69</v>
      </c>
      <c r="B71" s="2" t="s">
        <v>66</v>
      </c>
      <c r="C71" s="2" t="s">
        <v>70</v>
      </c>
      <c r="G71" s="2" t="s">
        <v>71</v>
      </c>
      <c r="H71" s="2">
        <v>30.6</v>
      </c>
      <c r="I71" s="2">
        <v>3</v>
      </c>
      <c r="J71" s="5">
        <f>H71*I71</f>
        <v>91.800000000000011</v>
      </c>
    </row>
    <row r="72" spans="1:10" x14ac:dyDescent="0.25">
      <c r="A72" s="2" t="s">
        <v>72</v>
      </c>
      <c r="B72" s="2" t="s">
        <v>66</v>
      </c>
      <c r="C72" s="2" t="s">
        <v>73</v>
      </c>
      <c r="G72" s="2" t="s">
        <v>74</v>
      </c>
      <c r="H72" s="2"/>
      <c r="I72" s="2"/>
      <c r="J72" s="5">
        <f>SUM(J66:J71)</f>
        <v>9843.1</v>
      </c>
    </row>
    <row r="73" spans="1:10" x14ac:dyDescent="0.25">
      <c r="G73" s="2" t="s">
        <v>75</v>
      </c>
      <c r="H73" s="2">
        <v>19</v>
      </c>
      <c r="I73" s="2"/>
      <c r="J73" s="5">
        <f>(H73/100)*J72</f>
        <v>1870.1890000000001</v>
      </c>
    </row>
    <row r="74" spans="1:10" x14ac:dyDescent="0.25">
      <c r="A74" s="2" t="s">
        <v>76</v>
      </c>
      <c r="B74" s="2" t="s">
        <v>66</v>
      </c>
      <c r="G74" s="2" t="s">
        <v>77</v>
      </c>
      <c r="H74" s="2"/>
      <c r="I74" s="2"/>
      <c r="J74" s="5">
        <f>SUM(J72:J73)</f>
        <v>11713.289000000001</v>
      </c>
    </row>
    <row r="75" spans="1:10" x14ac:dyDescent="0.25">
      <c r="J75" s="6"/>
    </row>
    <row r="76" spans="1:10" x14ac:dyDescent="0.25">
      <c r="J76" s="6"/>
    </row>
    <row r="77" spans="1:10" x14ac:dyDescent="0.25">
      <c r="J77" s="6"/>
    </row>
    <row r="78" spans="1:10" x14ac:dyDescent="0.25">
      <c r="J78" s="6"/>
    </row>
    <row r="79" spans="1:10" x14ac:dyDescent="0.25">
      <c r="J79" s="6"/>
    </row>
  </sheetData>
  <pageMargins left="0.7" right="0.7" top="0.75" bottom="0.75" header="0.3" footer="0.3"/>
  <headerFooter alignWithMargins="0"/>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sheetPr codeName="Tabelle179"/>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906</v>
      </c>
      <c r="B2" s="2" t="s">
        <v>248</v>
      </c>
      <c r="C2" s="2" t="s">
        <v>704</v>
      </c>
      <c r="D2" s="2" t="s">
        <v>704</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214</v>
      </c>
      <c r="C6" s="2" t="s">
        <v>107</v>
      </c>
      <c r="D6" s="2" t="s">
        <v>118</v>
      </c>
      <c r="E6" s="2" t="s">
        <v>215</v>
      </c>
      <c r="F6" s="2"/>
      <c r="G6" s="2" t="s">
        <v>216</v>
      </c>
      <c r="H6" s="2" t="s">
        <v>88</v>
      </c>
      <c r="I6" s="2" t="s">
        <v>128</v>
      </c>
      <c r="J6" s="5">
        <v>50</v>
      </c>
    </row>
    <row r="7" spans="1:10" x14ac:dyDescent="0.25">
      <c r="A7" s="2" t="s">
        <v>713</v>
      </c>
      <c r="B7" s="2" t="s">
        <v>691</v>
      </c>
      <c r="C7" s="2" t="s">
        <v>714</v>
      </c>
      <c r="D7" s="2" t="s">
        <v>723</v>
      </c>
      <c r="E7" s="2" t="s">
        <v>37</v>
      </c>
      <c r="F7" s="2"/>
      <c r="G7" s="2" t="s">
        <v>715</v>
      </c>
      <c r="H7" s="2"/>
      <c r="I7" s="2"/>
      <c r="J7" s="5"/>
    </row>
    <row r="8" spans="1:10" x14ac:dyDescent="0.25">
      <c r="A8" s="2" t="s">
        <v>704</v>
      </c>
      <c r="B8" s="2" t="s">
        <v>214</v>
      </c>
      <c r="C8" s="2" t="s">
        <v>107</v>
      </c>
      <c r="D8" s="2" t="s">
        <v>118</v>
      </c>
      <c r="E8" s="2" t="s">
        <v>215</v>
      </c>
      <c r="F8" s="2"/>
      <c r="G8" s="2" t="s">
        <v>216</v>
      </c>
      <c r="H8" s="2" t="s">
        <v>42</v>
      </c>
      <c r="I8" s="2" t="s">
        <v>128</v>
      </c>
      <c r="J8" s="5">
        <v>50</v>
      </c>
    </row>
    <row r="9" spans="1:10" ht="15.75" thickBot="1" x14ac:dyDescent="0.3">
      <c r="A9" s="3" t="s">
        <v>704</v>
      </c>
      <c r="B9" s="3" t="s">
        <v>335</v>
      </c>
      <c r="C9" s="3" t="s">
        <v>692</v>
      </c>
      <c r="D9" s="3"/>
      <c r="E9" s="3"/>
      <c r="F9" s="3"/>
      <c r="G9" s="3" t="s">
        <v>705</v>
      </c>
      <c r="H9" s="3"/>
      <c r="I9" s="3"/>
      <c r="J9" s="7"/>
    </row>
    <row r="10" spans="1:10" x14ac:dyDescent="0.25">
      <c r="G10" s="2" t="s">
        <v>58</v>
      </c>
      <c r="H10" s="2"/>
      <c r="I10" s="2"/>
      <c r="J10" s="5">
        <f>SUM(J5:J9)</f>
        <v>100</v>
      </c>
    </row>
    <row r="11" spans="1:10" x14ac:dyDescent="0.25">
      <c r="A11" t="s">
        <v>59</v>
      </c>
      <c r="G11" s="2" t="s">
        <v>60</v>
      </c>
      <c r="H11" s="2">
        <v>10</v>
      </c>
      <c r="I11" s="2"/>
      <c r="J11" s="5">
        <f>(H11/100)*J10</f>
        <v>10</v>
      </c>
    </row>
    <row r="12" spans="1:10" x14ac:dyDescent="0.25">
      <c r="G12" s="2" t="s">
        <v>61</v>
      </c>
      <c r="H12" s="2">
        <v>5</v>
      </c>
      <c r="I12" s="2"/>
      <c r="J12" s="5">
        <f>(H12/100)*J10</f>
        <v>5</v>
      </c>
    </row>
    <row r="13" spans="1:10" x14ac:dyDescent="0.25">
      <c r="A13" s="1" t="s">
        <v>62</v>
      </c>
      <c r="C13" s="1" t="s">
        <v>63</v>
      </c>
      <c r="G13" s="2" t="s">
        <v>64</v>
      </c>
      <c r="H13" s="2">
        <v>12</v>
      </c>
      <c r="I13" s="2"/>
      <c r="J13" s="5">
        <f>(H13/100)*J10</f>
        <v>12</v>
      </c>
    </row>
    <row r="14" spans="1:10" x14ac:dyDescent="0.25">
      <c r="A14" s="2" t="s">
        <v>65</v>
      </c>
      <c r="B14" s="2" t="s">
        <v>66</v>
      </c>
      <c r="C14" s="2" t="s">
        <v>67</v>
      </c>
      <c r="G14" s="2" t="s">
        <v>68</v>
      </c>
      <c r="H14" s="2">
        <v>1.8</v>
      </c>
      <c r="I14" s="2">
        <v>2</v>
      </c>
      <c r="J14" s="5">
        <f>H14*I14</f>
        <v>3.6</v>
      </c>
    </row>
    <row r="15" spans="1:10" x14ac:dyDescent="0.25">
      <c r="A15" s="2" t="s">
        <v>69</v>
      </c>
      <c r="B15" s="2" t="s">
        <v>66</v>
      </c>
      <c r="C15" s="2" t="s">
        <v>70</v>
      </c>
      <c r="G15" s="2" t="s">
        <v>71</v>
      </c>
      <c r="H15" s="2">
        <v>1.8</v>
      </c>
      <c r="I15" s="2">
        <v>3</v>
      </c>
      <c r="J15" s="5">
        <f>H15*I15</f>
        <v>5.4</v>
      </c>
    </row>
    <row r="16" spans="1:10" x14ac:dyDescent="0.25">
      <c r="A16" s="2" t="s">
        <v>72</v>
      </c>
      <c r="B16" s="2" t="s">
        <v>66</v>
      </c>
      <c r="C16" s="2" t="s">
        <v>73</v>
      </c>
      <c r="G16" s="2" t="s">
        <v>74</v>
      </c>
      <c r="H16" s="2"/>
      <c r="I16" s="2"/>
      <c r="J16" s="5">
        <f>SUM(J10:J15)</f>
        <v>136</v>
      </c>
    </row>
    <row r="17" spans="1:10" x14ac:dyDescent="0.25">
      <c r="G17" s="2" t="s">
        <v>75</v>
      </c>
      <c r="H17" s="2">
        <v>19</v>
      </c>
      <c r="I17" s="2"/>
      <c r="J17" s="5">
        <f>(H17/100)*J16</f>
        <v>25.84</v>
      </c>
    </row>
    <row r="18" spans="1:10" x14ac:dyDescent="0.25">
      <c r="A18" s="2" t="s">
        <v>76</v>
      </c>
      <c r="B18" s="2" t="s">
        <v>66</v>
      </c>
      <c r="G18" s="2" t="s">
        <v>77</v>
      </c>
      <c r="H18" s="2"/>
      <c r="I18" s="2"/>
      <c r="J18" s="5">
        <f>SUM(J16:J17)</f>
        <v>161.84</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906</v>
      </c>
      <c r="B24" s="2" t="s">
        <v>248</v>
      </c>
      <c r="C24" s="2" t="s">
        <v>704</v>
      </c>
      <c r="D24" s="2" t="s">
        <v>704</v>
      </c>
      <c r="E24" s="2" t="s">
        <v>11</v>
      </c>
      <c r="F24" s="2"/>
      <c r="G24" s="2"/>
      <c r="H24" s="2"/>
      <c r="I24" s="2" t="s">
        <v>727</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23</v>
      </c>
      <c r="B28" s="2" t="s">
        <v>214</v>
      </c>
      <c r="C28" s="2" t="s">
        <v>107</v>
      </c>
      <c r="D28" s="2" t="s">
        <v>118</v>
      </c>
      <c r="E28" s="2" t="s">
        <v>215</v>
      </c>
      <c r="F28" s="2"/>
      <c r="G28" s="2" t="s">
        <v>216</v>
      </c>
      <c r="H28" s="2" t="s">
        <v>88</v>
      </c>
      <c r="I28" s="2" t="s">
        <v>128</v>
      </c>
      <c r="J28" s="5">
        <v>50</v>
      </c>
    </row>
    <row r="29" spans="1:10" x14ac:dyDescent="0.25">
      <c r="A29" s="2" t="s">
        <v>713</v>
      </c>
      <c r="B29" s="2" t="s">
        <v>691</v>
      </c>
      <c r="C29" s="2" t="s">
        <v>714</v>
      </c>
      <c r="D29" s="2" t="s">
        <v>723</v>
      </c>
      <c r="E29" s="2" t="s">
        <v>37</v>
      </c>
      <c r="F29" s="2"/>
      <c r="G29" s="2" t="s">
        <v>715</v>
      </c>
      <c r="H29" s="2"/>
      <c r="I29" s="2"/>
      <c r="J29" s="5"/>
    </row>
    <row r="30" spans="1:10" x14ac:dyDescent="0.25">
      <c r="A30" s="2" t="s">
        <v>704</v>
      </c>
      <c r="B30" s="2" t="s">
        <v>214</v>
      </c>
      <c r="C30" s="2" t="s">
        <v>107</v>
      </c>
      <c r="D30" s="2" t="s">
        <v>118</v>
      </c>
      <c r="E30" s="2" t="s">
        <v>215</v>
      </c>
      <c r="F30" s="2"/>
      <c r="G30" s="2" t="s">
        <v>216</v>
      </c>
      <c r="H30" s="2" t="s">
        <v>42</v>
      </c>
      <c r="I30" s="2" t="s">
        <v>128</v>
      </c>
      <c r="J30" s="5">
        <v>50</v>
      </c>
    </row>
    <row r="31" spans="1:10" ht="15.75" thickBot="1" x14ac:dyDescent="0.3">
      <c r="A31" s="3" t="s">
        <v>704</v>
      </c>
      <c r="B31" s="3" t="s">
        <v>335</v>
      </c>
      <c r="C31" s="3" t="s">
        <v>692</v>
      </c>
      <c r="D31" s="3"/>
      <c r="E31" s="3"/>
      <c r="F31" s="3"/>
      <c r="G31" s="3" t="s">
        <v>705</v>
      </c>
      <c r="H31" s="3"/>
      <c r="I31" s="3"/>
      <c r="J31" s="7"/>
    </row>
    <row r="32" spans="1:10" x14ac:dyDescent="0.25">
      <c r="G32" s="2" t="s">
        <v>58</v>
      </c>
      <c r="H32" s="2"/>
      <c r="I32" s="2"/>
      <c r="J32" s="5">
        <f>SUM(J27:J31)</f>
        <v>100</v>
      </c>
    </row>
    <row r="33" spans="1:10" x14ac:dyDescent="0.25">
      <c r="A33" t="s">
        <v>80</v>
      </c>
      <c r="G33" s="2" t="s">
        <v>60</v>
      </c>
      <c r="H33" s="2">
        <v>10</v>
      </c>
      <c r="I33" s="2"/>
      <c r="J33" s="5">
        <f>(H33/100)*J32</f>
        <v>10</v>
      </c>
    </row>
    <row r="34" spans="1:10" x14ac:dyDescent="0.25">
      <c r="G34" s="2" t="s">
        <v>61</v>
      </c>
      <c r="H34" s="2">
        <v>5</v>
      </c>
      <c r="I34" s="2"/>
      <c r="J34" s="5">
        <f>(H34/100)*J32</f>
        <v>5</v>
      </c>
    </row>
    <row r="35" spans="1:10" x14ac:dyDescent="0.25">
      <c r="A35" s="1" t="s">
        <v>62</v>
      </c>
      <c r="C35" s="1" t="s">
        <v>63</v>
      </c>
      <c r="G35" s="2" t="s">
        <v>64</v>
      </c>
      <c r="H35" s="2">
        <v>12</v>
      </c>
      <c r="I35" s="2"/>
      <c r="J35" s="5">
        <f>(H35/100)*J32</f>
        <v>12</v>
      </c>
    </row>
    <row r="36" spans="1:10" x14ac:dyDescent="0.25">
      <c r="A36" s="2" t="s">
        <v>65</v>
      </c>
      <c r="B36" s="2" t="s">
        <v>66</v>
      </c>
      <c r="C36" s="2" t="s">
        <v>67</v>
      </c>
      <c r="G36" s="2" t="s">
        <v>68</v>
      </c>
      <c r="H36" s="2">
        <v>1.8</v>
      </c>
      <c r="I36" s="2">
        <v>2</v>
      </c>
      <c r="J36" s="5">
        <f>H36*I36</f>
        <v>3.6</v>
      </c>
    </row>
    <row r="37" spans="1:10" x14ac:dyDescent="0.25">
      <c r="A37" s="2" t="s">
        <v>69</v>
      </c>
      <c r="B37" s="2" t="s">
        <v>66</v>
      </c>
      <c r="C37" s="2" t="s">
        <v>70</v>
      </c>
      <c r="G37" s="2" t="s">
        <v>71</v>
      </c>
      <c r="H37" s="2">
        <v>1.8</v>
      </c>
      <c r="I37" s="2">
        <v>3</v>
      </c>
      <c r="J37" s="5">
        <f>H37*I37</f>
        <v>5.4</v>
      </c>
    </row>
    <row r="38" spans="1:10" x14ac:dyDescent="0.25">
      <c r="A38" s="2" t="s">
        <v>72</v>
      </c>
      <c r="B38" s="2" t="s">
        <v>66</v>
      </c>
      <c r="C38" s="2" t="s">
        <v>73</v>
      </c>
      <c r="G38" s="2" t="s">
        <v>74</v>
      </c>
      <c r="H38" s="2"/>
      <c r="I38" s="2"/>
      <c r="J38" s="5">
        <f>SUM(J32:J37)</f>
        <v>136</v>
      </c>
    </row>
    <row r="39" spans="1:10" x14ac:dyDescent="0.25">
      <c r="G39" s="2" t="s">
        <v>75</v>
      </c>
      <c r="H39" s="2">
        <v>19</v>
      </c>
      <c r="I39" s="2"/>
      <c r="J39" s="5">
        <f>(H39/100)*J38</f>
        <v>25.84</v>
      </c>
    </row>
    <row r="40" spans="1:10" x14ac:dyDescent="0.25">
      <c r="A40" s="2" t="s">
        <v>76</v>
      </c>
      <c r="B40" s="2" t="s">
        <v>66</v>
      </c>
      <c r="G40" s="2" t="s">
        <v>77</v>
      </c>
      <c r="H40" s="2"/>
      <c r="I40" s="2"/>
      <c r="J40" s="5">
        <f>SUM(J38:J39)</f>
        <v>161.84</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sheetPr codeName="Tabelle180"/>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907</v>
      </c>
      <c r="B2" s="2" t="s">
        <v>248</v>
      </c>
      <c r="C2" s="2" t="s">
        <v>685</v>
      </c>
      <c r="D2" s="2" t="s">
        <v>685</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714</v>
      </c>
      <c r="D6" s="2" t="s">
        <v>680</v>
      </c>
      <c r="E6" s="2" t="s">
        <v>37</v>
      </c>
      <c r="F6" s="2"/>
      <c r="G6" s="2" t="s">
        <v>715</v>
      </c>
      <c r="H6" s="2"/>
      <c r="I6" s="2"/>
      <c r="J6" s="5"/>
    </row>
    <row r="7" spans="1:10" x14ac:dyDescent="0.25">
      <c r="A7" s="2" t="s">
        <v>138</v>
      </c>
      <c r="B7" s="2" t="s">
        <v>214</v>
      </c>
      <c r="C7" s="2" t="s">
        <v>107</v>
      </c>
      <c r="D7" s="2" t="s">
        <v>137</v>
      </c>
      <c r="E7" s="2" t="s">
        <v>215</v>
      </c>
      <c r="F7" s="2"/>
      <c r="G7" s="2" t="s">
        <v>216</v>
      </c>
      <c r="H7" s="2"/>
      <c r="I7" s="2" t="s">
        <v>128</v>
      </c>
      <c r="J7" s="5">
        <v>50</v>
      </c>
    </row>
    <row r="8" spans="1:10" ht="15.75" thickBot="1" x14ac:dyDescent="0.3">
      <c r="A8" s="3" t="s">
        <v>685</v>
      </c>
      <c r="B8" s="3" t="s">
        <v>335</v>
      </c>
      <c r="C8" s="3" t="s">
        <v>692</v>
      </c>
      <c r="D8" s="3"/>
      <c r="E8" s="3"/>
      <c r="F8" s="3"/>
      <c r="G8" s="3" t="s">
        <v>705</v>
      </c>
      <c r="H8" s="3"/>
      <c r="I8" s="3"/>
      <c r="J8" s="7"/>
    </row>
    <row r="9" spans="1:10" x14ac:dyDescent="0.25">
      <c r="G9" s="2" t="s">
        <v>58</v>
      </c>
      <c r="H9" s="2"/>
      <c r="I9" s="2"/>
      <c r="J9" s="5">
        <f>SUM(J5:J8)</f>
        <v>50</v>
      </c>
    </row>
    <row r="10" spans="1:10" x14ac:dyDescent="0.25">
      <c r="A10" t="s">
        <v>59</v>
      </c>
      <c r="G10" s="2" t="s">
        <v>60</v>
      </c>
      <c r="H10" s="2">
        <v>10</v>
      </c>
      <c r="I10" s="2"/>
      <c r="J10" s="5">
        <f>(H10/100)*J9</f>
        <v>5</v>
      </c>
    </row>
    <row r="11" spans="1:10" x14ac:dyDescent="0.25">
      <c r="G11" s="2" t="s">
        <v>61</v>
      </c>
      <c r="H11" s="2">
        <v>5</v>
      </c>
      <c r="I11" s="2"/>
      <c r="J11" s="5">
        <f>(H11/100)*J9</f>
        <v>2.5</v>
      </c>
    </row>
    <row r="12" spans="1:10" x14ac:dyDescent="0.25">
      <c r="A12" s="1" t="s">
        <v>62</v>
      </c>
      <c r="C12" s="1" t="s">
        <v>63</v>
      </c>
      <c r="G12" s="2" t="s">
        <v>64</v>
      </c>
      <c r="H12" s="2">
        <v>12</v>
      </c>
      <c r="I12" s="2"/>
      <c r="J12" s="5">
        <f>(H12/100)*J9</f>
        <v>6</v>
      </c>
    </row>
    <row r="13" spans="1:10" x14ac:dyDescent="0.25">
      <c r="A13" s="2" t="s">
        <v>65</v>
      </c>
      <c r="B13" s="2" t="s">
        <v>66</v>
      </c>
      <c r="C13" s="2" t="s">
        <v>67</v>
      </c>
      <c r="G13" s="2" t="s">
        <v>68</v>
      </c>
      <c r="H13" s="2">
        <v>1.6</v>
      </c>
      <c r="I13" s="2">
        <v>2</v>
      </c>
      <c r="J13" s="5">
        <f>H13*I13</f>
        <v>3.2</v>
      </c>
    </row>
    <row r="14" spans="1:10" x14ac:dyDescent="0.25">
      <c r="A14" s="2" t="s">
        <v>69</v>
      </c>
      <c r="B14" s="2" t="s">
        <v>66</v>
      </c>
      <c r="C14" s="2" t="s">
        <v>70</v>
      </c>
      <c r="G14" s="2" t="s">
        <v>71</v>
      </c>
      <c r="H14" s="2">
        <v>1.6</v>
      </c>
      <c r="I14" s="2">
        <v>3</v>
      </c>
      <c r="J14" s="5">
        <f>H14*I14</f>
        <v>4.8000000000000007</v>
      </c>
    </row>
    <row r="15" spans="1:10" x14ac:dyDescent="0.25">
      <c r="A15" s="2" t="s">
        <v>72</v>
      </c>
      <c r="B15" s="2" t="s">
        <v>66</v>
      </c>
      <c r="C15" s="2" t="s">
        <v>73</v>
      </c>
      <c r="G15" s="2" t="s">
        <v>74</v>
      </c>
      <c r="H15" s="2"/>
      <c r="I15" s="2"/>
      <c r="J15" s="5">
        <f>SUM(J9:J14)</f>
        <v>71.5</v>
      </c>
    </row>
    <row r="16" spans="1:10" x14ac:dyDescent="0.25">
      <c r="G16" s="2" t="s">
        <v>75</v>
      </c>
      <c r="H16" s="2">
        <v>19</v>
      </c>
      <c r="I16" s="2"/>
      <c r="J16" s="5">
        <f>(H16/100)*J15</f>
        <v>13.585000000000001</v>
      </c>
    </row>
    <row r="17" spans="1:10" x14ac:dyDescent="0.25">
      <c r="A17" s="2" t="s">
        <v>76</v>
      </c>
      <c r="B17" s="2" t="s">
        <v>66</v>
      </c>
      <c r="G17" s="2" t="s">
        <v>77</v>
      </c>
      <c r="H17" s="2"/>
      <c r="I17" s="2"/>
      <c r="J17" s="5">
        <f>SUM(J15:J16)</f>
        <v>85.085000000000008</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907</v>
      </c>
      <c r="B23" s="2" t="s">
        <v>248</v>
      </c>
      <c r="C23" s="2" t="s">
        <v>685</v>
      </c>
      <c r="D23" s="2" t="s">
        <v>685</v>
      </c>
      <c r="E23" s="2" t="s">
        <v>11</v>
      </c>
      <c r="F23" s="2"/>
      <c r="G23" s="2"/>
      <c r="H23" s="2"/>
      <c r="I23" s="2" t="s">
        <v>727</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86</v>
      </c>
      <c r="B27" s="2" t="s">
        <v>691</v>
      </c>
      <c r="C27" s="2" t="s">
        <v>714</v>
      </c>
      <c r="D27" s="2" t="s">
        <v>680</v>
      </c>
      <c r="E27" s="2" t="s">
        <v>37</v>
      </c>
      <c r="F27" s="2"/>
      <c r="G27" s="2" t="s">
        <v>715</v>
      </c>
      <c r="H27" s="2"/>
      <c r="I27" s="2"/>
      <c r="J27" s="5"/>
    </row>
    <row r="28" spans="1:10" x14ac:dyDescent="0.25">
      <c r="A28" s="2" t="s">
        <v>138</v>
      </c>
      <c r="B28" s="2" t="s">
        <v>214</v>
      </c>
      <c r="C28" s="2" t="s">
        <v>107</v>
      </c>
      <c r="D28" s="2" t="s">
        <v>137</v>
      </c>
      <c r="E28" s="2" t="s">
        <v>215</v>
      </c>
      <c r="F28" s="2"/>
      <c r="G28" s="2" t="s">
        <v>216</v>
      </c>
      <c r="H28" s="2"/>
      <c r="I28" s="2" t="s">
        <v>128</v>
      </c>
      <c r="J28" s="5">
        <v>50</v>
      </c>
    </row>
    <row r="29" spans="1:10" ht="15.75" thickBot="1" x14ac:dyDescent="0.3">
      <c r="A29" s="3" t="s">
        <v>685</v>
      </c>
      <c r="B29" s="3" t="s">
        <v>335</v>
      </c>
      <c r="C29" s="3" t="s">
        <v>692</v>
      </c>
      <c r="D29" s="3"/>
      <c r="E29" s="3"/>
      <c r="F29" s="3"/>
      <c r="G29" s="3" t="s">
        <v>705</v>
      </c>
      <c r="H29" s="3"/>
      <c r="I29" s="3"/>
      <c r="J29" s="7"/>
    </row>
    <row r="30" spans="1:10" x14ac:dyDescent="0.25">
      <c r="G30" s="2" t="s">
        <v>58</v>
      </c>
      <c r="H30" s="2"/>
      <c r="I30" s="2"/>
      <c r="J30" s="5">
        <f>SUM(J26:J29)</f>
        <v>50</v>
      </c>
    </row>
    <row r="31" spans="1:10" x14ac:dyDescent="0.25">
      <c r="A31" t="s">
        <v>80</v>
      </c>
      <c r="G31" s="2" t="s">
        <v>60</v>
      </c>
      <c r="H31" s="2">
        <v>10</v>
      </c>
      <c r="I31" s="2"/>
      <c r="J31" s="5">
        <f>(H31/100)*J30</f>
        <v>5</v>
      </c>
    </row>
    <row r="32" spans="1:10" x14ac:dyDescent="0.25">
      <c r="G32" s="2" t="s">
        <v>61</v>
      </c>
      <c r="H32" s="2">
        <v>5</v>
      </c>
      <c r="I32" s="2"/>
      <c r="J32" s="5">
        <f>(H32/100)*J30</f>
        <v>2.5</v>
      </c>
    </row>
    <row r="33" spans="1:10" x14ac:dyDescent="0.25">
      <c r="A33" s="1" t="s">
        <v>62</v>
      </c>
      <c r="C33" s="1" t="s">
        <v>63</v>
      </c>
      <c r="G33" s="2" t="s">
        <v>64</v>
      </c>
      <c r="H33" s="2">
        <v>12</v>
      </c>
      <c r="I33" s="2"/>
      <c r="J33" s="5">
        <f>(H33/100)*J30</f>
        <v>6</v>
      </c>
    </row>
    <row r="34" spans="1:10" x14ac:dyDescent="0.25">
      <c r="A34" s="2" t="s">
        <v>65</v>
      </c>
      <c r="B34" s="2" t="s">
        <v>66</v>
      </c>
      <c r="C34" s="2" t="s">
        <v>67</v>
      </c>
      <c r="G34" s="2" t="s">
        <v>68</v>
      </c>
      <c r="H34" s="2">
        <v>1.6</v>
      </c>
      <c r="I34" s="2">
        <v>2</v>
      </c>
      <c r="J34" s="5">
        <f>H34*I34</f>
        <v>3.2</v>
      </c>
    </row>
    <row r="35" spans="1:10" x14ac:dyDescent="0.25">
      <c r="A35" s="2" t="s">
        <v>69</v>
      </c>
      <c r="B35" s="2" t="s">
        <v>66</v>
      </c>
      <c r="C35" s="2" t="s">
        <v>70</v>
      </c>
      <c r="G35" s="2" t="s">
        <v>71</v>
      </c>
      <c r="H35" s="2">
        <v>1.6</v>
      </c>
      <c r="I35" s="2">
        <v>3</v>
      </c>
      <c r="J35" s="5">
        <f>H35*I35</f>
        <v>4.8000000000000007</v>
      </c>
    </row>
    <row r="36" spans="1:10" x14ac:dyDescent="0.25">
      <c r="A36" s="2" t="s">
        <v>72</v>
      </c>
      <c r="B36" s="2" t="s">
        <v>66</v>
      </c>
      <c r="C36" s="2" t="s">
        <v>73</v>
      </c>
      <c r="G36" s="2" t="s">
        <v>74</v>
      </c>
      <c r="H36" s="2"/>
      <c r="I36" s="2"/>
      <c r="J36" s="5">
        <f>SUM(J30:J35)</f>
        <v>71.5</v>
      </c>
    </row>
    <row r="37" spans="1:10" x14ac:dyDescent="0.25">
      <c r="G37" s="2" t="s">
        <v>75</v>
      </c>
      <c r="H37" s="2">
        <v>19</v>
      </c>
      <c r="I37" s="2"/>
      <c r="J37" s="5">
        <f>(H37/100)*J36</f>
        <v>13.585000000000001</v>
      </c>
    </row>
    <row r="38" spans="1:10" x14ac:dyDescent="0.25">
      <c r="A38" s="2" t="s">
        <v>76</v>
      </c>
      <c r="B38" s="2" t="s">
        <v>66</v>
      </c>
      <c r="G38" s="2" t="s">
        <v>77</v>
      </c>
      <c r="H38" s="2"/>
      <c r="I38" s="2"/>
      <c r="J38" s="5">
        <f>SUM(J36:J37)</f>
        <v>85.085000000000008</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sheetPr codeName="Tabelle181"/>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908</v>
      </c>
      <c r="B2" s="2" t="s">
        <v>248</v>
      </c>
      <c r="C2" s="2" t="s">
        <v>319</v>
      </c>
      <c r="D2" s="2" t="s">
        <v>319</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ht="15.75" thickBot="1" x14ac:dyDescent="0.3">
      <c r="A7" s="3" t="s">
        <v>319</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2.8</v>
      </c>
      <c r="I12" s="2">
        <v>2</v>
      </c>
      <c r="J12" s="5">
        <f>H12*I12</f>
        <v>5.6</v>
      </c>
    </row>
    <row r="13" spans="1:10" x14ac:dyDescent="0.25">
      <c r="A13" s="2" t="s">
        <v>69</v>
      </c>
      <c r="B13" s="2" t="s">
        <v>66</v>
      </c>
      <c r="C13" s="2" t="s">
        <v>70</v>
      </c>
      <c r="G13" s="2" t="s">
        <v>71</v>
      </c>
      <c r="H13" s="2">
        <v>2.8</v>
      </c>
      <c r="I13" s="2">
        <v>3</v>
      </c>
      <c r="J13" s="5">
        <f>H13*I13</f>
        <v>8.3999999999999986</v>
      </c>
    </row>
    <row r="14" spans="1:10" x14ac:dyDescent="0.25">
      <c r="A14" s="2" t="s">
        <v>72</v>
      </c>
      <c r="B14" s="2" t="s">
        <v>66</v>
      </c>
      <c r="C14" s="2" t="s">
        <v>73</v>
      </c>
      <c r="G14" s="2" t="s">
        <v>74</v>
      </c>
      <c r="H14" s="2"/>
      <c r="I14" s="2"/>
      <c r="J14" s="5">
        <f>SUM(J8:J13)</f>
        <v>13.999999999999998</v>
      </c>
    </row>
    <row r="15" spans="1:10" x14ac:dyDescent="0.25">
      <c r="G15" s="2" t="s">
        <v>75</v>
      </c>
      <c r="H15" s="2">
        <v>19</v>
      </c>
      <c r="I15" s="2"/>
      <c r="J15" s="5">
        <f>(H15/100)*J14</f>
        <v>2.6599999999999997</v>
      </c>
    </row>
    <row r="16" spans="1:10" x14ac:dyDescent="0.25">
      <c r="A16" s="2" t="s">
        <v>76</v>
      </c>
      <c r="B16" s="2" t="s">
        <v>66</v>
      </c>
      <c r="G16" s="2" t="s">
        <v>77</v>
      </c>
      <c r="H16" s="2"/>
      <c r="I16" s="2"/>
      <c r="J16" s="5">
        <f>SUM(J14:J15)</f>
        <v>16.659999999999997</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908</v>
      </c>
      <c r="B22" s="2" t="s">
        <v>248</v>
      </c>
      <c r="C22" s="2" t="s">
        <v>319</v>
      </c>
      <c r="D22" s="2" t="s">
        <v>319</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714</v>
      </c>
      <c r="D26" s="2" t="s">
        <v>680</v>
      </c>
      <c r="E26" s="2" t="s">
        <v>37</v>
      </c>
      <c r="F26" s="2"/>
      <c r="G26" s="2" t="s">
        <v>715</v>
      </c>
      <c r="H26" s="2"/>
      <c r="I26" s="2"/>
      <c r="J26" s="5"/>
    </row>
    <row r="27" spans="1:10" ht="15.75" thickBot="1" x14ac:dyDescent="0.3">
      <c r="A27" s="3" t="s">
        <v>319</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2.8</v>
      </c>
      <c r="I32" s="2">
        <v>2</v>
      </c>
      <c r="J32" s="5">
        <f>H32*I32</f>
        <v>5.6</v>
      </c>
    </row>
    <row r="33" spans="1:10" x14ac:dyDescent="0.25">
      <c r="A33" s="2" t="s">
        <v>69</v>
      </c>
      <c r="B33" s="2" t="s">
        <v>66</v>
      </c>
      <c r="C33" s="2" t="s">
        <v>70</v>
      </c>
      <c r="G33" s="2" t="s">
        <v>71</v>
      </c>
      <c r="H33" s="2">
        <v>2.8</v>
      </c>
      <c r="I33" s="2">
        <v>3</v>
      </c>
      <c r="J33" s="5">
        <f>H33*I33</f>
        <v>8.3999999999999986</v>
      </c>
    </row>
    <row r="34" spans="1:10" x14ac:dyDescent="0.25">
      <c r="A34" s="2" t="s">
        <v>72</v>
      </c>
      <c r="B34" s="2" t="s">
        <v>66</v>
      </c>
      <c r="C34" s="2" t="s">
        <v>73</v>
      </c>
      <c r="G34" s="2" t="s">
        <v>74</v>
      </c>
      <c r="H34" s="2"/>
      <c r="I34" s="2"/>
      <c r="J34" s="5">
        <f>SUM(J28:J33)</f>
        <v>13.999999999999998</v>
      </c>
    </row>
    <row r="35" spans="1:10" x14ac:dyDescent="0.25">
      <c r="G35" s="2" t="s">
        <v>75</v>
      </c>
      <c r="H35" s="2">
        <v>19</v>
      </c>
      <c r="I35" s="2"/>
      <c r="J35" s="5">
        <f>(H35/100)*J34</f>
        <v>2.6599999999999997</v>
      </c>
    </row>
    <row r="36" spans="1:10" x14ac:dyDescent="0.25">
      <c r="A36" s="2" t="s">
        <v>76</v>
      </c>
      <c r="B36" s="2" t="s">
        <v>66</v>
      </c>
      <c r="G36" s="2" t="s">
        <v>77</v>
      </c>
      <c r="H36" s="2"/>
      <c r="I36" s="2"/>
      <c r="J36" s="5">
        <f>SUM(J34:J35)</f>
        <v>16.659999999999997</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sheetPr codeName="Tabelle182"/>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909</v>
      </c>
      <c r="B2" s="2" t="s">
        <v>248</v>
      </c>
      <c r="C2" s="2" t="s">
        <v>168</v>
      </c>
      <c r="D2" s="2" t="s">
        <v>168</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ht="15.75" thickBot="1" x14ac:dyDescent="0.3">
      <c r="A7" s="3" t="s">
        <v>168</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2.2999999999999998</v>
      </c>
      <c r="I12" s="2">
        <v>2</v>
      </c>
      <c r="J12" s="5">
        <f>H12*I12</f>
        <v>4.5999999999999996</v>
      </c>
    </row>
    <row r="13" spans="1:10" x14ac:dyDescent="0.25">
      <c r="A13" s="2" t="s">
        <v>69</v>
      </c>
      <c r="B13" s="2" t="s">
        <v>66</v>
      </c>
      <c r="C13" s="2" t="s">
        <v>70</v>
      </c>
      <c r="G13" s="2" t="s">
        <v>71</v>
      </c>
      <c r="H13" s="2">
        <v>2.2999999999999998</v>
      </c>
      <c r="I13" s="2">
        <v>3</v>
      </c>
      <c r="J13" s="5">
        <f>H13*I13</f>
        <v>6.8999999999999995</v>
      </c>
    </row>
    <row r="14" spans="1:10" x14ac:dyDescent="0.25">
      <c r="A14" s="2" t="s">
        <v>72</v>
      </c>
      <c r="B14" s="2" t="s">
        <v>66</v>
      </c>
      <c r="C14" s="2" t="s">
        <v>73</v>
      </c>
      <c r="G14" s="2" t="s">
        <v>74</v>
      </c>
      <c r="H14" s="2"/>
      <c r="I14" s="2"/>
      <c r="J14" s="5">
        <f>SUM(J8:J13)</f>
        <v>11.5</v>
      </c>
    </row>
    <row r="15" spans="1:10" x14ac:dyDescent="0.25">
      <c r="G15" s="2" t="s">
        <v>75</v>
      </c>
      <c r="H15" s="2">
        <v>19</v>
      </c>
      <c r="I15" s="2"/>
      <c r="J15" s="5">
        <f>(H15/100)*J14</f>
        <v>2.1850000000000001</v>
      </c>
    </row>
    <row r="16" spans="1:10" x14ac:dyDescent="0.25">
      <c r="A16" s="2" t="s">
        <v>76</v>
      </c>
      <c r="B16" s="2" t="s">
        <v>66</v>
      </c>
      <c r="G16" s="2" t="s">
        <v>77</v>
      </c>
      <c r="H16" s="2"/>
      <c r="I16" s="2"/>
      <c r="J16" s="5">
        <f>SUM(J14:J15)</f>
        <v>13.685</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909</v>
      </c>
      <c r="B22" s="2" t="s">
        <v>248</v>
      </c>
      <c r="C22" s="2" t="s">
        <v>168</v>
      </c>
      <c r="D22" s="2" t="s">
        <v>168</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714</v>
      </c>
      <c r="D26" s="2" t="s">
        <v>680</v>
      </c>
      <c r="E26" s="2" t="s">
        <v>37</v>
      </c>
      <c r="F26" s="2"/>
      <c r="G26" s="2" t="s">
        <v>715</v>
      </c>
      <c r="H26" s="2"/>
      <c r="I26" s="2"/>
      <c r="J26" s="5"/>
    </row>
    <row r="27" spans="1:10" ht="15.75" thickBot="1" x14ac:dyDescent="0.3">
      <c r="A27" s="3" t="s">
        <v>168</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2.2999999999999998</v>
      </c>
      <c r="I32" s="2">
        <v>2</v>
      </c>
      <c r="J32" s="5">
        <f>H32*I32</f>
        <v>4.5999999999999996</v>
      </c>
    </row>
    <row r="33" spans="1:10" x14ac:dyDescent="0.25">
      <c r="A33" s="2" t="s">
        <v>69</v>
      </c>
      <c r="B33" s="2" t="s">
        <v>66</v>
      </c>
      <c r="C33" s="2" t="s">
        <v>70</v>
      </c>
      <c r="G33" s="2" t="s">
        <v>71</v>
      </c>
      <c r="H33" s="2">
        <v>2.2999999999999998</v>
      </c>
      <c r="I33" s="2">
        <v>3</v>
      </c>
      <c r="J33" s="5">
        <f>H33*I33</f>
        <v>6.8999999999999995</v>
      </c>
    </row>
    <row r="34" spans="1:10" x14ac:dyDescent="0.25">
      <c r="A34" s="2" t="s">
        <v>72</v>
      </c>
      <c r="B34" s="2" t="s">
        <v>66</v>
      </c>
      <c r="C34" s="2" t="s">
        <v>73</v>
      </c>
      <c r="G34" s="2" t="s">
        <v>74</v>
      </c>
      <c r="H34" s="2"/>
      <c r="I34" s="2"/>
      <c r="J34" s="5">
        <f>SUM(J28:J33)</f>
        <v>11.5</v>
      </c>
    </row>
    <row r="35" spans="1:10" x14ac:dyDescent="0.25">
      <c r="G35" s="2" t="s">
        <v>75</v>
      </c>
      <c r="H35" s="2">
        <v>19</v>
      </c>
      <c r="I35" s="2"/>
      <c r="J35" s="5">
        <f>(H35/100)*J34</f>
        <v>2.1850000000000001</v>
      </c>
    </row>
    <row r="36" spans="1:10" x14ac:dyDescent="0.25">
      <c r="A36" s="2" t="s">
        <v>76</v>
      </c>
      <c r="B36" s="2" t="s">
        <v>66</v>
      </c>
      <c r="G36" s="2" t="s">
        <v>77</v>
      </c>
      <c r="H36" s="2"/>
      <c r="I36" s="2"/>
      <c r="J36" s="5">
        <f>SUM(J34:J35)</f>
        <v>13.685</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sheetPr codeName="Tabelle183"/>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910</v>
      </c>
      <c r="B2" s="2" t="s">
        <v>248</v>
      </c>
      <c r="C2" s="2" t="s">
        <v>166</v>
      </c>
      <c r="D2" s="2" t="s">
        <v>166</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ht="15.75" thickBot="1" x14ac:dyDescent="0.3">
      <c r="A7" s="3" t="s">
        <v>166</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1.4</v>
      </c>
      <c r="I12" s="2">
        <v>2</v>
      </c>
      <c r="J12" s="5">
        <f>H12*I12</f>
        <v>2.8</v>
      </c>
    </row>
    <row r="13" spans="1:10" x14ac:dyDescent="0.25">
      <c r="A13" s="2" t="s">
        <v>69</v>
      </c>
      <c r="B13" s="2" t="s">
        <v>66</v>
      </c>
      <c r="C13" s="2" t="s">
        <v>70</v>
      </c>
      <c r="G13" s="2" t="s">
        <v>71</v>
      </c>
      <c r="H13" s="2">
        <v>1.4</v>
      </c>
      <c r="I13" s="2">
        <v>3</v>
      </c>
      <c r="J13" s="5">
        <f>H13*I13</f>
        <v>4.1999999999999993</v>
      </c>
    </row>
    <row r="14" spans="1:10" x14ac:dyDescent="0.25">
      <c r="A14" s="2" t="s">
        <v>72</v>
      </c>
      <c r="B14" s="2" t="s">
        <v>66</v>
      </c>
      <c r="C14" s="2" t="s">
        <v>73</v>
      </c>
      <c r="G14" s="2" t="s">
        <v>74</v>
      </c>
      <c r="H14" s="2"/>
      <c r="I14" s="2"/>
      <c r="J14" s="5">
        <f>SUM(J8:J13)</f>
        <v>6.9999999999999991</v>
      </c>
    </row>
    <row r="15" spans="1:10" x14ac:dyDescent="0.25">
      <c r="G15" s="2" t="s">
        <v>75</v>
      </c>
      <c r="H15" s="2">
        <v>19</v>
      </c>
      <c r="I15" s="2"/>
      <c r="J15" s="5">
        <f>(H15/100)*J14</f>
        <v>1.3299999999999998</v>
      </c>
    </row>
    <row r="16" spans="1:10" x14ac:dyDescent="0.25">
      <c r="A16" s="2" t="s">
        <v>76</v>
      </c>
      <c r="B16" s="2" t="s">
        <v>66</v>
      </c>
      <c r="G16" s="2" t="s">
        <v>77</v>
      </c>
      <c r="H16" s="2"/>
      <c r="I16" s="2"/>
      <c r="J16" s="5">
        <f>SUM(J14:J15)</f>
        <v>8.3299999999999983</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910</v>
      </c>
      <c r="B22" s="2" t="s">
        <v>248</v>
      </c>
      <c r="C22" s="2" t="s">
        <v>166</v>
      </c>
      <c r="D22" s="2" t="s">
        <v>166</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714</v>
      </c>
      <c r="D26" s="2" t="s">
        <v>680</v>
      </c>
      <c r="E26" s="2" t="s">
        <v>37</v>
      </c>
      <c r="F26" s="2"/>
      <c r="G26" s="2" t="s">
        <v>715</v>
      </c>
      <c r="H26" s="2"/>
      <c r="I26" s="2"/>
      <c r="J26" s="5"/>
    </row>
    <row r="27" spans="1:10" ht="15.75" thickBot="1" x14ac:dyDescent="0.3">
      <c r="A27" s="3" t="s">
        <v>166</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1.4</v>
      </c>
      <c r="I32" s="2">
        <v>2</v>
      </c>
      <c r="J32" s="5">
        <f>H32*I32</f>
        <v>2.8</v>
      </c>
    </row>
    <row r="33" spans="1:10" x14ac:dyDescent="0.25">
      <c r="A33" s="2" t="s">
        <v>69</v>
      </c>
      <c r="B33" s="2" t="s">
        <v>66</v>
      </c>
      <c r="C33" s="2" t="s">
        <v>70</v>
      </c>
      <c r="G33" s="2" t="s">
        <v>71</v>
      </c>
      <c r="H33" s="2">
        <v>1.4</v>
      </c>
      <c r="I33" s="2">
        <v>3</v>
      </c>
      <c r="J33" s="5">
        <f>H33*I33</f>
        <v>4.1999999999999993</v>
      </c>
    </row>
    <row r="34" spans="1:10" x14ac:dyDescent="0.25">
      <c r="A34" s="2" t="s">
        <v>72</v>
      </c>
      <c r="B34" s="2" t="s">
        <v>66</v>
      </c>
      <c r="C34" s="2" t="s">
        <v>73</v>
      </c>
      <c r="G34" s="2" t="s">
        <v>74</v>
      </c>
      <c r="H34" s="2"/>
      <c r="I34" s="2"/>
      <c r="J34" s="5">
        <f>SUM(J28:J33)</f>
        <v>6.9999999999999991</v>
      </c>
    </row>
    <row r="35" spans="1:10" x14ac:dyDescent="0.25">
      <c r="G35" s="2" t="s">
        <v>75</v>
      </c>
      <c r="H35" s="2">
        <v>19</v>
      </c>
      <c r="I35" s="2"/>
      <c r="J35" s="5">
        <f>(H35/100)*J34</f>
        <v>1.3299999999999998</v>
      </c>
    </row>
    <row r="36" spans="1:10" x14ac:dyDescent="0.25">
      <c r="A36" s="2" t="s">
        <v>76</v>
      </c>
      <c r="B36" s="2" t="s">
        <v>66</v>
      </c>
      <c r="G36" s="2" t="s">
        <v>77</v>
      </c>
      <c r="H36" s="2"/>
      <c r="I36" s="2"/>
      <c r="J36" s="5">
        <f>SUM(J34:J35)</f>
        <v>8.3299999999999983</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sheetPr codeName="Tabelle184"/>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911</v>
      </c>
      <c r="B2" s="2" t="s">
        <v>248</v>
      </c>
      <c r="C2" s="2" t="s">
        <v>700</v>
      </c>
      <c r="D2" s="2" t="s">
        <v>700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714</v>
      </c>
      <c r="D6" s="2" t="s">
        <v>680</v>
      </c>
      <c r="E6" s="2" t="s">
        <v>37</v>
      </c>
      <c r="F6" s="2"/>
      <c r="G6" s="2" t="s">
        <v>715</v>
      </c>
      <c r="H6" s="2"/>
      <c r="I6" s="2"/>
      <c r="J6" s="5"/>
    </row>
    <row r="7" spans="1:10" ht="15.75" thickBot="1" x14ac:dyDescent="0.3">
      <c r="A7" s="3" t="s">
        <v>700</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2.7</v>
      </c>
      <c r="I12" s="2">
        <v>2</v>
      </c>
      <c r="J12" s="5">
        <f>H12*I12</f>
        <v>5.4</v>
      </c>
    </row>
    <row r="13" spans="1:10" x14ac:dyDescent="0.25">
      <c r="A13" s="2" t="s">
        <v>69</v>
      </c>
      <c r="B13" s="2" t="s">
        <v>66</v>
      </c>
      <c r="C13" s="2" t="s">
        <v>70</v>
      </c>
      <c r="G13" s="2" t="s">
        <v>71</v>
      </c>
      <c r="H13" s="2">
        <v>2.7</v>
      </c>
      <c r="I13" s="2">
        <v>3</v>
      </c>
      <c r="J13" s="5">
        <f>H13*I13</f>
        <v>8.1000000000000014</v>
      </c>
    </row>
    <row r="14" spans="1:10" x14ac:dyDescent="0.25">
      <c r="A14" s="2" t="s">
        <v>72</v>
      </c>
      <c r="B14" s="2" t="s">
        <v>66</v>
      </c>
      <c r="C14" s="2" t="s">
        <v>73</v>
      </c>
      <c r="G14" s="2" t="s">
        <v>74</v>
      </c>
      <c r="H14" s="2"/>
      <c r="I14" s="2"/>
      <c r="J14" s="5">
        <f>SUM(J8:J13)</f>
        <v>13.500000000000002</v>
      </c>
    </row>
    <row r="15" spans="1:10" x14ac:dyDescent="0.25">
      <c r="G15" s="2" t="s">
        <v>75</v>
      </c>
      <c r="H15" s="2">
        <v>19</v>
      </c>
      <c r="I15" s="2"/>
      <c r="J15" s="5">
        <f>(H15/100)*J14</f>
        <v>2.5650000000000004</v>
      </c>
    </row>
    <row r="16" spans="1:10" x14ac:dyDescent="0.25">
      <c r="A16" s="2" t="s">
        <v>76</v>
      </c>
      <c r="B16" s="2" t="s">
        <v>66</v>
      </c>
      <c r="G16" s="2" t="s">
        <v>77</v>
      </c>
      <c r="H16" s="2"/>
      <c r="I16" s="2"/>
      <c r="J16" s="5">
        <f>SUM(J14:J15)</f>
        <v>16.065000000000001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911</v>
      </c>
      <c r="B22" s="2" t="s">
        <v>248</v>
      </c>
      <c r="C22" s="2" t="s">
        <v>700</v>
      </c>
      <c r="D22" s="2" t="s">
        <v>700</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714</v>
      </c>
      <c r="D26" s="2" t="s">
        <v>680</v>
      </c>
      <c r="E26" s="2" t="s">
        <v>37</v>
      </c>
      <c r="F26" s="2"/>
      <c r="G26" s="2" t="s">
        <v>715</v>
      </c>
      <c r="H26" s="2"/>
      <c r="I26" s="2"/>
      <c r="J26" s="5"/>
    </row>
    <row r="27" spans="1:10" ht="15.75" thickBot="1" x14ac:dyDescent="0.3">
      <c r="A27" s="3" t="s">
        <v>700</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2.7</v>
      </c>
      <c r="I32" s="2">
        <v>2</v>
      </c>
      <c r="J32" s="5">
        <f>H32*I32</f>
        <v>5.4</v>
      </c>
    </row>
    <row r="33" spans="1:10" x14ac:dyDescent="0.25">
      <c r="A33" s="2" t="s">
        <v>69</v>
      </c>
      <c r="B33" s="2" t="s">
        <v>66</v>
      </c>
      <c r="C33" s="2" t="s">
        <v>70</v>
      </c>
      <c r="G33" s="2" t="s">
        <v>71</v>
      </c>
      <c r="H33" s="2">
        <v>2.7</v>
      </c>
      <c r="I33" s="2">
        <v>3</v>
      </c>
      <c r="J33" s="5">
        <f>H33*I33</f>
        <v>8.1000000000000014</v>
      </c>
    </row>
    <row r="34" spans="1:10" x14ac:dyDescent="0.25">
      <c r="A34" s="2" t="s">
        <v>72</v>
      </c>
      <c r="B34" s="2" t="s">
        <v>66</v>
      </c>
      <c r="C34" s="2" t="s">
        <v>73</v>
      </c>
      <c r="G34" s="2" t="s">
        <v>74</v>
      </c>
      <c r="H34" s="2"/>
      <c r="I34" s="2"/>
      <c r="J34" s="5">
        <f>SUM(J28:J33)</f>
        <v>13.500000000000002</v>
      </c>
    </row>
    <row r="35" spans="1:10" x14ac:dyDescent="0.25">
      <c r="G35" s="2" t="s">
        <v>75</v>
      </c>
      <c r="H35" s="2">
        <v>19</v>
      </c>
      <c r="I35" s="2"/>
      <c r="J35" s="5">
        <f>(H35/100)*J34</f>
        <v>2.5650000000000004</v>
      </c>
    </row>
    <row r="36" spans="1:10" x14ac:dyDescent="0.25">
      <c r="A36" s="2" t="s">
        <v>76</v>
      </c>
      <c r="B36" s="2" t="s">
        <v>66</v>
      </c>
      <c r="G36" s="2" t="s">
        <v>77</v>
      </c>
      <c r="H36" s="2"/>
      <c r="I36" s="2"/>
      <c r="J36" s="5">
        <f>SUM(J34:J35)</f>
        <v>16.065000000000001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sheetPr codeName="Tabelle185"/>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912</v>
      </c>
      <c r="B2" s="2" t="s">
        <v>248</v>
      </c>
      <c r="C2" s="2" t="s">
        <v>53</v>
      </c>
      <c r="D2" s="2" t="s">
        <v>53</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723</v>
      </c>
      <c r="E6" s="2" t="s">
        <v>37</v>
      </c>
      <c r="F6" s="2"/>
      <c r="G6" s="2" t="s">
        <v>715</v>
      </c>
      <c r="H6" s="2"/>
      <c r="I6" s="2"/>
      <c r="J6" s="5"/>
    </row>
    <row r="7" spans="1:10" x14ac:dyDescent="0.25">
      <c r="A7" s="2" t="s">
        <v>53</v>
      </c>
      <c r="B7" s="2" t="s">
        <v>691</v>
      </c>
      <c r="C7" s="2" t="s">
        <v>692</v>
      </c>
      <c r="D7" s="2" t="s">
        <v>723</v>
      </c>
      <c r="E7" s="2" t="s">
        <v>187</v>
      </c>
      <c r="F7" s="2"/>
      <c r="G7" s="2" t="s">
        <v>693</v>
      </c>
      <c r="H7" s="2"/>
      <c r="I7" s="2"/>
      <c r="J7" s="5"/>
    </row>
    <row r="8" spans="1:10" ht="15.75" thickBot="1" x14ac:dyDescent="0.3">
      <c r="A8" s="3" t="s">
        <v>53</v>
      </c>
      <c r="B8" s="3" t="s">
        <v>335</v>
      </c>
      <c r="C8" s="3" t="s">
        <v>692</v>
      </c>
      <c r="D8" s="3"/>
      <c r="E8" s="3"/>
      <c r="F8" s="3"/>
      <c r="G8" s="3" t="s">
        <v>705</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1</v>
      </c>
      <c r="I13" s="2">
        <v>2</v>
      </c>
      <c r="J13" s="5">
        <f>H13*I13</f>
        <v>2</v>
      </c>
    </row>
    <row r="14" spans="1:10" x14ac:dyDescent="0.25">
      <c r="A14" s="2" t="s">
        <v>69</v>
      </c>
      <c r="B14" s="2" t="s">
        <v>66</v>
      </c>
      <c r="C14" s="2" t="s">
        <v>70</v>
      </c>
      <c r="G14" s="2" t="s">
        <v>71</v>
      </c>
      <c r="H14" s="2">
        <v>1</v>
      </c>
      <c r="I14" s="2">
        <v>3</v>
      </c>
      <c r="J14" s="5">
        <f>H14*I14</f>
        <v>3</v>
      </c>
    </row>
    <row r="15" spans="1:10" x14ac:dyDescent="0.25">
      <c r="A15" s="2" t="s">
        <v>72</v>
      </c>
      <c r="B15" s="2" t="s">
        <v>66</v>
      </c>
      <c r="C15" s="2" t="s">
        <v>73</v>
      </c>
      <c r="G15" s="2" t="s">
        <v>74</v>
      </c>
      <c r="H15" s="2"/>
      <c r="I15" s="2"/>
      <c r="J15" s="5">
        <f>SUM(J9:J14)</f>
        <v>5</v>
      </c>
    </row>
    <row r="16" spans="1:10" x14ac:dyDescent="0.25">
      <c r="G16" s="2" t="s">
        <v>75</v>
      </c>
      <c r="H16" s="2">
        <v>19</v>
      </c>
      <c r="I16" s="2"/>
      <c r="J16" s="5">
        <f>(H16/100)*J15</f>
        <v>0.95</v>
      </c>
    </row>
    <row r="17" spans="1:10" x14ac:dyDescent="0.25">
      <c r="A17" s="2" t="s">
        <v>76</v>
      </c>
      <c r="B17" s="2" t="s">
        <v>66</v>
      </c>
      <c r="G17" s="2" t="s">
        <v>77</v>
      </c>
      <c r="H17" s="2"/>
      <c r="I17" s="2"/>
      <c r="J17" s="5">
        <f>SUM(J15:J16)</f>
        <v>5.95</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912</v>
      </c>
      <c r="B23" s="2" t="s">
        <v>248</v>
      </c>
      <c r="C23" s="2" t="s">
        <v>53</v>
      </c>
      <c r="D23" s="2" t="s">
        <v>53</v>
      </c>
      <c r="E23" s="2" t="s">
        <v>11</v>
      </c>
      <c r="F23" s="2"/>
      <c r="G23" s="2"/>
      <c r="H23" s="2"/>
      <c r="I23" s="2" t="s">
        <v>727</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309</v>
      </c>
      <c r="B27" s="2" t="s">
        <v>691</v>
      </c>
      <c r="C27" s="2" t="s">
        <v>714</v>
      </c>
      <c r="D27" s="2" t="s">
        <v>723</v>
      </c>
      <c r="E27" s="2" t="s">
        <v>37</v>
      </c>
      <c r="F27" s="2"/>
      <c r="G27" s="2" t="s">
        <v>715</v>
      </c>
      <c r="H27" s="2"/>
      <c r="I27" s="2"/>
      <c r="J27" s="5"/>
    </row>
    <row r="28" spans="1:10" x14ac:dyDescent="0.25">
      <c r="A28" s="2" t="s">
        <v>53</v>
      </c>
      <c r="B28" s="2" t="s">
        <v>691</v>
      </c>
      <c r="C28" s="2" t="s">
        <v>692</v>
      </c>
      <c r="D28" s="2" t="s">
        <v>723</v>
      </c>
      <c r="E28" s="2" t="s">
        <v>187</v>
      </c>
      <c r="F28" s="2"/>
      <c r="G28" s="2" t="s">
        <v>693</v>
      </c>
      <c r="H28" s="2"/>
      <c r="I28" s="2"/>
      <c r="J28" s="5"/>
    </row>
    <row r="29" spans="1:10" ht="15.75" thickBot="1" x14ac:dyDescent="0.3">
      <c r="A29" s="3" t="s">
        <v>53</v>
      </c>
      <c r="B29" s="3" t="s">
        <v>335</v>
      </c>
      <c r="C29" s="3" t="s">
        <v>692</v>
      </c>
      <c r="D29" s="3"/>
      <c r="E29" s="3"/>
      <c r="F29" s="3"/>
      <c r="G29" s="3" t="s">
        <v>705</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1</v>
      </c>
      <c r="I34" s="2">
        <v>2</v>
      </c>
      <c r="J34" s="5">
        <f>H34*I34</f>
        <v>2</v>
      </c>
    </row>
    <row r="35" spans="1:10" x14ac:dyDescent="0.25">
      <c r="A35" s="2" t="s">
        <v>69</v>
      </c>
      <c r="B35" s="2" t="s">
        <v>66</v>
      </c>
      <c r="C35" s="2" t="s">
        <v>70</v>
      </c>
      <c r="G35" s="2" t="s">
        <v>71</v>
      </c>
      <c r="H35" s="2">
        <v>1</v>
      </c>
      <c r="I35" s="2">
        <v>3</v>
      </c>
      <c r="J35" s="5">
        <f>H35*I35</f>
        <v>3</v>
      </c>
    </row>
    <row r="36" spans="1:10" x14ac:dyDescent="0.25">
      <c r="A36" s="2" t="s">
        <v>72</v>
      </c>
      <c r="B36" s="2" t="s">
        <v>66</v>
      </c>
      <c r="C36" s="2" t="s">
        <v>73</v>
      </c>
      <c r="G36" s="2" t="s">
        <v>74</v>
      </c>
      <c r="H36" s="2"/>
      <c r="I36" s="2"/>
      <c r="J36" s="5">
        <f>SUM(J30:J35)</f>
        <v>5</v>
      </c>
    </row>
    <row r="37" spans="1:10" x14ac:dyDescent="0.25">
      <c r="G37" s="2" t="s">
        <v>75</v>
      </c>
      <c r="H37" s="2">
        <v>19</v>
      </c>
      <c r="I37" s="2"/>
      <c r="J37" s="5">
        <f>(H37/100)*J36</f>
        <v>0.95</v>
      </c>
    </row>
    <row r="38" spans="1:10" x14ac:dyDescent="0.25">
      <c r="A38" s="2" t="s">
        <v>76</v>
      </c>
      <c r="B38" s="2" t="s">
        <v>66</v>
      </c>
      <c r="G38" s="2" t="s">
        <v>77</v>
      </c>
      <c r="H38" s="2"/>
      <c r="I38" s="2"/>
      <c r="J38" s="5">
        <f>SUM(J36:J37)</f>
        <v>5.95</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sheetPr codeName="Tabelle186"/>
  <dimension ref="A1:J4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913</v>
      </c>
      <c r="B2" s="2" t="s">
        <v>9</v>
      </c>
      <c r="C2" s="2" t="s">
        <v>713</v>
      </c>
      <c r="D2" s="2" t="s">
        <v>713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692</v>
      </c>
      <c r="D6" s="2" t="s">
        <v>723</v>
      </c>
      <c r="E6" s="2" t="s">
        <v>187</v>
      </c>
      <c r="F6" s="2"/>
      <c r="G6" s="2" t="s">
        <v>693</v>
      </c>
      <c r="H6" s="2"/>
      <c r="I6" s="2"/>
      <c r="J6" s="5"/>
    </row>
    <row r="7" spans="1:10" ht="15.75" thickBot="1" x14ac:dyDescent="0.3">
      <c r="A7" s="3" t="s">
        <v>713</v>
      </c>
      <c r="B7" s="3" t="s">
        <v>335</v>
      </c>
      <c r="C7" s="3" t="s">
        <v>336</v>
      </c>
      <c r="D7" s="3"/>
      <c r="E7" s="3"/>
      <c r="F7" s="3"/>
      <c r="G7" s="3" t="s">
        <v>337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0.4</v>
      </c>
      <c r="I12" s="2">
        <v>2</v>
      </c>
      <c r="J12" s="5">
        <f>H12*I12</f>
        <v>0.8</v>
      </c>
    </row>
    <row r="13" spans="1:10" x14ac:dyDescent="0.25">
      <c r="A13" s="2" t="s">
        <v>69</v>
      </c>
      <c r="B13" s="2" t="s">
        <v>66</v>
      </c>
      <c r="C13" s="2" t="s">
        <v>70</v>
      </c>
      <c r="G13" s="2" t="s">
        <v>71</v>
      </c>
      <c r="H13" s="2">
        <v>0.4</v>
      </c>
      <c r="I13" s="2">
        <v>3</v>
      </c>
      <c r="J13" s="5">
        <f>H13*I13</f>
        <v>1.2000000000000002</v>
      </c>
    </row>
    <row r="14" spans="1:10" x14ac:dyDescent="0.25">
      <c r="A14" s="2" t="s">
        <v>72</v>
      </c>
      <c r="B14" s="2" t="s">
        <v>66</v>
      </c>
      <c r="C14" s="2" t="s">
        <v>73</v>
      </c>
      <c r="G14" s="2" t="s">
        <v>74</v>
      </c>
      <c r="H14" s="2"/>
      <c r="I14" s="2"/>
      <c r="J14" s="5">
        <f>SUM(J8:J13)</f>
        <v>2</v>
      </c>
    </row>
    <row r="15" spans="1:10" x14ac:dyDescent="0.25">
      <c r="G15" s="2" t="s">
        <v>75</v>
      </c>
      <c r="H15" s="2">
        <v>19</v>
      </c>
      <c r="I15" s="2"/>
      <c r="J15" s="5">
        <f>(H15/100)*J14</f>
        <v>0.38</v>
      </c>
    </row>
    <row r="16" spans="1:10" x14ac:dyDescent="0.25">
      <c r="A16" s="2" t="s">
        <v>76</v>
      </c>
      <c r="B16" s="2" t="s">
        <v>66</v>
      </c>
      <c r="G16" s="2" t="s">
        <v>77</v>
      </c>
      <c r="H16" s="2"/>
      <c r="I16" s="2"/>
      <c r="J16" s="5">
        <f>SUM(J14:J15)</f>
        <v>2.38</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913</v>
      </c>
      <c r="B22" s="2" t="s">
        <v>9</v>
      </c>
      <c r="C22" s="2" t="s">
        <v>713</v>
      </c>
      <c r="D22" s="2" t="s">
        <v>713</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27</v>
      </c>
      <c r="B26" s="2" t="s">
        <v>691</v>
      </c>
      <c r="C26" s="2" t="s">
        <v>692</v>
      </c>
      <c r="D26" s="2" t="s">
        <v>723</v>
      </c>
      <c r="E26" s="2" t="s">
        <v>187</v>
      </c>
      <c r="F26" s="2"/>
      <c r="G26" s="2" t="s">
        <v>693</v>
      </c>
      <c r="H26" s="2"/>
      <c r="I26" s="2"/>
      <c r="J26" s="5"/>
    </row>
    <row r="27" spans="1:10" ht="15.75" thickBot="1" x14ac:dyDescent="0.3">
      <c r="A27" s="3" t="s">
        <v>713</v>
      </c>
      <c r="B27" s="3" t="s">
        <v>335</v>
      </c>
      <c r="C27" s="3" t="s">
        <v>336</v>
      </c>
      <c r="D27" s="3"/>
      <c r="E27" s="3"/>
      <c r="F27" s="3"/>
      <c r="G27" s="3" t="s">
        <v>337</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0.4</v>
      </c>
      <c r="I32" s="2">
        <v>2</v>
      </c>
      <c r="J32" s="5">
        <f>H32*I32</f>
        <v>0.8</v>
      </c>
    </row>
    <row r="33" spans="1:10" x14ac:dyDescent="0.25">
      <c r="A33" s="2" t="s">
        <v>69</v>
      </c>
      <c r="B33" s="2" t="s">
        <v>66</v>
      </c>
      <c r="C33" s="2" t="s">
        <v>70</v>
      </c>
      <c r="G33" s="2" t="s">
        <v>71</v>
      </c>
      <c r="H33" s="2">
        <v>0.4</v>
      </c>
      <c r="I33" s="2">
        <v>3</v>
      </c>
      <c r="J33" s="5">
        <f>H33*I33</f>
        <v>1.2000000000000002</v>
      </c>
    </row>
    <row r="34" spans="1:10" x14ac:dyDescent="0.25">
      <c r="A34" s="2" t="s">
        <v>72</v>
      </c>
      <c r="B34" s="2" t="s">
        <v>66</v>
      </c>
      <c r="C34" s="2" t="s">
        <v>73</v>
      </c>
      <c r="G34" s="2" t="s">
        <v>74</v>
      </c>
      <c r="H34" s="2"/>
      <c r="I34" s="2"/>
      <c r="J34" s="5">
        <f>SUM(J28:J33)</f>
        <v>2</v>
      </c>
    </row>
    <row r="35" spans="1:10" x14ac:dyDescent="0.25">
      <c r="G35" s="2" t="s">
        <v>75</v>
      </c>
      <c r="H35" s="2">
        <v>19</v>
      </c>
      <c r="I35" s="2"/>
      <c r="J35" s="5">
        <f>(H35/100)*J34</f>
        <v>0.38</v>
      </c>
    </row>
    <row r="36" spans="1:10" x14ac:dyDescent="0.25">
      <c r="A36" s="2" t="s">
        <v>76</v>
      </c>
      <c r="B36" s="2" t="s">
        <v>66</v>
      </c>
      <c r="G36" s="2" t="s">
        <v>77</v>
      </c>
      <c r="H36" s="2"/>
      <c r="I36" s="2"/>
      <c r="J36" s="5">
        <f>SUM(J34:J35)</f>
        <v>2.38</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sheetPr codeName="Tabelle187"/>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914</v>
      </c>
      <c r="B2" s="2" t="s">
        <v>9</v>
      </c>
      <c r="C2" s="2" t="s">
        <v>498</v>
      </c>
      <c r="D2" s="2" t="s">
        <v>498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162</v>
      </c>
      <c r="C6" s="2" t="s">
        <v>42</v>
      </c>
      <c r="D6" s="2" t="s">
        <v>137</v>
      </c>
      <c r="E6" s="2" t="s">
        <v>164</v>
      </c>
      <c r="F6" s="2" t="s">
        <v>44</v>
      </c>
      <c r="G6" s="2" t="s">
        <v>165</v>
      </c>
      <c r="H6" s="2"/>
      <c r="I6" s="2" t="s">
        <v>128</v>
      </c>
      <c r="J6" s="5">
        <v>50</v>
      </c>
    </row>
    <row r="7" spans="1:10" x14ac:dyDescent="0.25">
      <c r="A7" s="2" t="s">
        <v>309</v>
      </c>
      <c r="B7" s="2" t="s">
        <v>691</v>
      </c>
      <c r="C7" s="2" t="s">
        <v>692</v>
      </c>
      <c r="D7" s="2" t="s">
        <v>723</v>
      </c>
      <c r="E7" s="2" t="s">
        <v>187</v>
      </c>
      <c r="F7" s="2"/>
      <c r="G7" s="2" t="s">
        <v>693</v>
      </c>
      <c r="H7" s="2"/>
      <c r="I7" s="2"/>
      <c r="J7" s="5"/>
    </row>
    <row r="8" spans="1:10" x14ac:dyDescent="0.25">
      <c r="A8" s="2" t="s">
        <v>339</v>
      </c>
      <c r="B8" s="2" t="s">
        <v>162</v>
      </c>
      <c r="C8" s="2" t="s">
        <v>42</v>
      </c>
      <c r="D8" s="2" t="s">
        <v>118</v>
      </c>
      <c r="E8" s="2" t="s">
        <v>164</v>
      </c>
      <c r="F8" s="2" t="s">
        <v>44</v>
      </c>
      <c r="G8" s="2" t="s">
        <v>165</v>
      </c>
      <c r="H8" s="2"/>
      <c r="I8" s="2" t="s">
        <v>128</v>
      </c>
      <c r="J8" s="5">
        <v>50</v>
      </c>
    </row>
    <row r="9" spans="1:10" ht="15.75" thickBot="1" x14ac:dyDescent="0.3">
      <c r="A9" s="3" t="s">
        <v>498</v>
      </c>
      <c r="B9" s="3" t="s">
        <v>56</v>
      </c>
      <c r="C9" s="3" t="s">
        <v>25</v>
      </c>
      <c r="D9" s="3"/>
      <c r="E9" s="3"/>
      <c r="F9" s="3"/>
      <c r="G9" s="3" t="s">
        <v>57</v>
      </c>
      <c r="H9" s="3"/>
      <c r="I9" s="3"/>
      <c r="J9" s="7"/>
    </row>
    <row r="10" spans="1:10" x14ac:dyDescent="0.25">
      <c r="G10" s="2" t="s">
        <v>58</v>
      </c>
      <c r="H10" s="2"/>
      <c r="I10" s="2"/>
      <c r="J10" s="5">
        <f>SUM(J5:J9)</f>
        <v>100</v>
      </c>
    </row>
    <row r="11" spans="1:10" x14ac:dyDescent="0.25">
      <c r="A11" t="s">
        <v>59</v>
      </c>
      <c r="G11" s="2" t="s">
        <v>60</v>
      </c>
      <c r="H11" s="2">
        <v>10</v>
      </c>
      <c r="I11" s="2"/>
      <c r="J11" s="5">
        <f>(H11/100)*J10</f>
        <v>10</v>
      </c>
    </row>
    <row r="12" spans="1:10" x14ac:dyDescent="0.25">
      <c r="G12" s="2" t="s">
        <v>61</v>
      </c>
      <c r="H12" s="2">
        <v>5</v>
      </c>
      <c r="I12" s="2"/>
      <c r="J12" s="5">
        <f>(H12/100)*J10</f>
        <v>5</v>
      </c>
    </row>
    <row r="13" spans="1:10" x14ac:dyDescent="0.25">
      <c r="A13" s="1" t="s">
        <v>62</v>
      </c>
      <c r="C13" s="1" t="s">
        <v>63</v>
      </c>
      <c r="G13" s="2" t="s">
        <v>64</v>
      </c>
      <c r="H13" s="2">
        <v>12</v>
      </c>
      <c r="I13" s="2"/>
      <c r="J13" s="5">
        <f>(H13/100)*J10</f>
        <v>12</v>
      </c>
    </row>
    <row r="14" spans="1:10" x14ac:dyDescent="0.25">
      <c r="A14" s="2" t="s">
        <v>65</v>
      </c>
      <c r="B14" s="2" t="s">
        <v>66</v>
      </c>
      <c r="C14" s="2" t="s">
        <v>67</v>
      </c>
      <c r="G14" s="2" t="s">
        <v>68</v>
      </c>
      <c r="H14" s="2">
        <v>5.5</v>
      </c>
      <c r="I14" s="2">
        <v>2</v>
      </c>
      <c r="J14" s="5">
        <f>H14*I14</f>
        <v>11</v>
      </c>
    </row>
    <row r="15" spans="1:10" x14ac:dyDescent="0.25">
      <c r="A15" s="2" t="s">
        <v>69</v>
      </c>
      <c r="B15" s="2" t="s">
        <v>66</v>
      </c>
      <c r="C15" s="2" t="s">
        <v>70</v>
      </c>
      <c r="G15" s="2" t="s">
        <v>71</v>
      </c>
      <c r="H15" s="2">
        <v>5.5</v>
      </c>
      <c r="I15" s="2">
        <v>3</v>
      </c>
      <c r="J15" s="5">
        <f>H15*I15</f>
        <v>16.5</v>
      </c>
    </row>
    <row r="16" spans="1:10" x14ac:dyDescent="0.25">
      <c r="A16" s="2" t="s">
        <v>72</v>
      </c>
      <c r="B16" s="2" t="s">
        <v>66</v>
      </c>
      <c r="C16" s="2" t="s">
        <v>73</v>
      </c>
      <c r="G16" s="2" t="s">
        <v>74</v>
      </c>
      <c r="H16" s="2"/>
      <c r="I16" s="2"/>
      <c r="J16" s="5">
        <f>SUM(J10:J15)</f>
        <v>154.5</v>
      </c>
    </row>
    <row r="17" spans="1:10" x14ac:dyDescent="0.25">
      <c r="G17" s="2" t="s">
        <v>75</v>
      </c>
      <c r="H17" s="2">
        <v>19</v>
      </c>
      <c r="I17" s="2"/>
      <c r="J17" s="5">
        <f>(H17/100)*J16</f>
        <v>29.355</v>
      </c>
    </row>
    <row r="18" spans="1:10" x14ac:dyDescent="0.25">
      <c r="A18" s="2" t="s">
        <v>76</v>
      </c>
      <c r="B18" s="2" t="s">
        <v>66</v>
      </c>
      <c r="G18" s="2" t="s">
        <v>77</v>
      </c>
      <c r="H18" s="2"/>
      <c r="I18" s="2"/>
      <c r="J18" s="5">
        <f>SUM(J16:J17)</f>
        <v>183.85499999999999</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914</v>
      </c>
      <c r="B24" s="2" t="s">
        <v>9</v>
      </c>
      <c r="C24" s="2" t="s">
        <v>498</v>
      </c>
      <c r="D24" s="2" t="s">
        <v>498</v>
      </c>
      <c r="E24" s="2" t="s">
        <v>11</v>
      </c>
      <c r="F24" s="2"/>
      <c r="G24" s="2"/>
      <c r="H24" s="2"/>
      <c r="I24" s="2" t="s">
        <v>686</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27</v>
      </c>
      <c r="B28" s="2" t="s">
        <v>162</v>
      </c>
      <c r="C28" s="2" t="s">
        <v>42</v>
      </c>
      <c r="D28" s="2" t="s">
        <v>137</v>
      </c>
      <c r="E28" s="2" t="s">
        <v>164</v>
      </c>
      <c r="F28" s="2" t="s">
        <v>44</v>
      </c>
      <c r="G28" s="2" t="s">
        <v>165</v>
      </c>
      <c r="H28" s="2"/>
      <c r="I28" s="2" t="s">
        <v>128</v>
      </c>
      <c r="J28" s="5">
        <v>50</v>
      </c>
    </row>
    <row r="29" spans="1:10" x14ac:dyDescent="0.25">
      <c r="A29" s="2" t="s">
        <v>309</v>
      </c>
      <c r="B29" s="2" t="s">
        <v>691</v>
      </c>
      <c r="C29" s="2" t="s">
        <v>692</v>
      </c>
      <c r="D29" s="2" t="s">
        <v>723</v>
      </c>
      <c r="E29" s="2" t="s">
        <v>187</v>
      </c>
      <c r="F29" s="2"/>
      <c r="G29" s="2" t="s">
        <v>693</v>
      </c>
      <c r="H29" s="2"/>
      <c r="I29" s="2"/>
      <c r="J29" s="5"/>
    </row>
    <row r="30" spans="1:10" x14ac:dyDescent="0.25">
      <c r="A30" s="2" t="s">
        <v>339</v>
      </c>
      <c r="B30" s="2" t="s">
        <v>162</v>
      </c>
      <c r="C30" s="2" t="s">
        <v>42</v>
      </c>
      <c r="D30" s="2" t="s">
        <v>118</v>
      </c>
      <c r="E30" s="2" t="s">
        <v>164</v>
      </c>
      <c r="F30" s="2" t="s">
        <v>44</v>
      </c>
      <c r="G30" s="2" t="s">
        <v>165</v>
      </c>
      <c r="H30" s="2"/>
      <c r="I30" s="2" t="s">
        <v>128</v>
      </c>
      <c r="J30" s="5">
        <v>50</v>
      </c>
    </row>
    <row r="31" spans="1:10" ht="15.75" thickBot="1" x14ac:dyDescent="0.3">
      <c r="A31" s="3" t="s">
        <v>498</v>
      </c>
      <c r="B31" s="3" t="s">
        <v>56</v>
      </c>
      <c r="C31" s="3" t="s">
        <v>25</v>
      </c>
      <c r="D31" s="3"/>
      <c r="E31" s="3"/>
      <c r="F31" s="3"/>
      <c r="G31" s="3" t="s">
        <v>57</v>
      </c>
      <c r="H31" s="3"/>
      <c r="I31" s="3"/>
      <c r="J31" s="7">
        <v>0</v>
      </c>
    </row>
    <row r="32" spans="1:10" x14ac:dyDescent="0.25">
      <c r="G32" s="2" t="s">
        <v>58</v>
      </c>
      <c r="H32" s="2"/>
      <c r="I32" s="2"/>
      <c r="J32" s="5">
        <f>SUM(J27:J31)</f>
        <v>100</v>
      </c>
    </row>
    <row r="33" spans="1:10" x14ac:dyDescent="0.25">
      <c r="A33" t="s">
        <v>80</v>
      </c>
      <c r="G33" s="2" t="s">
        <v>60</v>
      </c>
      <c r="H33" s="2">
        <v>10</v>
      </c>
      <c r="I33" s="2"/>
      <c r="J33" s="5">
        <f>(H33/100)*J32</f>
        <v>10</v>
      </c>
    </row>
    <row r="34" spans="1:10" x14ac:dyDescent="0.25">
      <c r="G34" s="2" t="s">
        <v>61</v>
      </c>
      <c r="H34" s="2">
        <v>5</v>
      </c>
      <c r="I34" s="2"/>
      <c r="J34" s="5">
        <f>(H34/100)*J32</f>
        <v>5</v>
      </c>
    </row>
    <row r="35" spans="1:10" x14ac:dyDescent="0.25">
      <c r="A35" s="1" t="s">
        <v>62</v>
      </c>
      <c r="C35" s="1" t="s">
        <v>63</v>
      </c>
      <c r="G35" s="2" t="s">
        <v>64</v>
      </c>
      <c r="H35" s="2">
        <v>12</v>
      </c>
      <c r="I35" s="2"/>
      <c r="J35" s="5">
        <f>(H35/100)*J32</f>
        <v>12</v>
      </c>
    </row>
    <row r="36" spans="1:10" x14ac:dyDescent="0.25">
      <c r="A36" s="2" t="s">
        <v>65</v>
      </c>
      <c r="B36" s="2" t="s">
        <v>66</v>
      </c>
      <c r="C36" s="2" t="s">
        <v>67</v>
      </c>
      <c r="G36" s="2" t="s">
        <v>68</v>
      </c>
      <c r="H36" s="2">
        <v>5.5</v>
      </c>
      <c r="I36" s="2">
        <v>2</v>
      </c>
      <c r="J36" s="5">
        <f>H36*I36</f>
        <v>11</v>
      </c>
    </row>
    <row r="37" spans="1:10" x14ac:dyDescent="0.25">
      <c r="A37" s="2" t="s">
        <v>69</v>
      </c>
      <c r="B37" s="2" t="s">
        <v>66</v>
      </c>
      <c r="C37" s="2" t="s">
        <v>70</v>
      </c>
      <c r="G37" s="2" t="s">
        <v>71</v>
      </c>
      <c r="H37" s="2">
        <v>5.5</v>
      </c>
      <c r="I37" s="2">
        <v>3</v>
      </c>
      <c r="J37" s="5">
        <f>H37*I37</f>
        <v>16.5</v>
      </c>
    </row>
    <row r="38" spans="1:10" x14ac:dyDescent="0.25">
      <c r="A38" s="2" t="s">
        <v>72</v>
      </c>
      <c r="B38" s="2" t="s">
        <v>66</v>
      </c>
      <c r="C38" s="2" t="s">
        <v>73</v>
      </c>
      <c r="G38" s="2" t="s">
        <v>74</v>
      </c>
      <c r="H38" s="2"/>
      <c r="I38" s="2"/>
      <c r="J38" s="5">
        <f>SUM(J32:J37)</f>
        <v>154.5</v>
      </c>
    </row>
    <row r="39" spans="1:10" x14ac:dyDescent="0.25">
      <c r="G39" s="2" t="s">
        <v>75</v>
      </c>
      <c r="H39" s="2">
        <v>19</v>
      </c>
      <c r="I39" s="2"/>
      <c r="J39" s="5">
        <f>(H39/100)*J38</f>
        <v>29.355</v>
      </c>
    </row>
    <row r="40" spans="1:10" x14ac:dyDescent="0.25">
      <c r="A40" s="2" t="s">
        <v>76</v>
      </c>
      <c r="B40" s="2" t="s">
        <v>66</v>
      </c>
      <c r="G40" s="2" t="s">
        <v>77</v>
      </c>
      <c r="H40" s="2"/>
      <c r="I40" s="2"/>
      <c r="J40" s="5">
        <f>SUM(J38:J39)</f>
        <v>183.85499999999999</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sheetPr codeName="Tabelle188"/>
  <dimension ref="A1:J4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43.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915</v>
      </c>
      <c r="B2" s="2" t="s">
        <v>9</v>
      </c>
      <c r="C2" s="2" t="s">
        <v>368</v>
      </c>
      <c r="D2" s="2" t="s">
        <v>368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286</v>
      </c>
      <c r="D6" s="2" t="s">
        <v>723</v>
      </c>
      <c r="E6" s="2" t="s">
        <v>887</v>
      </c>
      <c r="F6" s="2"/>
      <c r="G6" s="2" t="s">
        <v>707</v>
      </c>
      <c r="H6" s="2"/>
      <c r="I6" s="2"/>
      <c r="J6" s="5"/>
    </row>
    <row r="7" spans="1:10" ht="15.75" thickBot="1" x14ac:dyDescent="0.3">
      <c r="A7" s="3" t="s">
        <v>368</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5.3</v>
      </c>
      <c r="I12" s="2">
        <v>2</v>
      </c>
      <c r="J12" s="5">
        <f>H12*I12</f>
        <v>10.6</v>
      </c>
    </row>
    <row r="13" spans="1:10" x14ac:dyDescent="0.25">
      <c r="A13" s="2" t="s">
        <v>69</v>
      </c>
      <c r="B13" s="2" t="s">
        <v>66</v>
      </c>
      <c r="C13" s="2" t="s">
        <v>70</v>
      </c>
      <c r="G13" s="2" t="s">
        <v>71</v>
      </c>
      <c r="H13" s="2">
        <v>5.3</v>
      </c>
      <c r="I13" s="2">
        <v>3</v>
      </c>
      <c r="J13" s="5">
        <f>H13*I13</f>
        <v>15.899999999999999</v>
      </c>
    </row>
    <row r="14" spans="1:10" x14ac:dyDescent="0.25">
      <c r="A14" s="2" t="s">
        <v>72</v>
      </c>
      <c r="B14" s="2" t="s">
        <v>66</v>
      </c>
      <c r="C14" s="2" t="s">
        <v>73</v>
      </c>
      <c r="G14" s="2" t="s">
        <v>74</v>
      </c>
      <c r="H14" s="2"/>
      <c r="I14" s="2"/>
      <c r="J14" s="5">
        <f>SUM(J8:J13)</f>
        <v>26.5</v>
      </c>
    </row>
    <row r="15" spans="1:10" x14ac:dyDescent="0.25">
      <c r="G15" s="2" t="s">
        <v>75</v>
      </c>
      <c r="H15" s="2">
        <v>19</v>
      </c>
      <c r="I15" s="2"/>
      <c r="J15" s="5">
        <f>(H15/100)*J14</f>
        <v>5.0350000000000001</v>
      </c>
    </row>
    <row r="16" spans="1:10" x14ac:dyDescent="0.25">
      <c r="A16" s="2" t="s">
        <v>76</v>
      </c>
      <c r="B16" s="2" t="s">
        <v>66</v>
      </c>
      <c r="G16" s="2" t="s">
        <v>77</v>
      </c>
      <c r="H16" s="2"/>
      <c r="I16" s="2"/>
      <c r="J16" s="5">
        <f>SUM(J14:J15)</f>
        <v>31.535</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915</v>
      </c>
      <c r="B22" s="2" t="s">
        <v>9</v>
      </c>
      <c r="C22" s="2" t="s">
        <v>368</v>
      </c>
      <c r="D22" s="2" t="s">
        <v>368</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286</v>
      </c>
      <c r="D26" s="2" t="s">
        <v>723</v>
      </c>
      <c r="E26" s="2" t="s">
        <v>887</v>
      </c>
      <c r="F26" s="2"/>
      <c r="G26" s="2" t="s">
        <v>707</v>
      </c>
      <c r="H26" s="2"/>
      <c r="I26" s="2"/>
      <c r="J26" s="5"/>
    </row>
    <row r="27" spans="1:10" ht="15.75" thickBot="1" x14ac:dyDescent="0.3">
      <c r="A27" s="3" t="s">
        <v>368</v>
      </c>
      <c r="B27" s="3" t="s">
        <v>56</v>
      </c>
      <c r="C27" s="3" t="s">
        <v>25</v>
      </c>
      <c r="D27" s="3"/>
      <c r="E27" s="3"/>
      <c r="F27" s="3"/>
      <c r="G27" s="3" t="s">
        <v>57</v>
      </c>
      <c r="H27" s="3"/>
      <c r="I27" s="3"/>
      <c r="J27" s="7">
        <v>0</v>
      </c>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5.3</v>
      </c>
      <c r="I32" s="2">
        <v>2</v>
      </c>
      <c r="J32" s="5">
        <f>H32*I32</f>
        <v>10.6</v>
      </c>
    </row>
    <row r="33" spans="1:10" x14ac:dyDescent="0.25">
      <c r="A33" s="2" t="s">
        <v>69</v>
      </c>
      <c r="B33" s="2" t="s">
        <v>66</v>
      </c>
      <c r="C33" s="2" t="s">
        <v>70</v>
      </c>
      <c r="G33" s="2" t="s">
        <v>71</v>
      </c>
      <c r="H33" s="2">
        <v>5.3</v>
      </c>
      <c r="I33" s="2">
        <v>3</v>
      </c>
      <c r="J33" s="5">
        <f>H33*I33</f>
        <v>15.899999999999999</v>
      </c>
    </row>
    <row r="34" spans="1:10" x14ac:dyDescent="0.25">
      <c r="A34" s="2" t="s">
        <v>72</v>
      </c>
      <c r="B34" s="2" t="s">
        <v>66</v>
      </c>
      <c r="C34" s="2" t="s">
        <v>73</v>
      </c>
      <c r="G34" s="2" t="s">
        <v>74</v>
      </c>
      <c r="H34" s="2"/>
      <c r="I34" s="2"/>
      <c r="J34" s="5">
        <f>SUM(J28:J33)</f>
        <v>26.5</v>
      </c>
    </row>
    <row r="35" spans="1:10" x14ac:dyDescent="0.25">
      <c r="G35" s="2" t="s">
        <v>75</v>
      </c>
      <c r="H35" s="2">
        <v>19</v>
      </c>
      <c r="I35" s="2"/>
      <c r="J35" s="5">
        <f>(H35/100)*J34</f>
        <v>5.0350000000000001</v>
      </c>
    </row>
    <row r="36" spans="1:10" x14ac:dyDescent="0.25">
      <c r="A36" s="2" t="s">
        <v>76</v>
      </c>
      <c r="B36" s="2" t="s">
        <v>66</v>
      </c>
      <c r="G36" s="2" t="s">
        <v>77</v>
      </c>
      <c r="H36" s="2"/>
      <c r="I36" s="2"/>
      <c r="J36" s="5">
        <f>SUM(J34:J35)</f>
        <v>31.535</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dimension ref="A1:J7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24.710937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289</v>
      </c>
      <c r="B2" s="2" t="s">
        <v>9</v>
      </c>
      <c r="C2" s="2" t="s">
        <v>306</v>
      </c>
      <c r="D2" s="2" t="s">
        <v>290</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291</v>
      </c>
      <c r="B6" s="2" t="s">
        <v>214</v>
      </c>
      <c r="C6" s="2" t="s">
        <v>107</v>
      </c>
      <c r="D6" s="2" t="s">
        <v>185</v>
      </c>
      <c r="E6" s="2" t="s">
        <v>215</v>
      </c>
      <c r="F6" s="2"/>
      <c r="G6" s="2" t="s">
        <v>216</v>
      </c>
      <c r="H6" s="2" t="s">
        <v>88</v>
      </c>
      <c r="I6" s="2" t="s">
        <v>128</v>
      </c>
      <c r="J6" s="5">
        <v>50</v>
      </c>
    </row>
    <row r="7" spans="1:10" x14ac:dyDescent="0.25">
      <c r="A7" s="2" t="s">
        <v>292</v>
      </c>
      <c r="B7" s="2" t="s">
        <v>162</v>
      </c>
      <c r="C7" s="2" t="s">
        <v>42</v>
      </c>
      <c r="D7" s="2" t="s">
        <v>118</v>
      </c>
      <c r="E7" s="2" t="s">
        <v>278</v>
      </c>
      <c r="F7" s="2" t="s">
        <v>44</v>
      </c>
      <c r="G7" s="2" t="s">
        <v>165</v>
      </c>
      <c r="H7" s="2"/>
      <c r="I7" s="2" t="s">
        <v>128</v>
      </c>
      <c r="J7" s="5">
        <v>50</v>
      </c>
    </row>
    <row r="8" spans="1:10" x14ac:dyDescent="0.25">
      <c r="A8" s="2" t="s">
        <v>293</v>
      </c>
      <c r="B8" s="2" t="s">
        <v>124</v>
      </c>
      <c r="C8" s="2" t="s">
        <v>294</v>
      </c>
      <c r="D8" s="2"/>
      <c r="E8" s="2" t="s">
        <v>287</v>
      </c>
      <c r="F8" s="2" t="s">
        <v>44</v>
      </c>
      <c r="G8" s="2" t="s">
        <v>295</v>
      </c>
      <c r="H8" s="2"/>
      <c r="I8" s="2" t="s">
        <v>128</v>
      </c>
      <c r="J8" s="5">
        <v>50</v>
      </c>
    </row>
    <row r="9" spans="1:10" x14ac:dyDescent="0.25">
      <c r="A9" s="2" t="s">
        <v>296</v>
      </c>
      <c r="B9" s="2" t="s">
        <v>162</v>
      </c>
      <c r="C9" s="2" t="s">
        <v>42</v>
      </c>
      <c r="D9" s="2" t="s">
        <v>118</v>
      </c>
      <c r="E9" s="2" t="s">
        <v>164</v>
      </c>
      <c r="F9" s="2" t="s">
        <v>44</v>
      </c>
      <c r="G9" s="2" t="s">
        <v>165</v>
      </c>
      <c r="H9" s="2"/>
      <c r="I9" s="2" t="s">
        <v>128</v>
      </c>
      <c r="J9" s="5">
        <v>50</v>
      </c>
    </row>
    <row r="10" spans="1:10" x14ac:dyDescent="0.25">
      <c r="A10" s="2" t="s">
        <v>297</v>
      </c>
      <c r="B10" s="2" t="s">
        <v>162</v>
      </c>
      <c r="C10" s="2" t="s">
        <v>42</v>
      </c>
      <c r="D10" s="2" t="s">
        <v>167</v>
      </c>
      <c r="E10" s="2" t="s">
        <v>278</v>
      </c>
      <c r="F10" s="2" t="s">
        <v>44</v>
      </c>
      <c r="G10" s="2" t="s">
        <v>165</v>
      </c>
      <c r="H10" s="2"/>
      <c r="I10" s="2" t="s">
        <v>128</v>
      </c>
      <c r="J10" s="5">
        <v>50</v>
      </c>
    </row>
    <row r="11" spans="1:10" x14ac:dyDescent="0.25">
      <c r="A11" s="2" t="s">
        <v>282</v>
      </c>
      <c r="B11" s="2" t="s">
        <v>162</v>
      </c>
      <c r="C11" s="2" t="s">
        <v>42</v>
      </c>
      <c r="D11" s="2" t="s">
        <v>118</v>
      </c>
      <c r="E11" s="2" t="s">
        <v>164</v>
      </c>
      <c r="F11" s="2" t="s">
        <v>44</v>
      </c>
      <c r="G11" s="2" t="s">
        <v>165</v>
      </c>
      <c r="H11" s="2"/>
      <c r="I11" s="2" t="s">
        <v>128</v>
      </c>
      <c r="J11" s="5">
        <v>50</v>
      </c>
    </row>
    <row r="12" spans="1:10" x14ac:dyDescent="0.25">
      <c r="A12" s="2" t="s">
        <v>120</v>
      </c>
      <c r="B12" s="2" t="s">
        <v>162</v>
      </c>
      <c r="C12" s="2" t="s">
        <v>42</v>
      </c>
      <c r="D12" s="2" t="s">
        <v>118</v>
      </c>
      <c r="E12" s="2" t="s">
        <v>164</v>
      </c>
      <c r="F12" s="2" t="s">
        <v>44</v>
      </c>
      <c r="G12" s="2" t="s">
        <v>165</v>
      </c>
      <c r="H12" s="2"/>
      <c r="I12" s="2" t="s">
        <v>128</v>
      </c>
      <c r="J12" s="5">
        <v>50</v>
      </c>
    </row>
    <row r="13" spans="1:10" x14ac:dyDescent="0.25">
      <c r="A13" s="2" t="s">
        <v>298</v>
      </c>
      <c r="B13" s="2" t="s">
        <v>96</v>
      </c>
      <c r="C13" s="2" t="s">
        <v>299</v>
      </c>
      <c r="D13" s="2"/>
      <c r="E13" s="2" t="s">
        <v>31</v>
      </c>
      <c r="F13" s="2"/>
      <c r="G13" s="2" t="s">
        <v>300</v>
      </c>
      <c r="H13" s="2"/>
      <c r="I13" s="2"/>
      <c r="J13" s="5"/>
    </row>
    <row r="14" spans="1:10" x14ac:dyDescent="0.25">
      <c r="A14" s="2" t="s">
        <v>230</v>
      </c>
      <c r="B14" s="2" t="s">
        <v>96</v>
      </c>
      <c r="C14" s="2" t="s">
        <v>299</v>
      </c>
      <c r="D14" s="2"/>
      <c r="E14" s="2" t="s">
        <v>31</v>
      </c>
      <c r="F14" s="2" t="s">
        <v>44</v>
      </c>
      <c r="G14" s="2" t="s">
        <v>300</v>
      </c>
      <c r="H14" s="2" t="s">
        <v>88</v>
      </c>
      <c r="I14" s="2"/>
      <c r="J14" s="5"/>
    </row>
    <row r="15" spans="1:10" x14ac:dyDescent="0.25">
      <c r="A15" s="2" t="s">
        <v>259</v>
      </c>
      <c r="B15" s="2" t="s">
        <v>124</v>
      </c>
      <c r="C15" s="2" t="s">
        <v>263</v>
      </c>
      <c r="D15" s="2"/>
      <c r="E15" s="2" t="s">
        <v>31</v>
      </c>
      <c r="F15" s="2" t="s">
        <v>44</v>
      </c>
      <c r="G15" s="2" t="s">
        <v>264</v>
      </c>
      <c r="H15" s="2"/>
      <c r="I15" s="2" t="s">
        <v>128</v>
      </c>
      <c r="J15" s="5">
        <v>50</v>
      </c>
    </row>
    <row r="16" spans="1:10" x14ac:dyDescent="0.25">
      <c r="A16" s="2" t="s">
        <v>301</v>
      </c>
      <c r="B16" s="2" t="s">
        <v>162</v>
      </c>
      <c r="C16" s="2" t="s">
        <v>42</v>
      </c>
      <c r="D16" s="2" t="s">
        <v>118</v>
      </c>
      <c r="E16" s="2" t="s">
        <v>164</v>
      </c>
      <c r="F16" s="2" t="s">
        <v>44</v>
      </c>
      <c r="G16" s="2" t="s">
        <v>165</v>
      </c>
      <c r="H16" s="2"/>
      <c r="I16" s="2" t="s">
        <v>128</v>
      </c>
      <c r="J16" s="5">
        <v>50</v>
      </c>
    </row>
    <row r="17" spans="1:10" x14ac:dyDescent="0.25">
      <c r="A17" s="2" t="s">
        <v>302</v>
      </c>
      <c r="B17" s="2" t="s">
        <v>96</v>
      </c>
      <c r="C17" s="2" t="s">
        <v>299</v>
      </c>
      <c r="D17" s="2"/>
      <c r="E17" s="2" t="s">
        <v>31</v>
      </c>
      <c r="F17" s="2" t="s">
        <v>44</v>
      </c>
      <c r="G17" s="2" t="s">
        <v>300</v>
      </c>
      <c r="H17" s="2" t="s">
        <v>107</v>
      </c>
      <c r="I17" s="2"/>
      <c r="J17" s="5"/>
    </row>
    <row r="18" spans="1:10" x14ac:dyDescent="0.25">
      <c r="A18" s="2" t="s">
        <v>303</v>
      </c>
      <c r="B18" s="2" t="s">
        <v>34</v>
      </c>
      <c r="C18" s="2" t="s">
        <v>263</v>
      </c>
      <c r="D18" s="2" t="s">
        <v>49</v>
      </c>
      <c r="E18" s="2" t="s">
        <v>187</v>
      </c>
      <c r="F18" s="2"/>
      <c r="G18" s="2" t="s">
        <v>269</v>
      </c>
      <c r="H18" s="2"/>
      <c r="I18" s="2"/>
      <c r="J18" s="5"/>
    </row>
    <row r="19" spans="1:10" x14ac:dyDescent="0.25">
      <c r="A19" s="2" t="s">
        <v>304</v>
      </c>
      <c r="B19" s="2" t="s">
        <v>214</v>
      </c>
      <c r="C19" s="2" t="s">
        <v>107</v>
      </c>
      <c r="D19" s="2" t="s">
        <v>84</v>
      </c>
      <c r="E19" s="2" t="s">
        <v>215</v>
      </c>
      <c r="F19" s="2"/>
      <c r="G19" s="2" t="s">
        <v>216</v>
      </c>
      <c r="H19" s="2" t="s">
        <v>107</v>
      </c>
      <c r="I19" s="2" t="s">
        <v>128</v>
      </c>
      <c r="J19" s="5">
        <v>50</v>
      </c>
    </row>
    <row r="20" spans="1:10" x14ac:dyDescent="0.25">
      <c r="A20" s="2" t="s">
        <v>305</v>
      </c>
      <c r="B20" s="2" t="s">
        <v>162</v>
      </c>
      <c r="C20" s="2" t="s">
        <v>42</v>
      </c>
      <c r="D20" s="2" t="s">
        <v>167</v>
      </c>
      <c r="E20" s="2" t="s">
        <v>164</v>
      </c>
      <c r="F20" s="2" t="s">
        <v>44</v>
      </c>
      <c r="G20" s="2" t="s">
        <v>165</v>
      </c>
      <c r="H20" s="2"/>
      <c r="I20" s="2" t="s">
        <v>128</v>
      </c>
      <c r="J20" s="5">
        <v>50</v>
      </c>
    </row>
    <row r="21" spans="1:10" x14ac:dyDescent="0.25">
      <c r="A21" s="2" t="s">
        <v>306</v>
      </c>
      <c r="B21" s="2" t="s">
        <v>214</v>
      </c>
      <c r="C21" s="2" t="s">
        <v>107</v>
      </c>
      <c r="D21" s="2" t="s">
        <v>84</v>
      </c>
      <c r="E21" s="2" t="s">
        <v>215</v>
      </c>
      <c r="F21" s="2"/>
      <c r="G21" s="2" t="s">
        <v>216</v>
      </c>
      <c r="H21" s="2" t="s">
        <v>42</v>
      </c>
      <c r="I21" s="2" t="s">
        <v>128</v>
      </c>
      <c r="J21" s="5">
        <v>50</v>
      </c>
    </row>
    <row r="22" spans="1:10" x14ac:dyDescent="0.25">
      <c r="A22" s="2" t="s">
        <v>306</v>
      </c>
      <c r="B22" s="2" t="s">
        <v>96</v>
      </c>
      <c r="C22" s="2" t="s">
        <v>299</v>
      </c>
      <c r="D22" s="2"/>
      <c r="E22" s="2" t="s">
        <v>31</v>
      </c>
      <c r="F22" s="2" t="s">
        <v>44</v>
      </c>
      <c r="G22" s="2" t="s">
        <v>300</v>
      </c>
      <c r="H22" s="2" t="s">
        <v>42</v>
      </c>
      <c r="I22" s="2"/>
      <c r="J22" s="5"/>
    </row>
    <row r="23" spans="1:10" ht="15.75" thickBot="1" x14ac:dyDescent="0.3">
      <c r="A23" s="3" t="s">
        <v>306</v>
      </c>
      <c r="B23" s="3" t="s">
        <v>56</v>
      </c>
      <c r="C23" s="3" t="s">
        <v>25</v>
      </c>
      <c r="D23" s="3"/>
      <c r="E23" s="3"/>
      <c r="F23" s="3"/>
      <c r="G23" s="3" t="s">
        <v>57</v>
      </c>
      <c r="H23" s="3"/>
      <c r="I23" s="3"/>
      <c r="J23" s="7"/>
    </row>
    <row r="24" spans="1:10" x14ac:dyDescent="0.25">
      <c r="G24" s="2" t="s">
        <v>58</v>
      </c>
      <c r="H24" s="2"/>
      <c r="I24" s="2"/>
      <c r="J24" s="5">
        <f>SUM(J5:J23)</f>
        <v>600</v>
      </c>
    </row>
    <row r="25" spans="1:10" x14ac:dyDescent="0.25">
      <c r="A25" t="s">
        <v>59</v>
      </c>
      <c r="G25" s="2" t="s">
        <v>60</v>
      </c>
      <c r="H25" s="2">
        <v>10</v>
      </c>
      <c r="I25" s="2"/>
      <c r="J25" s="5">
        <f>(H25/100)*J24</f>
        <v>60</v>
      </c>
    </row>
    <row r="26" spans="1:10" x14ac:dyDescent="0.25">
      <c r="G26" s="2" t="s">
        <v>61</v>
      </c>
      <c r="H26" s="2">
        <v>5</v>
      </c>
      <c r="I26" s="2"/>
      <c r="J26" s="5">
        <f>(H26/100)*J24</f>
        <v>30</v>
      </c>
    </row>
    <row r="27" spans="1:10" x14ac:dyDescent="0.25">
      <c r="A27" s="1" t="s">
        <v>62</v>
      </c>
      <c r="C27" s="1" t="s">
        <v>63</v>
      </c>
      <c r="G27" s="2" t="s">
        <v>64</v>
      </c>
      <c r="H27" s="2">
        <v>12</v>
      </c>
      <c r="I27" s="2"/>
      <c r="J27" s="5">
        <f>(H27/100)*J24</f>
        <v>72</v>
      </c>
    </row>
    <row r="28" spans="1:10" x14ac:dyDescent="0.25">
      <c r="A28" s="2" t="s">
        <v>65</v>
      </c>
      <c r="B28" s="2" t="s">
        <v>66</v>
      </c>
      <c r="C28" s="2" t="s">
        <v>67</v>
      </c>
      <c r="G28" s="2" t="s">
        <v>68</v>
      </c>
      <c r="H28" s="2">
        <v>42.3</v>
      </c>
      <c r="I28" s="2">
        <v>2</v>
      </c>
      <c r="J28" s="5">
        <f>H28*I28</f>
        <v>84.6</v>
      </c>
    </row>
    <row r="29" spans="1:10" x14ac:dyDescent="0.25">
      <c r="A29" s="2" t="s">
        <v>69</v>
      </c>
      <c r="B29" s="2" t="s">
        <v>66</v>
      </c>
      <c r="C29" s="2" t="s">
        <v>70</v>
      </c>
      <c r="G29" s="2" t="s">
        <v>71</v>
      </c>
      <c r="H29" s="2">
        <v>42.3</v>
      </c>
      <c r="I29" s="2">
        <v>3</v>
      </c>
      <c r="J29" s="5">
        <f>H29*I29</f>
        <v>126.89999999999999</v>
      </c>
    </row>
    <row r="30" spans="1:10" x14ac:dyDescent="0.25">
      <c r="A30" s="2" t="s">
        <v>72</v>
      </c>
      <c r="B30" s="2" t="s">
        <v>66</v>
      </c>
      <c r="C30" s="2" t="s">
        <v>73</v>
      </c>
      <c r="G30" s="2" t="s">
        <v>74</v>
      </c>
      <c r="H30" s="2"/>
      <c r="I30" s="2"/>
      <c r="J30" s="5">
        <f>SUM(J24:J29)</f>
        <v>973.5</v>
      </c>
    </row>
    <row r="31" spans="1:10" x14ac:dyDescent="0.25">
      <c r="G31" s="2" t="s">
        <v>75</v>
      </c>
      <c r="H31" s="2">
        <v>19</v>
      </c>
      <c r="I31" s="2"/>
      <c r="J31" s="5">
        <f>(H31/100)*J30</f>
        <v>184.965</v>
      </c>
    </row>
    <row r="32" spans="1:10" x14ac:dyDescent="0.25">
      <c r="A32" s="2" t="s">
        <v>76</v>
      </c>
      <c r="B32" s="2" t="s">
        <v>66</v>
      </c>
      <c r="G32" s="2" t="s">
        <v>77</v>
      </c>
      <c r="H32" s="2"/>
      <c r="I32" s="2"/>
      <c r="J32" s="5">
        <f>SUM(J30:J31)</f>
        <v>1158.4649999999999</v>
      </c>
    </row>
    <row r="33" spans="1:10" x14ac:dyDescent="0.25">
      <c r="J33" s="6"/>
    </row>
    <row r="34" spans="1:10" x14ac:dyDescent="0.25">
      <c r="J34" s="6"/>
    </row>
    <row r="35" spans="1:10" x14ac:dyDescent="0.25">
      <c r="J35" s="6"/>
    </row>
    <row r="36" spans="1:10" x14ac:dyDescent="0.25">
      <c r="J36" s="6"/>
    </row>
    <row r="37" spans="1:10" x14ac:dyDescent="0.25">
      <c r="A37" s="1" t="s">
        <v>0</v>
      </c>
      <c r="B37" s="1" t="s">
        <v>1</v>
      </c>
      <c r="C37" s="1" t="s">
        <v>2</v>
      </c>
      <c r="D37" s="1" t="s">
        <v>3</v>
      </c>
      <c r="E37" s="1" t="s">
        <v>4</v>
      </c>
      <c r="F37" s="1"/>
      <c r="G37" s="1" t="s">
        <v>5</v>
      </c>
      <c r="H37" s="1"/>
      <c r="I37" s="1" t="s">
        <v>6</v>
      </c>
      <c r="J37" s="4" t="s">
        <v>7</v>
      </c>
    </row>
    <row r="38" spans="1:10" x14ac:dyDescent="0.25">
      <c r="A38" s="2" t="s">
        <v>289</v>
      </c>
      <c r="B38" s="2" t="s">
        <v>9</v>
      </c>
      <c r="C38" s="2" t="s">
        <v>306</v>
      </c>
      <c r="D38" s="2" t="s">
        <v>290</v>
      </c>
      <c r="E38" s="2" t="s">
        <v>11</v>
      </c>
      <c r="F38" s="2"/>
      <c r="G38" s="2"/>
      <c r="H38" s="2"/>
      <c r="I38" s="2" t="s">
        <v>160</v>
      </c>
      <c r="J38" s="5" t="s">
        <v>13</v>
      </c>
    </row>
    <row r="39" spans="1:10" x14ac:dyDescent="0.25">
      <c r="J39" s="6"/>
    </row>
    <row r="40" spans="1:10" x14ac:dyDescent="0.25">
      <c r="A40" s="1" t="s">
        <v>14</v>
      </c>
      <c r="B40" s="1" t="s">
        <v>15</v>
      </c>
      <c r="C40" s="1" t="s">
        <v>16</v>
      </c>
      <c r="D40" s="1" t="s">
        <v>17</v>
      </c>
      <c r="E40" s="1" t="s">
        <v>18</v>
      </c>
      <c r="F40" s="1"/>
      <c r="G40" s="1" t="s">
        <v>19</v>
      </c>
      <c r="H40" s="1" t="s">
        <v>20</v>
      </c>
      <c r="I40" s="1" t="s">
        <v>21</v>
      </c>
      <c r="J40" s="4" t="s">
        <v>22</v>
      </c>
    </row>
    <row r="41" spans="1:10" x14ac:dyDescent="0.25">
      <c r="A41" s="2" t="s">
        <v>23</v>
      </c>
      <c r="B41" s="2" t="s">
        <v>24</v>
      </c>
      <c r="C41" s="2" t="s">
        <v>25</v>
      </c>
      <c r="D41" s="2"/>
      <c r="E41" s="2"/>
      <c r="F41" s="2"/>
      <c r="G41" s="2" t="s">
        <v>26</v>
      </c>
      <c r="H41" s="2"/>
      <c r="I41" s="2"/>
      <c r="J41" s="5"/>
    </row>
    <row r="42" spans="1:10" x14ac:dyDescent="0.25">
      <c r="A42" s="2" t="s">
        <v>291</v>
      </c>
      <c r="B42" s="2" t="s">
        <v>214</v>
      </c>
      <c r="C42" s="2" t="s">
        <v>107</v>
      </c>
      <c r="D42" s="2" t="s">
        <v>185</v>
      </c>
      <c r="E42" s="2" t="s">
        <v>215</v>
      </c>
      <c r="F42" s="2"/>
      <c r="G42" s="2" t="s">
        <v>216</v>
      </c>
      <c r="H42" s="2" t="s">
        <v>88</v>
      </c>
      <c r="I42" s="2" t="s">
        <v>128</v>
      </c>
      <c r="J42" s="5">
        <v>50</v>
      </c>
    </row>
    <row r="43" spans="1:10" x14ac:dyDescent="0.25">
      <c r="A43" s="2" t="s">
        <v>292</v>
      </c>
      <c r="B43" s="2" t="s">
        <v>162</v>
      </c>
      <c r="C43" s="2" t="s">
        <v>42</v>
      </c>
      <c r="D43" s="2" t="s">
        <v>118</v>
      </c>
      <c r="E43" s="2" t="s">
        <v>278</v>
      </c>
      <c r="F43" s="2" t="s">
        <v>44</v>
      </c>
      <c r="G43" s="2" t="s">
        <v>165</v>
      </c>
      <c r="H43" s="2"/>
      <c r="I43" s="2" t="s">
        <v>128</v>
      </c>
      <c r="J43" s="5">
        <v>50</v>
      </c>
    </row>
    <row r="44" spans="1:10" x14ac:dyDescent="0.25">
      <c r="A44" s="2" t="s">
        <v>293</v>
      </c>
      <c r="B44" s="2" t="s">
        <v>124</v>
      </c>
      <c r="C44" s="2" t="s">
        <v>294</v>
      </c>
      <c r="D44" s="2"/>
      <c r="E44" s="2" t="s">
        <v>287</v>
      </c>
      <c r="F44" s="2" t="s">
        <v>44</v>
      </c>
      <c r="G44" s="2" t="s">
        <v>295</v>
      </c>
      <c r="H44" s="2"/>
      <c r="I44" s="2"/>
      <c r="J44" s="5"/>
    </row>
    <row r="45" spans="1:10" x14ac:dyDescent="0.25">
      <c r="A45" s="2" t="s">
        <v>296</v>
      </c>
      <c r="B45" s="2" t="s">
        <v>162</v>
      </c>
      <c r="C45" s="2" t="s">
        <v>42</v>
      </c>
      <c r="D45" s="2" t="s">
        <v>118</v>
      </c>
      <c r="E45" s="2" t="s">
        <v>164</v>
      </c>
      <c r="F45" s="2" t="s">
        <v>44</v>
      </c>
      <c r="G45" s="2" t="s">
        <v>165</v>
      </c>
      <c r="H45" s="2"/>
      <c r="I45" s="2" t="s">
        <v>128</v>
      </c>
      <c r="J45" s="5">
        <v>50</v>
      </c>
    </row>
    <row r="46" spans="1:10" x14ac:dyDescent="0.25">
      <c r="A46" s="2" t="s">
        <v>297</v>
      </c>
      <c r="B46" s="2" t="s">
        <v>162</v>
      </c>
      <c r="C46" s="2" t="s">
        <v>42</v>
      </c>
      <c r="D46" s="2" t="s">
        <v>167</v>
      </c>
      <c r="E46" s="2" t="s">
        <v>278</v>
      </c>
      <c r="F46" s="2" t="s">
        <v>44</v>
      </c>
      <c r="G46" s="2" t="s">
        <v>165</v>
      </c>
      <c r="H46" s="2"/>
      <c r="I46" s="2" t="s">
        <v>128</v>
      </c>
      <c r="J46" s="5">
        <v>50</v>
      </c>
    </row>
    <row r="47" spans="1:10" x14ac:dyDescent="0.25">
      <c r="A47" s="2" t="s">
        <v>282</v>
      </c>
      <c r="B47" s="2" t="s">
        <v>162</v>
      </c>
      <c r="C47" s="2" t="s">
        <v>42</v>
      </c>
      <c r="D47" s="2" t="s">
        <v>118</v>
      </c>
      <c r="E47" s="2" t="s">
        <v>164</v>
      </c>
      <c r="F47" s="2" t="s">
        <v>44</v>
      </c>
      <c r="G47" s="2" t="s">
        <v>165</v>
      </c>
      <c r="H47" s="2"/>
      <c r="I47" s="2" t="s">
        <v>128</v>
      </c>
      <c r="J47" s="5">
        <v>50</v>
      </c>
    </row>
    <row r="48" spans="1:10" x14ac:dyDescent="0.25">
      <c r="A48" s="2" t="s">
        <v>120</v>
      </c>
      <c r="B48" s="2" t="s">
        <v>162</v>
      </c>
      <c r="C48" s="2" t="s">
        <v>42</v>
      </c>
      <c r="D48" s="2" t="s">
        <v>118</v>
      </c>
      <c r="E48" s="2" t="s">
        <v>164</v>
      </c>
      <c r="F48" s="2" t="s">
        <v>44</v>
      </c>
      <c r="G48" s="2" t="s">
        <v>165</v>
      </c>
      <c r="H48" s="2"/>
      <c r="I48" s="2" t="s">
        <v>128</v>
      </c>
      <c r="J48" s="5">
        <v>50</v>
      </c>
    </row>
    <row r="49" spans="1:10" x14ac:dyDescent="0.25">
      <c r="A49" s="2" t="s">
        <v>298</v>
      </c>
      <c r="B49" s="2" t="s">
        <v>96</v>
      </c>
      <c r="C49" s="2" t="s">
        <v>299</v>
      </c>
      <c r="D49" s="2"/>
      <c r="E49" s="2" t="s">
        <v>31</v>
      </c>
      <c r="F49" s="2"/>
      <c r="G49" s="2" t="s">
        <v>300</v>
      </c>
      <c r="H49" s="2"/>
      <c r="I49" s="2"/>
      <c r="J49" s="5"/>
    </row>
    <row r="50" spans="1:10" x14ac:dyDescent="0.25">
      <c r="A50" s="2" t="s">
        <v>230</v>
      </c>
      <c r="B50" s="2" t="s">
        <v>96</v>
      </c>
      <c r="C50" s="2" t="s">
        <v>299</v>
      </c>
      <c r="D50" s="2"/>
      <c r="E50" s="2" t="s">
        <v>31</v>
      </c>
      <c r="F50" s="2" t="s">
        <v>44</v>
      </c>
      <c r="G50" s="2" t="s">
        <v>300</v>
      </c>
      <c r="H50" s="2" t="s">
        <v>88</v>
      </c>
      <c r="I50" s="2"/>
      <c r="J50" s="5"/>
    </row>
    <row r="51" spans="1:10" x14ac:dyDescent="0.25">
      <c r="A51" s="2" t="s">
        <v>259</v>
      </c>
      <c r="B51" s="2" t="s">
        <v>124</v>
      </c>
      <c r="C51" s="2" t="s">
        <v>263</v>
      </c>
      <c r="D51" s="2"/>
      <c r="E51" s="2" t="s">
        <v>31</v>
      </c>
      <c r="F51" s="2" t="s">
        <v>44</v>
      </c>
      <c r="G51" s="2" t="s">
        <v>264</v>
      </c>
      <c r="H51" s="2"/>
      <c r="I51" s="2"/>
      <c r="J51" s="5"/>
    </row>
    <row r="52" spans="1:10" x14ac:dyDescent="0.25">
      <c r="A52" s="2" t="s">
        <v>301</v>
      </c>
      <c r="B52" s="2" t="s">
        <v>162</v>
      </c>
      <c r="C52" s="2" t="s">
        <v>42</v>
      </c>
      <c r="D52" s="2" t="s">
        <v>118</v>
      </c>
      <c r="E52" s="2" t="s">
        <v>164</v>
      </c>
      <c r="F52" s="2" t="s">
        <v>44</v>
      </c>
      <c r="G52" s="2" t="s">
        <v>165</v>
      </c>
      <c r="H52" s="2"/>
      <c r="I52" s="2" t="s">
        <v>128</v>
      </c>
      <c r="J52" s="5">
        <v>50</v>
      </c>
    </row>
    <row r="53" spans="1:10" x14ac:dyDescent="0.25">
      <c r="A53" s="2" t="s">
        <v>302</v>
      </c>
      <c r="B53" s="2" t="s">
        <v>96</v>
      </c>
      <c r="C53" s="2" t="s">
        <v>299</v>
      </c>
      <c r="D53" s="2"/>
      <c r="E53" s="2" t="s">
        <v>31</v>
      </c>
      <c r="F53" s="2" t="s">
        <v>44</v>
      </c>
      <c r="G53" s="2" t="s">
        <v>300</v>
      </c>
      <c r="H53" s="2" t="s">
        <v>107</v>
      </c>
      <c r="I53" s="2"/>
      <c r="J53" s="5"/>
    </row>
    <row r="54" spans="1:10" x14ac:dyDescent="0.25">
      <c r="A54" s="2" t="s">
        <v>303</v>
      </c>
      <c r="B54" s="2" t="s">
        <v>34</v>
      </c>
      <c r="C54" s="2" t="s">
        <v>263</v>
      </c>
      <c r="D54" s="2" t="s">
        <v>49</v>
      </c>
      <c r="E54" s="2" t="s">
        <v>187</v>
      </c>
      <c r="F54" s="2"/>
      <c r="G54" s="2" t="s">
        <v>269</v>
      </c>
      <c r="H54" s="2"/>
      <c r="I54" s="2" t="s">
        <v>78</v>
      </c>
      <c r="J54" s="5">
        <v>490</v>
      </c>
    </row>
    <row r="55" spans="1:10" x14ac:dyDescent="0.25">
      <c r="A55" s="2" t="s">
        <v>304</v>
      </c>
      <c r="B55" s="2" t="s">
        <v>214</v>
      </c>
      <c r="C55" s="2" t="s">
        <v>107</v>
      </c>
      <c r="D55" s="2" t="s">
        <v>84</v>
      </c>
      <c r="E55" s="2" t="s">
        <v>215</v>
      </c>
      <c r="F55" s="2"/>
      <c r="G55" s="2" t="s">
        <v>216</v>
      </c>
      <c r="H55" s="2" t="s">
        <v>107</v>
      </c>
      <c r="I55" s="2" t="s">
        <v>128</v>
      </c>
      <c r="J55" s="5">
        <v>50</v>
      </c>
    </row>
    <row r="56" spans="1:10" x14ac:dyDescent="0.25">
      <c r="A56" s="2" t="s">
        <v>305</v>
      </c>
      <c r="B56" s="2" t="s">
        <v>162</v>
      </c>
      <c r="C56" s="2" t="s">
        <v>42</v>
      </c>
      <c r="D56" s="2" t="s">
        <v>167</v>
      </c>
      <c r="E56" s="2" t="s">
        <v>164</v>
      </c>
      <c r="F56" s="2" t="s">
        <v>44</v>
      </c>
      <c r="G56" s="2" t="s">
        <v>165</v>
      </c>
      <c r="H56" s="2"/>
      <c r="I56" s="2" t="s">
        <v>128</v>
      </c>
      <c r="J56" s="5">
        <v>50</v>
      </c>
    </row>
    <row r="57" spans="1:10" x14ac:dyDescent="0.25">
      <c r="A57" s="2" t="s">
        <v>306</v>
      </c>
      <c r="B57" s="2" t="s">
        <v>214</v>
      </c>
      <c r="C57" s="2" t="s">
        <v>107</v>
      </c>
      <c r="D57" s="2" t="s">
        <v>84</v>
      </c>
      <c r="E57" s="2" t="s">
        <v>215</v>
      </c>
      <c r="F57" s="2"/>
      <c r="G57" s="2" t="s">
        <v>216</v>
      </c>
      <c r="H57" s="2" t="s">
        <v>42</v>
      </c>
      <c r="I57" s="2" t="s">
        <v>128</v>
      </c>
      <c r="J57" s="5">
        <v>50</v>
      </c>
    </row>
    <row r="58" spans="1:10" x14ac:dyDescent="0.25">
      <c r="A58" s="2" t="s">
        <v>306</v>
      </c>
      <c r="B58" s="2" t="s">
        <v>96</v>
      </c>
      <c r="C58" s="2" t="s">
        <v>299</v>
      </c>
      <c r="D58" s="2"/>
      <c r="E58" s="2" t="s">
        <v>31</v>
      </c>
      <c r="F58" s="2" t="s">
        <v>44</v>
      </c>
      <c r="G58" s="2" t="s">
        <v>300</v>
      </c>
      <c r="H58" s="2" t="s">
        <v>42</v>
      </c>
      <c r="I58" s="2"/>
      <c r="J58" s="5"/>
    </row>
    <row r="59" spans="1:10" ht="15.75" thickBot="1" x14ac:dyDescent="0.3">
      <c r="A59" s="3" t="s">
        <v>306</v>
      </c>
      <c r="B59" s="3" t="s">
        <v>56</v>
      </c>
      <c r="C59" s="3" t="s">
        <v>25</v>
      </c>
      <c r="D59" s="3"/>
      <c r="E59" s="3"/>
      <c r="F59" s="3"/>
      <c r="G59" s="3" t="s">
        <v>57</v>
      </c>
      <c r="H59" s="3"/>
      <c r="I59" s="3" t="s">
        <v>79</v>
      </c>
      <c r="J59" s="7">
        <v>4330</v>
      </c>
    </row>
    <row r="60" spans="1:10" x14ac:dyDescent="0.25">
      <c r="G60" s="2" t="s">
        <v>58</v>
      </c>
      <c r="H60" s="2"/>
      <c r="I60" s="2"/>
      <c r="J60" s="5">
        <f>SUM(J41:J59)</f>
        <v>5320</v>
      </c>
    </row>
    <row r="61" spans="1:10" x14ac:dyDescent="0.25">
      <c r="A61" t="s">
        <v>80</v>
      </c>
      <c r="G61" s="2" t="s">
        <v>60</v>
      </c>
      <c r="H61" s="2">
        <v>10</v>
      </c>
      <c r="I61" s="2"/>
      <c r="J61" s="5">
        <f>(H61/100)*J60</f>
        <v>532</v>
      </c>
    </row>
    <row r="62" spans="1:10" x14ac:dyDescent="0.25">
      <c r="G62" s="2" t="s">
        <v>61</v>
      </c>
      <c r="H62" s="2">
        <v>5</v>
      </c>
      <c r="I62" s="2"/>
      <c r="J62" s="5">
        <f>(H62/100)*J60</f>
        <v>266</v>
      </c>
    </row>
    <row r="63" spans="1:10" x14ac:dyDescent="0.25">
      <c r="A63" s="1" t="s">
        <v>62</v>
      </c>
      <c r="C63" s="1" t="s">
        <v>63</v>
      </c>
      <c r="G63" s="2" t="s">
        <v>64</v>
      </c>
      <c r="H63" s="2">
        <v>12</v>
      </c>
      <c r="I63" s="2"/>
      <c r="J63" s="5">
        <f>(H63/100)*J60</f>
        <v>638.4</v>
      </c>
    </row>
    <row r="64" spans="1:10" x14ac:dyDescent="0.25">
      <c r="A64" s="2" t="s">
        <v>65</v>
      </c>
      <c r="B64" s="2" t="s">
        <v>66</v>
      </c>
      <c r="C64" s="2" t="s">
        <v>67</v>
      </c>
      <c r="G64" s="2" t="s">
        <v>68</v>
      </c>
      <c r="H64" s="2">
        <v>42.3</v>
      </c>
      <c r="I64" s="2">
        <v>2</v>
      </c>
      <c r="J64" s="5">
        <f>H64*I64</f>
        <v>84.6</v>
      </c>
    </row>
    <row r="65" spans="1:10" x14ac:dyDescent="0.25">
      <c r="A65" s="2" t="s">
        <v>69</v>
      </c>
      <c r="B65" s="2" t="s">
        <v>66</v>
      </c>
      <c r="C65" s="2" t="s">
        <v>70</v>
      </c>
      <c r="G65" s="2" t="s">
        <v>71</v>
      </c>
      <c r="H65" s="2">
        <v>42.3</v>
      </c>
      <c r="I65" s="2">
        <v>3</v>
      </c>
      <c r="J65" s="5">
        <f>H65*I65</f>
        <v>126.89999999999999</v>
      </c>
    </row>
    <row r="66" spans="1:10" x14ac:dyDescent="0.25">
      <c r="A66" s="2" t="s">
        <v>72</v>
      </c>
      <c r="B66" s="2" t="s">
        <v>66</v>
      </c>
      <c r="C66" s="2" t="s">
        <v>73</v>
      </c>
      <c r="G66" s="2" t="s">
        <v>74</v>
      </c>
      <c r="H66" s="2"/>
      <c r="I66" s="2"/>
      <c r="J66" s="5">
        <f>SUM(J60:J65)</f>
        <v>6967.9</v>
      </c>
    </row>
    <row r="67" spans="1:10" x14ac:dyDescent="0.25">
      <c r="G67" s="2" t="s">
        <v>75</v>
      </c>
      <c r="H67" s="2">
        <v>19</v>
      </c>
      <c r="I67" s="2"/>
      <c r="J67" s="5">
        <f>(H67/100)*J66</f>
        <v>1323.9009999999998</v>
      </c>
    </row>
    <row r="68" spans="1:10" x14ac:dyDescent="0.25">
      <c r="A68" s="2" t="s">
        <v>76</v>
      </c>
      <c r="B68" s="2" t="s">
        <v>66</v>
      </c>
      <c r="G68" s="2" t="s">
        <v>77</v>
      </c>
      <c r="H68" s="2"/>
      <c r="I68" s="2"/>
      <c r="J68" s="5">
        <f>SUM(J66:J67)</f>
        <v>8291.8009999999995</v>
      </c>
    </row>
    <row r="69" spans="1:10" x14ac:dyDescent="0.25">
      <c r="J69" s="6"/>
    </row>
    <row r="70" spans="1:10" x14ac:dyDescent="0.25">
      <c r="J70" s="6"/>
    </row>
    <row r="71" spans="1:10" x14ac:dyDescent="0.25">
      <c r="J71" s="6"/>
    </row>
    <row r="72" spans="1:10" x14ac:dyDescent="0.25">
      <c r="J72" s="6"/>
    </row>
    <row r="73" spans="1:10" x14ac:dyDescent="0.25">
      <c r="J73" s="6"/>
    </row>
  </sheetData>
  <pageMargins left="0.7" right="0.7" top="0.75" bottom="0.75" header="0.3" footer="0.3"/>
  <headerFooter alignWithMargins="0"/>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sheetPr codeName="Tabelle189"/>
  <dimension ref="A1:J4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51.28515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916</v>
      </c>
      <c r="B2" s="2" t="s">
        <v>9</v>
      </c>
      <c r="C2" s="2" t="s">
        <v>172</v>
      </c>
      <c r="D2" s="2" t="s">
        <v>172</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124</v>
      </c>
      <c r="C6" s="2" t="s">
        <v>125</v>
      </c>
      <c r="D6" s="2" t="s">
        <v>137</v>
      </c>
      <c r="E6" s="2" t="s">
        <v>442</v>
      </c>
      <c r="F6" s="2" t="s">
        <v>44</v>
      </c>
      <c r="G6" s="2" t="s">
        <v>127</v>
      </c>
      <c r="H6" s="2"/>
      <c r="I6" s="2" t="s">
        <v>128</v>
      </c>
      <c r="J6" s="5">
        <v>50</v>
      </c>
    </row>
    <row r="7" spans="1:10" x14ac:dyDescent="0.25">
      <c r="A7" s="2" t="s">
        <v>27</v>
      </c>
      <c r="B7" s="2" t="s">
        <v>162</v>
      </c>
      <c r="C7" s="2" t="s">
        <v>42</v>
      </c>
      <c r="D7" s="2" t="s">
        <v>137</v>
      </c>
      <c r="E7" s="2" t="s">
        <v>37</v>
      </c>
      <c r="F7" s="2" t="s">
        <v>44</v>
      </c>
      <c r="G7" s="2" t="s">
        <v>165</v>
      </c>
      <c r="H7" s="2"/>
      <c r="I7" s="2" t="s">
        <v>128</v>
      </c>
      <c r="J7" s="5">
        <v>50</v>
      </c>
    </row>
    <row r="8" spans="1:10" x14ac:dyDescent="0.25">
      <c r="A8" s="2" t="s">
        <v>86</v>
      </c>
      <c r="B8" s="2" t="s">
        <v>691</v>
      </c>
      <c r="C8" s="2" t="s">
        <v>692</v>
      </c>
      <c r="D8" s="2" t="s">
        <v>723</v>
      </c>
      <c r="E8" s="2" t="s">
        <v>187</v>
      </c>
      <c r="F8" s="2"/>
      <c r="G8" s="2" t="s">
        <v>693</v>
      </c>
      <c r="H8" s="2"/>
      <c r="I8" s="2"/>
      <c r="J8" s="5"/>
    </row>
    <row r="9" spans="1:10" x14ac:dyDescent="0.25">
      <c r="A9" s="2" t="s">
        <v>497</v>
      </c>
      <c r="B9" s="2" t="s">
        <v>162</v>
      </c>
      <c r="C9" s="2" t="s">
        <v>42</v>
      </c>
      <c r="D9" s="2" t="s">
        <v>167</v>
      </c>
      <c r="E9" s="2" t="s">
        <v>164</v>
      </c>
      <c r="F9" s="2" t="s">
        <v>44</v>
      </c>
      <c r="G9" s="2" t="s">
        <v>165</v>
      </c>
      <c r="H9" s="2"/>
      <c r="I9" s="2" t="s">
        <v>128</v>
      </c>
      <c r="J9" s="5">
        <v>50</v>
      </c>
    </row>
    <row r="10" spans="1:10" x14ac:dyDescent="0.25">
      <c r="A10" s="2" t="s">
        <v>430</v>
      </c>
      <c r="B10" s="2" t="s">
        <v>162</v>
      </c>
      <c r="C10" s="2" t="s">
        <v>42</v>
      </c>
      <c r="D10" s="2" t="s">
        <v>118</v>
      </c>
      <c r="E10" s="2" t="s">
        <v>164</v>
      </c>
      <c r="F10" s="2" t="s">
        <v>44</v>
      </c>
      <c r="G10" s="2" t="s">
        <v>165</v>
      </c>
      <c r="H10" s="2"/>
      <c r="I10" s="2" t="s">
        <v>128</v>
      </c>
      <c r="J10" s="5">
        <v>50</v>
      </c>
    </row>
    <row r="11" spans="1:10" ht="15.75" thickBot="1" x14ac:dyDescent="0.3">
      <c r="A11" s="3" t="s">
        <v>172</v>
      </c>
      <c r="B11" s="3" t="s">
        <v>56</v>
      </c>
      <c r="C11" s="3" t="s">
        <v>25</v>
      </c>
      <c r="D11" s="3"/>
      <c r="E11" s="3"/>
      <c r="F11" s="3"/>
      <c r="G11" s="3" t="s">
        <v>57</v>
      </c>
      <c r="H11" s="3"/>
      <c r="I11" s="3"/>
      <c r="J11" s="7"/>
    </row>
    <row r="12" spans="1:10" x14ac:dyDescent="0.25">
      <c r="G12" s="2" t="s">
        <v>58</v>
      </c>
      <c r="H12" s="2"/>
      <c r="I12" s="2"/>
      <c r="J12" s="5">
        <f>SUM(J5:J11)</f>
        <v>200</v>
      </c>
    </row>
    <row r="13" spans="1:10" x14ac:dyDescent="0.25">
      <c r="A13" t="s">
        <v>59</v>
      </c>
      <c r="G13" s="2" t="s">
        <v>60</v>
      </c>
      <c r="H13" s="2">
        <v>10</v>
      </c>
      <c r="I13" s="2"/>
      <c r="J13" s="5">
        <f>(H13/100)*J12</f>
        <v>20</v>
      </c>
    </row>
    <row r="14" spans="1:10" x14ac:dyDescent="0.25">
      <c r="G14" s="2" t="s">
        <v>61</v>
      </c>
      <c r="H14" s="2">
        <v>5</v>
      </c>
      <c r="I14" s="2"/>
      <c r="J14" s="5">
        <f>(H14/100)*J12</f>
        <v>10</v>
      </c>
    </row>
    <row r="15" spans="1:10" x14ac:dyDescent="0.25">
      <c r="A15" s="1" t="s">
        <v>62</v>
      </c>
      <c r="C15" s="1" t="s">
        <v>63</v>
      </c>
      <c r="G15" s="2" t="s">
        <v>64</v>
      </c>
      <c r="H15" s="2">
        <v>12</v>
      </c>
      <c r="I15" s="2"/>
      <c r="J15" s="5">
        <f>(H15/100)*J12</f>
        <v>24</v>
      </c>
    </row>
    <row r="16" spans="1:10" x14ac:dyDescent="0.25">
      <c r="A16" s="2" t="s">
        <v>65</v>
      </c>
      <c r="B16" s="2" t="s">
        <v>66</v>
      </c>
      <c r="C16" s="2" t="s">
        <v>67</v>
      </c>
      <c r="G16" s="2" t="s">
        <v>68</v>
      </c>
      <c r="H16" s="2">
        <v>5.4</v>
      </c>
      <c r="I16" s="2">
        <v>2</v>
      </c>
      <c r="J16" s="5">
        <f>H16*I16</f>
        <v>10.8</v>
      </c>
    </row>
    <row r="17" spans="1:10" x14ac:dyDescent="0.25">
      <c r="A17" s="2" t="s">
        <v>69</v>
      </c>
      <c r="B17" s="2" t="s">
        <v>66</v>
      </c>
      <c r="C17" s="2" t="s">
        <v>70</v>
      </c>
      <c r="G17" s="2" t="s">
        <v>71</v>
      </c>
      <c r="H17" s="2">
        <v>5.4</v>
      </c>
      <c r="I17" s="2">
        <v>3</v>
      </c>
      <c r="J17" s="5">
        <f>H17*I17</f>
        <v>16.200000000000003</v>
      </c>
    </row>
    <row r="18" spans="1:10" x14ac:dyDescent="0.25">
      <c r="A18" s="2" t="s">
        <v>72</v>
      </c>
      <c r="B18" s="2" t="s">
        <v>66</v>
      </c>
      <c r="C18" s="2" t="s">
        <v>73</v>
      </c>
      <c r="G18" s="2" t="s">
        <v>74</v>
      </c>
      <c r="H18" s="2"/>
      <c r="I18" s="2"/>
      <c r="J18" s="5">
        <f>SUM(J12:J17)</f>
        <v>281</v>
      </c>
    </row>
    <row r="19" spans="1:10" x14ac:dyDescent="0.25">
      <c r="G19" s="2" t="s">
        <v>75</v>
      </c>
      <c r="H19" s="2">
        <v>19</v>
      </c>
      <c r="I19" s="2"/>
      <c r="J19" s="5">
        <f>(H19/100)*J18</f>
        <v>53.39</v>
      </c>
    </row>
    <row r="20" spans="1:10" x14ac:dyDescent="0.25">
      <c r="A20" s="2" t="s">
        <v>76</v>
      </c>
      <c r="B20" s="2" t="s">
        <v>66</v>
      </c>
      <c r="G20" s="2" t="s">
        <v>77</v>
      </c>
      <c r="H20" s="2"/>
      <c r="I20" s="2"/>
      <c r="J20" s="5">
        <f>SUM(J18:J19)</f>
        <v>334.39</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916</v>
      </c>
      <c r="B26" s="2" t="s">
        <v>9</v>
      </c>
      <c r="C26" s="2" t="s">
        <v>172</v>
      </c>
      <c r="D26" s="2" t="s">
        <v>172</v>
      </c>
      <c r="E26" s="2" t="s">
        <v>11</v>
      </c>
      <c r="F26" s="2"/>
      <c r="G26" s="2"/>
      <c r="H26" s="2"/>
      <c r="I26" s="2" t="s">
        <v>686</v>
      </c>
      <c r="J26" s="5" t="s">
        <v>13</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27</v>
      </c>
      <c r="B30" s="2" t="s">
        <v>124</v>
      </c>
      <c r="C30" s="2" t="s">
        <v>125</v>
      </c>
      <c r="D30" s="2" t="s">
        <v>137</v>
      </c>
      <c r="E30" s="2" t="s">
        <v>442</v>
      </c>
      <c r="F30" s="2" t="s">
        <v>44</v>
      </c>
      <c r="G30" s="2" t="s">
        <v>127</v>
      </c>
      <c r="H30" s="2"/>
      <c r="I30" s="2"/>
      <c r="J30" s="5"/>
    </row>
    <row r="31" spans="1:10" x14ac:dyDescent="0.25">
      <c r="A31" s="2" t="s">
        <v>27</v>
      </c>
      <c r="B31" s="2" t="s">
        <v>162</v>
      </c>
      <c r="C31" s="2" t="s">
        <v>42</v>
      </c>
      <c r="D31" s="2" t="s">
        <v>137</v>
      </c>
      <c r="E31" s="2" t="s">
        <v>37</v>
      </c>
      <c r="F31" s="2" t="s">
        <v>44</v>
      </c>
      <c r="G31" s="2" t="s">
        <v>165</v>
      </c>
      <c r="H31" s="2"/>
      <c r="I31" s="2" t="s">
        <v>128</v>
      </c>
      <c r="J31" s="5">
        <v>50</v>
      </c>
    </row>
    <row r="32" spans="1:10" x14ac:dyDescent="0.25">
      <c r="A32" s="2" t="s">
        <v>86</v>
      </c>
      <c r="B32" s="2" t="s">
        <v>691</v>
      </c>
      <c r="C32" s="2" t="s">
        <v>692</v>
      </c>
      <c r="D32" s="2" t="s">
        <v>723</v>
      </c>
      <c r="E32" s="2" t="s">
        <v>187</v>
      </c>
      <c r="F32" s="2"/>
      <c r="G32" s="2" t="s">
        <v>693</v>
      </c>
      <c r="H32" s="2"/>
      <c r="I32" s="2"/>
      <c r="J32" s="5"/>
    </row>
    <row r="33" spans="1:10" x14ac:dyDescent="0.25">
      <c r="A33" s="2" t="s">
        <v>497</v>
      </c>
      <c r="B33" s="2" t="s">
        <v>162</v>
      </c>
      <c r="C33" s="2" t="s">
        <v>42</v>
      </c>
      <c r="D33" s="2" t="s">
        <v>167</v>
      </c>
      <c r="E33" s="2" t="s">
        <v>164</v>
      </c>
      <c r="F33" s="2" t="s">
        <v>44</v>
      </c>
      <c r="G33" s="2" t="s">
        <v>165</v>
      </c>
      <c r="H33" s="2"/>
      <c r="I33" s="2" t="s">
        <v>128</v>
      </c>
      <c r="J33" s="5">
        <v>50</v>
      </c>
    </row>
    <row r="34" spans="1:10" x14ac:dyDescent="0.25">
      <c r="A34" s="2" t="s">
        <v>430</v>
      </c>
      <c r="B34" s="2" t="s">
        <v>162</v>
      </c>
      <c r="C34" s="2" t="s">
        <v>42</v>
      </c>
      <c r="D34" s="2" t="s">
        <v>118</v>
      </c>
      <c r="E34" s="2" t="s">
        <v>164</v>
      </c>
      <c r="F34" s="2" t="s">
        <v>44</v>
      </c>
      <c r="G34" s="2" t="s">
        <v>165</v>
      </c>
      <c r="H34" s="2"/>
      <c r="I34" s="2" t="s">
        <v>128</v>
      </c>
      <c r="J34" s="5">
        <v>50</v>
      </c>
    </row>
    <row r="35" spans="1:10" ht="15.75" thickBot="1" x14ac:dyDescent="0.3">
      <c r="A35" s="3" t="s">
        <v>172</v>
      </c>
      <c r="B35" s="3" t="s">
        <v>56</v>
      </c>
      <c r="C35" s="3" t="s">
        <v>25</v>
      </c>
      <c r="D35" s="3"/>
      <c r="E35" s="3"/>
      <c r="F35" s="3"/>
      <c r="G35" s="3" t="s">
        <v>57</v>
      </c>
      <c r="H35" s="3"/>
      <c r="I35" s="3"/>
      <c r="J35" s="7">
        <v>0</v>
      </c>
    </row>
    <row r="36" spans="1:10" x14ac:dyDescent="0.25">
      <c r="G36" s="2" t="s">
        <v>58</v>
      </c>
      <c r="H36" s="2"/>
      <c r="I36" s="2"/>
      <c r="J36" s="5">
        <f>SUM(J29:J35)</f>
        <v>150</v>
      </c>
    </row>
    <row r="37" spans="1:10" x14ac:dyDescent="0.25">
      <c r="A37" t="s">
        <v>80</v>
      </c>
      <c r="G37" s="2" t="s">
        <v>60</v>
      </c>
      <c r="H37" s="2">
        <v>10</v>
      </c>
      <c r="I37" s="2"/>
      <c r="J37" s="5">
        <f>(H37/100)*J36</f>
        <v>15</v>
      </c>
    </row>
    <row r="38" spans="1:10" x14ac:dyDescent="0.25">
      <c r="G38" s="2" t="s">
        <v>61</v>
      </c>
      <c r="H38" s="2">
        <v>5</v>
      </c>
      <c r="I38" s="2"/>
      <c r="J38" s="5">
        <f>(H38/100)*J36</f>
        <v>7.5</v>
      </c>
    </row>
    <row r="39" spans="1:10" x14ac:dyDescent="0.25">
      <c r="A39" s="1" t="s">
        <v>62</v>
      </c>
      <c r="C39" s="1" t="s">
        <v>63</v>
      </c>
      <c r="G39" s="2" t="s">
        <v>64</v>
      </c>
      <c r="H39" s="2">
        <v>12</v>
      </c>
      <c r="I39" s="2"/>
      <c r="J39" s="5">
        <f>(H39/100)*J36</f>
        <v>18</v>
      </c>
    </row>
    <row r="40" spans="1:10" x14ac:dyDescent="0.25">
      <c r="A40" s="2" t="s">
        <v>65</v>
      </c>
      <c r="B40" s="2" t="s">
        <v>66</v>
      </c>
      <c r="C40" s="2" t="s">
        <v>67</v>
      </c>
      <c r="G40" s="2" t="s">
        <v>68</v>
      </c>
      <c r="H40" s="2">
        <v>5.4</v>
      </c>
      <c r="I40" s="2">
        <v>2</v>
      </c>
      <c r="J40" s="5">
        <f>H40*I40</f>
        <v>10.8</v>
      </c>
    </row>
    <row r="41" spans="1:10" x14ac:dyDescent="0.25">
      <c r="A41" s="2" t="s">
        <v>69</v>
      </c>
      <c r="B41" s="2" t="s">
        <v>66</v>
      </c>
      <c r="C41" s="2" t="s">
        <v>70</v>
      </c>
      <c r="G41" s="2" t="s">
        <v>71</v>
      </c>
      <c r="H41" s="2">
        <v>5.4</v>
      </c>
      <c r="I41" s="2">
        <v>3</v>
      </c>
      <c r="J41" s="5">
        <f>H41*I41</f>
        <v>16.200000000000003</v>
      </c>
    </row>
    <row r="42" spans="1:10" x14ac:dyDescent="0.25">
      <c r="A42" s="2" t="s">
        <v>72</v>
      </c>
      <c r="B42" s="2" t="s">
        <v>66</v>
      </c>
      <c r="C42" s="2" t="s">
        <v>73</v>
      </c>
      <c r="G42" s="2" t="s">
        <v>74</v>
      </c>
      <c r="H42" s="2"/>
      <c r="I42" s="2"/>
      <c r="J42" s="5">
        <f>SUM(J36:J41)</f>
        <v>217.5</v>
      </c>
    </row>
    <row r="43" spans="1:10" x14ac:dyDescent="0.25">
      <c r="G43" s="2" t="s">
        <v>75</v>
      </c>
      <c r="H43" s="2">
        <v>19</v>
      </c>
      <c r="I43" s="2"/>
      <c r="J43" s="5">
        <f>(H43/100)*J42</f>
        <v>41.325000000000003</v>
      </c>
    </row>
    <row r="44" spans="1:10" x14ac:dyDescent="0.25">
      <c r="A44" s="2" t="s">
        <v>76</v>
      </c>
      <c r="B44" s="2" t="s">
        <v>66</v>
      </c>
      <c r="G44" s="2" t="s">
        <v>77</v>
      </c>
      <c r="H44" s="2"/>
      <c r="I44" s="2"/>
      <c r="J44" s="5">
        <f>SUM(J42:J43)</f>
        <v>258.82499999999999</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sheetPr codeName="Tabelle190"/>
  <dimension ref="A1:J9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8554687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917</v>
      </c>
      <c r="B2" s="2" t="s">
        <v>9</v>
      </c>
      <c r="C2" s="2" t="s">
        <v>520</v>
      </c>
      <c r="D2" s="2" t="s">
        <v>290</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607</v>
      </c>
      <c r="B6" s="2" t="s">
        <v>162</v>
      </c>
      <c r="C6" s="2" t="s">
        <v>42</v>
      </c>
      <c r="D6" s="2" t="s">
        <v>167</v>
      </c>
      <c r="E6" s="2" t="s">
        <v>164</v>
      </c>
      <c r="F6" s="2" t="s">
        <v>44</v>
      </c>
      <c r="G6" s="2" t="s">
        <v>165</v>
      </c>
      <c r="H6" s="2"/>
      <c r="I6" s="2" t="s">
        <v>128</v>
      </c>
      <c r="J6" s="5">
        <v>50</v>
      </c>
    </row>
    <row r="7" spans="1:10" x14ac:dyDescent="0.25">
      <c r="A7" s="2" t="s">
        <v>607</v>
      </c>
      <c r="B7" s="2" t="s">
        <v>124</v>
      </c>
      <c r="C7" s="2" t="s">
        <v>263</v>
      </c>
      <c r="D7" s="2"/>
      <c r="E7" s="2" t="s">
        <v>31</v>
      </c>
      <c r="F7" s="2" t="s">
        <v>44</v>
      </c>
      <c r="G7" s="2" t="s">
        <v>264</v>
      </c>
      <c r="H7" s="2"/>
      <c r="I7" s="2" t="s">
        <v>128</v>
      </c>
      <c r="J7" s="5">
        <v>50</v>
      </c>
    </row>
    <row r="8" spans="1:10" x14ac:dyDescent="0.25">
      <c r="A8" s="2" t="s">
        <v>891</v>
      </c>
      <c r="B8" s="2" t="s">
        <v>34</v>
      </c>
      <c r="C8" s="2" t="s">
        <v>263</v>
      </c>
      <c r="D8" s="2" t="s">
        <v>192</v>
      </c>
      <c r="E8" s="2" t="s">
        <v>187</v>
      </c>
      <c r="F8" s="2"/>
      <c r="G8" s="2" t="s">
        <v>269</v>
      </c>
      <c r="H8" s="2"/>
      <c r="I8" s="2"/>
      <c r="J8" s="5"/>
    </row>
    <row r="9" spans="1:10" x14ac:dyDescent="0.25">
      <c r="A9" s="2" t="s">
        <v>369</v>
      </c>
      <c r="B9" s="2" t="s">
        <v>214</v>
      </c>
      <c r="C9" s="2" t="s">
        <v>107</v>
      </c>
      <c r="D9" s="2" t="s">
        <v>185</v>
      </c>
      <c r="E9" s="2" t="s">
        <v>215</v>
      </c>
      <c r="F9" s="2"/>
      <c r="G9" s="2" t="s">
        <v>216</v>
      </c>
      <c r="H9" s="2" t="s">
        <v>88</v>
      </c>
      <c r="I9" s="2" t="s">
        <v>128</v>
      </c>
      <c r="J9" s="5">
        <v>50</v>
      </c>
    </row>
    <row r="10" spans="1:10" x14ac:dyDescent="0.25">
      <c r="A10" s="2" t="s">
        <v>95</v>
      </c>
      <c r="B10" s="2" t="s">
        <v>214</v>
      </c>
      <c r="C10" s="2" t="s">
        <v>107</v>
      </c>
      <c r="D10" s="2" t="s">
        <v>118</v>
      </c>
      <c r="E10" s="2" t="s">
        <v>215</v>
      </c>
      <c r="F10" s="2"/>
      <c r="G10" s="2" t="s">
        <v>216</v>
      </c>
      <c r="H10" s="2" t="s">
        <v>107</v>
      </c>
      <c r="I10" s="2" t="s">
        <v>128</v>
      </c>
      <c r="J10" s="5">
        <v>50</v>
      </c>
    </row>
    <row r="11" spans="1:10" x14ac:dyDescent="0.25">
      <c r="A11" s="2" t="s">
        <v>848</v>
      </c>
      <c r="B11" s="2" t="s">
        <v>34</v>
      </c>
      <c r="C11" s="2" t="s">
        <v>263</v>
      </c>
      <c r="D11" s="2" t="s">
        <v>49</v>
      </c>
      <c r="E11" s="2" t="s">
        <v>187</v>
      </c>
      <c r="F11" s="2"/>
      <c r="G11" s="2" t="s">
        <v>269</v>
      </c>
      <c r="H11" s="2"/>
      <c r="I11" s="2"/>
      <c r="J11" s="5"/>
    </row>
    <row r="12" spans="1:10" x14ac:dyDescent="0.25">
      <c r="A12" s="2" t="s">
        <v>167</v>
      </c>
      <c r="B12" s="2" t="s">
        <v>162</v>
      </c>
      <c r="C12" s="2" t="s">
        <v>42</v>
      </c>
      <c r="D12" s="2" t="s">
        <v>118</v>
      </c>
      <c r="E12" s="2" t="s">
        <v>164</v>
      </c>
      <c r="F12" s="2" t="s">
        <v>44</v>
      </c>
      <c r="G12" s="2" t="s">
        <v>165</v>
      </c>
      <c r="H12" s="2"/>
      <c r="I12" s="2" t="s">
        <v>128</v>
      </c>
      <c r="J12" s="5">
        <v>50</v>
      </c>
    </row>
    <row r="13" spans="1:10" x14ac:dyDescent="0.25">
      <c r="A13" s="2" t="s">
        <v>167</v>
      </c>
      <c r="B13" s="2" t="s">
        <v>124</v>
      </c>
      <c r="C13" s="2" t="s">
        <v>263</v>
      </c>
      <c r="D13" s="2"/>
      <c r="E13" s="2" t="s">
        <v>31</v>
      </c>
      <c r="F13" s="2" t="s">
        <v>44</v>
      </c>
      <c r="G13" s="2" t="s">
        <v>264</v>
      </c>
      <c r="H13" s="2"/>
      <c r="I13" s="2" t="s">
        <v>128</v>
      </c>
      <c r="J13" s="5">
        <v>50</v>
      </c>
    </row>
    <row r="14" spans="1:10" x14ac:dyDescent="0.25">
      <c r="A14" s="2" t="s">
        <v>188</v>
      </c>
      <c r="B14" s="2" t="s">
        <v>96</v>
      </c>
      <c r="C14" s="2" t="s">
        <v>299</v>
      </c>
      <c r="D14" s="2"/>
      <c r="E14" s="2" t="s">
        <v>31</v>
      </c>
      <c r="F14" s="2"/>
      <c r="G14" s="2" t="s">
        <v>300</v>
      </c>
      <c r="H14" s="2"/>
      <c r="I14" s="2"/>
      <c r="J14" s="5"/>
    </row>
    <row r="15" spans="1:10" x14ac:dyDescent="0.25">
      <c r="A15" s="2" t="s">
        <v>373</v>
      </c>
      <c r="B15" s="2" t="s">
        <v>34</v>
      </c>
      <c r="C15" s="2" t="s">
        <v>263</v>
      </c>
      <c r="D15" s="2" t="s">
        <v>49</v>
      </c>
      <c r="E15" s="2" t="s">
        <v>187</v>
      </c>
      <c r="F15" s="2"/>
      <c r="G15" s="2" t="s">
        <v>269</v>
      </c>
      <c r="H15" s="2"/>
      <c r="I15" s="2"/>
      <c r="J15" s="5"/>
    </row>
    <row r="16" spans="1:10" x14ac:dyDescent="0.25">
      <c r="A16" s="2" t="s">
        <v>454</v>
      </c>
      <c r="B16" s="2" t="s">
        <v>96</v>
      </c>
      <c r="C16" s="2" t="s">
        <v>299</v>
      </c>
      <c r="D16" s="2"/>
      <c r="E16" s="2" t="s">
        <v>31</v>
      </c>
      <c r="F16" s="2"/>
      <c r="G16" s="2" t="s">
        <v>300</v>
      </c>
      <c r="H16" s="2"/>
      <c r="I16" s="2"/>
      <c r="J16" s="5"/>
    </row>
    <row r="17" spans="1:10" x14ac:dyDescent="0.25">
      <c r="A17" s="2" t="s">
        <v>507</v>
      </c>
      <c r="B17" s="2" t="s">
        <v>34</v>
      </c>
      <c r="C17" s="2" t="s">
        <v>263</v>
      </c>
      <c r="D17" s="2" t="s">
        <v>49</v>
      </c>
      <c r="E17" s="2" t="s">
        <v>187</v>
      </c>
      <c r="F17" s="2"/>
      <c r="G17" s="2" t="s">
        <v>269</v>
      </c>
      <c r="H17" s="2"/>
      <c r="I17" s="2"/>
      <c r="J17" s="5"/>
    </row>
    <row r="18" spans="1:10" x14ac:dyDescent="0.25">
      <c r="A18" s="2" t="s">
        <v>94</v>
      </c>
      <c r="B18" s="2" t="s">
        <v>214</v>
      </c>
      <c r="C18" s="2" t="s">
        <v>107</v>
      </c>
      <c r="D18" s="2" t="s">
        <v>30</v>
      </c>
      <c r="E18" s="2" t="s">
        <v>215</v>
      </c>
      <c r="F18" s="2"/>
      <c r="G18" s="2" t="s">
        <v>216</v>
      </c>
      <c r="H18" s="2" t="s">
        <v>107</v>
      </c>
      <c r="I18" s="2" t="s">
        <v>128</v>
      </c>
      <c r="J18" s="5">
        <v>50</v>
      </c>
    </row>
    <row r="19" spans="1:10" x14ac:dyDescent="0.25">
      <c r="A19" s="2" t="s">
        <v>918</v>
      </c>
      <c r="B19" s="2" t="s">
        <v>34</v>
      </c>
      <c r="C19" s="2" t="s">
        <v>263</v>
      </c>
      <c r="D19" s="2" t="s">
        <v>49</v>
      </c>
      <c r="E19" s="2" t="s">
        <v>187</v>
      </c>
      <c r="F19" s="2"/>
      <c r="G19" s="2" t="s">
        <v>269</v>
      </c>
      <c r="H19" s="2"/>
      <c r="I19" s="2"/>
      <c r="J19" s="5"/>
    </row>
    <row r="20" spans="1:10" x14ac:dyDescent="0.25">
      <c r="A20" s="2" t="s">
        <v>461</v>
      </c>
      <c r="B20" s="2" t="s">
        <v>162</v>
      </c>
      <c r="C20" s="2" t="s">
        <v>42</v>
      </c>
      <c r="D20" s="2" t="s">
        <v>167</v>
      </c>
      <c r="E20" s="2" t="s">
        <v>164</v>
      </c>
      <c r="F20" s="2" t="s">
        <v>44</v>
      </c>
      <c r="G20" s="2" t="s">
        <v>165</v>
      </c>
      <c r="H20" s="2"/>
      <c r="I20" s="2" t="s">
        <v>128</v>
      </c>
      <c r="J20" s="5">
        <v>50</v>
      </c>
    </row>
    <row r="21" spans="1:10" x14ac:dyDescent="0.25">
      <c r="A21" s="2" t="s">
        <v>163</v>
      </c>
      <c r="B21" s="2" t="s">
        <v>489</v>
      </c>
      <c r="C21" s="2" t="s">
        <v>724</v>
      </c>
      <c r="D21" s="2"/>
      <c r="E21" s="2"/>
      <c r="F21" s="2"/>
      <c r="G21" s="2" t="s">
        <v>491</v>
      </c>
      <c r="H21" s="2"/>
      <c r="I21" s="2"/>
      <c r="J21" s="5"/>
    </row>
    <row r="22" spans="1:10" x14ac:dyDescent="0.25">
      <c r="A22" s="2" t="s">
        <v>163</v>
      </c>
      <c r="B22" s="2" t="s">
        <v>214</v>
      </c>
      <c r="C22" s="2" t="s">
        <v>107</v>
      </c>
      <c r="D22" s="2" t="s">
        <v>167</v>
      </c>
      <c r="E22" s="2" t="s">
        <v>215</v>
      </c>
      <c r="F22" s="2"/>
      <c r="G22" s="2" t="s">
        <v>216</v>
      </c>
      <c r="H22" s="2" t="s">
        <v>107</v>
      </c>
      <c r="I22" s="2" t="s">
        <v>128</v>
      </c>
      <c r="J22" s="5">
        <v>50</v>
      </c>
    </row>
    <row r="23" spans="1:10" x14ac:dyDescent="0.25">
      <c r="A23" s="2" t="s">
        <v>562</v>
      </c>
      <c r="B23" s="2" t="s">
        <v>333</v>
      </c>
      <c r="C23" s="2"/>
      <c r="D23" s="2"/>
      <c r="E23" s="2"/>
      <c r="F23" s="2"/>
      <c r="G23" s="2" t="s">
        <v>334</v>
      </c>
      <c r="H23" s="2"/>
      <c r="I23" s="2"/>
      <c r="J23" s="5"/>
    </row>
    <row r="24" spans="1:10" x14ac:dyDescent="0.25">
      <c r="A24" s="2" t="s">
        <v>298</v>
      </c>
      <c r="B24" s="2" t="s">
        <v>489</v>
      </c>
      <c r="C24" s="2" t="s">
        <v>13</v>
      </c>
      <c r="D24" s="2"/>
      <c r="E24" s="2"/>
      <c r="F24" s="2"/>
      <c r="G24" s="2" t="s">
        <v>491</v>
      </c>
      <c r="H24" s="2"/>
      <c r="I24" s="2"/>
      <c r="J24" s="5"/>
    </row>
    <row r="25" spans="1:10" x14ac:dyDescent="0.25">
      <c r="A25" s="2" t="s">
        <v>850</v>
      </c>
      <c r="B25" s="2" t="s">
        <v>703</v>
      </c>
      <c r="C25" s="2" t="s">
        <v>88</v>
      </c>
      <c r="D25" s="2" t="s">
        <v>49</v>
      </c>
      <c r="E25" s="2"/>
      <c r="F25" s="2"/>
      <c r="G25" s="2" t="s">
        <v>491</v>
      </c>
      <c r="H25" s="2"/>
      <c r="I25" s="2"/>
      <c r="J25" s="5"/>
    </row>
    <row r="26" spans="1:10" x14ac:dyDescent="0.25">
      <c r="A26" s="2" t="s">
        <v>594</v>
      </c>
      <c r="B26" s="2" t="s">
        <v>34</v>
      </c>
      <c r="C26" s="2" t="s">
        <v>263</v>
      </c>
      <c r="D26" s="2" t="s">
        <v>192</v>
      </c>
      <c r="E26" s="2" t="s">
        <v>111</v>
      </c>
      <c r="F26" s="2"/>
      <c r="G26" s="2" t="s">
        <v>269</v>
      </c>
      <c r="H26" s="2"/>
      <c r="I26" s="2"/>
      <c r="J26" s="5"/>
    </row>
    <row r="27" spans="1:10" x14ac:dyDescent="0.25">
      <c r="A27" s="2" t="s">
        <v>575</v>
      </c>
      <c r="B27" s="2" t="s">
        <v>34</v>
      </c>
      <c r="C27" s="2" t="s">
        <v>263</v>
      </c>
      <c r="D27" s="2" t="s">
        <v>192</v>
      </c>
      <c r="E27" s="2" t="s">
        <v>93</v>
      </c>
      <c r="F27" s="2"/>
      <c r="G27" s="2" t="s">
        <v>269</v>
      </c>
      <c r="H27" s="2"/>
      <c r="I27" s="2"/>
      <c r="J27" s="5"/>
    </row>
    <row r="28" spans="1:10" x14ac:dyDescent="0.25">
      <c r="A28" s="2" t="s">
        <v>898</v>
      </c>
      <c r="B28" s="2" t="s">
        <v>34</v>
      </c>
      <c r="C28" s="2" t="s">
        <v>263</v>
      </c>
      <c r="D28" s="2" t="s">
        <v>192</v>
      </c>
      <c r="E28" s="2" t="s">
        <v>111</v>
      </c>
      <c r="F28" s="2"/>
      <c r="G28" s="2" t="s">
        <v>269</v>
      </c>
      <c r="H28" s="2"/>
      <c r="I28" s="2"/>
      <c r="J28" s="5"/>
    </row>
    <row r="29" spans="1:10" x14ac:dyDescent="0.25">
      <c r="A29" s="2" t="s">
        <v>386</v>
      </c>
      <c r="B29" s="2" t="s">
        <v>34</v>
      </c>
      <c r="C29" s="2" t="s">
        <v>263</v>
      </c>
      <c r="D29" s="2" t="s">
        <v>192</v>
      </c>
      <c r="E29" s="2" t="s">
        <v>130</v>
      </c>
      <c r="F29" s="2"/>
      <c r="G29" s="2" t="s">
        <v>269</v>
      </c>
      <c r="H29" s="2"/>
      <c r="I29" s="2"/>
      <c r="J29" s="5"/>
    </row>
    <row r="30" spans="1:10" x14ac:dyDescent="0.25">
      <c r="A30" s="2" t="s">
        <v>818</v>
      </c>
      <c r="B30" s="2" t="s">
        <v>34</v>
      </c>
      <c r="C30" s="2" t="s">
        <v>263</v>
      </c>
      <c r="D30" s="2" t="s">
        <v>192</v>
      </c>
      <c r="E30" s="2" t="s">
        <v>93</v>
      </c>
      <c r="F30" s="2"/>
      <c r="G30" s="2" t="s">
        <v>269</v>
      </c>
      <c r="H30" s="2"/>
      <c r="I30" s="2"/>
      <c r="J30" s="5"/>
    </row>
    <row r="31" spans="1:10" x14ac:dyDescent="0.25">
      <c r="A31" s="2" t="s">
        <v>470</v>
      </c>
      <c r="B31" s="2" t="s">
        <v>214</v>
      </c>
      <c r="C31" s="2" t="s">
        <v>107</v>
      </c>
      <c r="D31" s="2" t="s">
        <v>246</v>
      </c>
      <c r="E31" s="2" t="s">
        <v>215</v>
      </c>
      <c r="F31" s="2"/>
      <c r="G31" s="2" t="s">
        <v>216</v>
      </c>
      <c r="H31" s="2" t="s">
        <v>107</v>
      </c>
      <c r="I31" s="2" t="s">
        <v>128</v>
      </c>
      <c r="J31" s="5">
        <v>50</v>
      </c>
    </row>
    <row r="32" spans="1:10" x14ac:dyDescent="0.25">
      <c r="A32" s="2" t="s">
        <v>919</v>
      </c>
      <c r="B32" s="2" t="s">
        <v>489</v>
      </c>
      <c r="C32" s="2" t="s">
        <v>724</v>
      </c>
      <c r="D32" s="2"/>
      <c r="E32" s="2"/>
      <c r="F32" s="2"/>
      <c r="G32" s="2" t="s">
        <v>491</v>
      </c>
      <c r="H32" s="2"/>
      <c r="I32" s="2"/>
      <c r="J32" s="5"/>
    </row>
    <row r="33" spans="1:10" x14ac:dyDescent="0.25">
      <c r="A33" s="2" t="s">
        <v>520</v>
      </c>
      <c r="B33" s="2" t="s">
        <v>214</v>
      </c>
      <c r="C33" s="2" t="s">
        <v>107</v>
      </c>
      <c r="D33" s="2" t="s">
        <v>246</v>
      </c>
      <c r="E33" s="2" t="s">
        <v>215</v>
      </c>
      <c r="F33" s="2"/>
      <c r="G33" s="2" t="s">
        <v>216</v>
      </c>
      <c r="H33" s="2" t="s">
        <v>42</v>
      </c>
      <c r="I33" s="2" t="s">
        <v>128</v>
      </c>
      <c r="J33" s="5">
        <v>50</v>
      </c>
    </row>
    <row r="34" spans="1:10" ht="15.75" thickBot="1" x14ac:dyDescent="0.3">
      <c r="A34" s="3" t="s">
        <v>520</v>
      </c>
      <c r="B34" s="3" t="s">
        <v>335</v>
      </c>
      <c r="C34" s="3" t="s">
        <v>692</v>
      </c>
      <c r="D34" s="3"/>
      <c r="E34" s="3"/>
      <c r="F34" s="3"/>
      <c r="G34" s="3" t="s">
        <v>705</v>
      </c>
      <c r="H34" s="3"/>
      <c r="I34" s="3"/>
      <c r="J34" s="7"/>
    </row>
    <row r="35" spans="1:10" x14ac:dyDescent="0.25">
      <c r="G35" s="2" t="s">
        <v>58</v>
      </c>
      <c r="H35" s="2"/>
      <c r="I35" s="2"/>
      <c r="J35" s="5">
        <f>SUM(J5:J34)</f>
        <v>550</v>
      </c>
    </row>
    <row r="36" spans="1:10" x14ac:dyDescent="0.25">
      <c r="A36" t="s">
        <v>59</v>
      </c>
      <c r="G36" s="2" t="s">
        <v>60</v>
      </c>
      <c r="H36" s="2">
        <v>10</v>
      </c>
      <c r="I36" s="2"/>
      <c r="J36" s="5">
        <f>(H36/100)*J35</f>
        <v>55</v>
      </c>
    </row>
    <row r="37" spans="1:10" x14ac:dyDescent="0.25">
      <c r="G37" s="2" t="s">
        <v>61</v>
      </c>
      <c r="H37" s="2">
        <v>5</v>
      </c>
      <c r="I37" s="2"/>
      <c r="J37" s="5">
        <f>(H37/100)*J35</f>
        <v>27.5</v>
      </c>
    </row>
    <row r="38" spans="1:10" x14ac:dyDescent="0.25">
      <c r="A38" s="1" t="s">
        <v>62</v>
      </c>
      <c r="C38" s="1" t="s">
        <v>63</v>
      </c>
      <c r="G38" s="2" t="s">
        <v>64</v>
      </c>
      <c r="H38" s="2">
        <v>12</v>
      </c>
      <c r="I38" s="2"/>
      <c r="J38" s="5">
        <f>(H38/100)*J35</f>
        <v>66</v>
      </c>
    </row>
    <row r="39" spans="1:10" x14ac:dyDescent="0.25">
      <c r="A39" s="2" t="s">
        <v>65</v>
      </c>
      <c r="B39" s="2" t="s">
        <v>66</v>
      </c>
      <c r="C39" s="2" t="s">
        <v>67</v>
      </c>
      <c r="G39" s="2" t="s">
        <v>68</v>
      </c>
      <c r="H39" s="2">
        <v>42.8</v>
      </c>
      <c r="I39" s="2">
        <v>2</v>
      </c>
      <c r="J39" s="5">
        <f>H39*I39</f>
        <v>85.6</v>
      </c>
    </row>
    <row r="40" spans="1:10" x14ac:dyDescent="0.25">
      <c r="A40" s="2" t="s">
        <v>69</v>
      </c>
      <c r="B40" s="2" t="s">
        <v>66</v>
      </c>
      <c r="C40" s="2" t="s">
        <v>70</v>
      </c>
      <c r="G40" s="2" t="s">
        <v>71</v>
      </c>
      <c r="H40" s="2">
        <v>42.8</v>
      </c>
      <c r="I40" s="2">
        <v>3</v>
      </c>
      <c r="J40" s="5">
        <f>H40*I40</f>
        <v>128.39999999999998</v>
      </c>
    </row>
    <row r="41" spans="1:10" x14ac:dyDescent="0.25">
      <c r="A41" s="2" t="s">
        <v>72</v>
      </c>
      <c r="B41" s="2" t="s">
        <v>66</v>
      </c>
      <c r="C41" s="2" t="s">
        <v>73</v>
      </c>
      <c r="G41" s="2" t="s">
        <v>74</v>
      </c>
      <c r="H41" s="2"/>
      <c r="I41" s="2"/>
      <c r="J41" s="5">
        <f>SUM(J35:J40)</f>
        <v>912.5</v>
      </c>
    </row>
    <row r="42" spans="1:10" x14ac:dyDescent="0.25">
      <c r="G42" s="2" t="s">
        <v>75</v>
      </c>
      <c r="H42" s="2">
        <v>19</v>
      </c>
      <c r="I42" s="2"/>
      <c r="J42" s="5">
        <f>(H42/100)*J41</f>
        <v>173.375</v>
      </c>
    </row>
    <row r="43" spans="1:10" x14ac:dyDescent="0.25">
      <c r="A43" s="2" t="s">
        <v>76</v>
      </c>
      <c r="B43" s="2" t="s">
        <v>66</v>
      </c>
      <c r="G43" s="2" t="s">
        <v>77</v>
      </c>
      <c r="H43" s="2"/>
      <c r="I43" s="2"/>
      <c r="J43" s="5">
        <f>SUM(J41:J42)</f>
        <v>1085.875</v>
      </c>
    </row>
    <row r="44" spans="1:10" x14ac:dyDescent="0.25">
      <c r="J44" s="6"/>
    </row>
    <row r="45" spans="1:10" x14ac:dyDescent="0.25">
      <c r="J45" s="6"/>
    </row>
    <row r="46" spans="1:10" x14ac:dyDescent="0.25">
      <c r="J46" s="6"/>
    </row>
    <row r="47" spans="1:10" x14ac:dyDescent="0.25">
      <c r="J47" s="6"/>
    </row>
    <row r="48" spans="1:10" x14ac:dyDescent="0.25">
      <c r="A48" s="1" t="s">
        <v>0</v>
      </c>
      <c r="B48" s="1" t="s">
        <v>1</v>
      </c>
      <c r="C48" s="1" t="s">
        <v>2</v>
      </c>
      <c r="D48" s="1" t="s">
        <v>3</v>
      </c>
      <c r="E48" s="1" t="s">
        <v>4</v>
      </c>
      <c r="F48" s="1"/>
      <c r="G48" s="1" t="s">
        <v>5</v>
      </c>
      <c r="H48" s="1"/>
      <c r="I48" s="1" t="s">
        <v>6</v>
      </c>
      <c r="J48" s="4" t="s">
        <v>7</v>
      </c>
    </row>
    <row r="49" spans="1:10" x14ac:dyDescent="0.25">
      <c r="A49" s="2" t="s">
        <v>917</v>
      </c>
      <c r="B49" s="2" t="s">
        <v>9</v>
      </c>
      <c r="C49" s="2" t="s">
        <v>520</v>
      </c>
      <c r="D49" s="2" t="s">
        <v>290</v>
      </c>
      <c r="E49" s="2" t="s">
        <v>11</v>
      </c>
      <c r="F49" s="2"/>
      <c r="G49" s="2"/>
      <c r="H49" s="2"/>
      <c r="I49" s="2" t="s">
        <v>160</v>
      </c>
      <c r="J49" s="5" t="s">
        <v>13</v>
      </c>
    </row>
    <row r="50" spans="1:10" x14ac:dyDescent="0.25">
      <c r="J50" s="6"/>
    </row>
    <row r="51" spans="1:10" x14ac:dyDescent="0.25">
      <c r="A51" s="1" t="s">
        <v>14</v>
      </c>
      <c r="B51" s="1" t="s">
        <v>15</v>
      </c>
      <c r="C51" s="1" t="s">
        <v>16</v>
      </c>
      <c r="D51" s="1" t="s">
        <v>17</v>
      </c>
      <c r="E51" s="1" t="s">
        <v>18</v>
      </c>
      <c r="F51" s="1"/>
      <c r="G51" s="1" t="s">
        <v>19</v>
      </c>
      <c r="H51" s="1" t="s">
        <v>20</v>
      </c>
      <c r="I51" s="1" t="s">
        <v>21</v>
      </c>
      <c r="J51" s="4" t="s">
        <v>22</v>
      </c>
    </row>
    <row r="52" spans="1:10" x14ac:dyDescent="0.25">
      <c r="A52" s="2" t="s">
        <v>23</v>
      </c>
      <c r="B52" s="2" t="s">
        <v>24</v>
      </c>
      <c r="C52" s="2" t="s">
        <v>25</v>
      </c>
      <c r="D52" s="2"/>
      <c r="E52" s="2"/>
      <c r="F52" s="2"/>
      <c r="G52" s="2" t="s">
        <v>26</v>
      </c>
      <c r="H52" s="2"/>
      <c r="I52" s="2"/>
      <c r="J52" s="5"/>
    </row>
    <row r="53" spans="1:10" x14ac:dyDescent="0.25">
      <c r="A53" s="2" t="s">
        <v>607</v>
      </c>
      <c r="B53" s="2" t="s">
        <v>162</v>
      </c>
      <c r="C53" s="2" t="s">
        <v>42</v>
      </c>
      <c r="D53" s="2" t="s">
        <v>167</v>
      </c>
      <c r="E53" s="2" t="s">
        <v>164</v>
      </c>
      <c r="F53" s="2" t="s">
        <v>44</v>
      </c>
      <c r="G53" s="2" t="s">
        <v>165</v>
      </c>
      <c r="H53" s="2"/>
      <c r="I53" s="2" t="s">
        <v>128</v>
      </c>
      <c r="J53" s="5">
        <v>50</v>
      </c>
    </row>
    <row r="54" spans="1:10" x14ac:dyDescent="0.25">
      <c r="A54" s="2" t="s">
        <v>607</v>
      </c>
      <c r="B54" s="2" t="s">
        <v>124</v>
      </c>
      <c r="C54" s="2" t="s">
        <v>263</v>
      </c>
      <c r="D54" s="2"/>
      <c r="E54" s="2" t="s">
        <v>31</v>
      </c>
      <c r="F54" s="2" t="s">
        <v>44</v>
      </c>
      <c r="G54" s="2" t="s">
        <v>264</v>
      </c>
      <c r="H54" s="2"/>
      <c r="I54" s="2"/>
      <c r="J54" s="5"/>
    </row>
    <row r="55" spans="1:10" x14ac:dyDescent="0.25">
      <c r="A55" s="2" t="s">
        <v>891</v>
      </c>
      <c r="B55" s="2" t="s">
        <v>34</v>
      </c>
      <c r="C55" s="2" t="s">
        <v>263</v>
      </c>
      <c r="D55" s="2" t="s">
        <v>192</v>
      </c>
      <c r="E55" s="2" t="s">
        <v>187</v>
      </c>
      <c r="F55" s="2"/>
      <c r="G55" s="2" t="s">
        <v>269</v>
      </c>
      <c r="H55" s="2"/>
      <c r="I55" s="2" t="s">
        <v>78</v>
      </c>
      <c r="J55" s="5">
        <v>490</v>
      </c>
    </row>
    <row r="56" spans="1:10" x14ac:dyDescent="0.25">
      <c r="A56" s="2" t="s">
        <v>369</v>
      </c>
      <c r="B56" s="2" t="s">
        <v>214</v>
      </c>
      <c r="C56" s="2" t="s">
        <v>107</v>
      </c>
      <c r="D56" s="2" t="s">
        <v>185</v>
      </c>
      <c r="E56" s="2" t="s">
        <v>215</v>
      </c>
      <c r="F56" s="2"/>
      <c r="G56" s="2" t="s">
        <v>216</v>
      </c>
      <c r="H56" s="2" t="s">
        <v>88</v>
      </c>
      <c r="I56" s="2" t="s">
        <v>128</v>
      </c>
      <c r="J56" s="5">
        <v>50</v>
      </c>
    </row>
    <row r="57" spans="1:10" x14ac:dyDescent="0.25">
      <c r="A57" s="2" t="s">
        <v>95</v>
      </c>
      <c r="B57" s="2" t="s">
        <v>214</v>
      </c>
      <c r="C57" s="2" t="s">
        <v>107</v>
      </c>
      <c r="D57" s="2" t="s">
        <v>118</v>
      </c>
      <c r="E57" s="2" t="s">
        <v>215</v>
      </c>
      <c r="F57" s="2"/>
      <c r="G57" s="2" t="s">
        <v>216</v>
      </c>
      <c r="H57" s="2" t="s">
        <v>107</v>
      </c>
      <c r="I57" s="2" t="s">
        <v>128</v>
      </c>
      <c r="J57" s="5">
        <v>50</v>
      </c>
    </row>
    <row r="58" spans="1:10" x14ac:dyDescent="0.25">
      <c r="A58" s="2" t="s">
        <v>848</v>
      </c>
      <c r="B58" s="2" t="s">
        <v>34</v>
      </c>
      <c r="C58" s="2" t="s">
        <v>263</v>
      </c>
      <c r="D58" s="2" t="s">
        <v>49</v>
      </c>
      <c r="E58" s="2" t="s">
        <v>187</v>
      </c>
      <c r="F58" s="2"/>
      <c r="G58" s="2" t="s">
        <v>269</v>
      </c>
      <c r="H58" s="2"/>
      <c r="I58" s="2" t="s">
        <v>78</v>
      </c>
      <c r="J58" s="5">
        <v>490</v>
      </c>
    </row>
    <row r="59" spans="1:10" x14ac:dyDescent="0.25">
      <c r="A59" s="2" t="s">
        <v>167</v>
      </c>
      <c r="B59" s="2" t="s">
        <v>162</v>
      </c>
      <c r="C59" s="2" t="s">
        <v>42</v>
      </c>
      <c r="D59" s="2" t="s">
        <v>118</v>
      </c>
      <c r="E59" s="2" t="s">
        <v>164</v>
      </c>
      <c r="F59" s="2" t="s">
        <v>44</v>
      </c>
      <c r="G59" s="2" t="s">
        <v>165</v>
      </c>
      <c r="H59" s="2"/>
      <c r="I59" s="2" t="s">
        <v>128</v>
      </c>
      <c r="J59" s="5">
        <v>50</v>
      </c>
    </row>
    <row r="60" spans="1:10" x14ac:dyDescent="0.25">
      <c r="A60" s="2" t="s">
        <v>167</v>
      </c>
      <c r="B60" s="2" t="s">
        <v>124</v>
      </c>
      <c r="C60" s="2" t="s">
        <v>263</v>
      </c>
      <c r="D60" s="2"/>
      <c r="E60" s="2" t="s">
        <v>31</v>
      </c>
      <c r="F60" s="2" t="s">
        <v>44</v>
      </c>
      <c r="G60" s="2" t="s">
        <v>264</v>
      </c>
      <c r="H60" s="2"/>
      <c r="I60" s="2"/>
      <c r="J60" s="5"/>
    </row>
    <row r="61" spans="1:10" x14ac:dyDescent="0.25">
      <c r="A61" s="2" t="s">
        <v>188</v>
      </c>
      <c r="B61" s="2" t="s">
        <v>96</v>
      </c>
      <c r="C61" s="2" t="s">
        <v>299</v>
      </c>
      <c r="D61" s="2"/>
      <c r="E61" s="2" t="s">
        <v>31</v>
      </c>
      <c r="F61" s="2"/>
      <c r="G61" s="2" t="s">
        <v>300</v>
      </c>
      <c r="H61" s="2"/>
      <c r="I61" s="2"/>
      <c r="J61" s="5"/>
    </row>
    <row r="62" spans="1:10" x14ac:dyDescent="0.25">
      <c r="A62" s="2" t="s">
        <v>373</v>
      </c>
      <c r="B62" s="2" t="s">
        <v>34</v>
      </c>
      <c r="C62" s="2" t="s">
        <v>263</v>
      </c>
      <c r="D62" s="2" t="s">
        <v>49</v>
      </c>
      <c r="E62" s="2" t="s">
        <v>187</v>
      </c>
      <c r="F62" s="2"/>
      <c r="G62" s="2" t="s">
        <v>269</v>
      </c>
      <c r="H62" s="2"/>
      <c r="I62" s="2" t="s">
        <v>78</v>
      </c>
      <c r="J62" s="5">
        <v>490</v>
      </c>
    </row>
    <row r="63" spans="1:10" x14ac:dyDescent="0.25">
      <c r="A63" s="2" t="s">
        <v>454</v>
      </c>
      <c r="B63" s="2" t="s">
        <v>96</v>
      </c>
      <c r="C63" s="2" t="s">
        <v>299</v>
      </c>
      <c r="D63" s="2"/>
      <c r="E63" s="2" t="s">
        <v>31</v>
      </c>
      <c r="F63" s="2"/>
      <c r="G63" s="2" t="s">
        <v>300</v>
      </c>
      <c r="H63" s="2"/>
      <c r="I63" s="2"/>
      <c r="J63" s="5"/>
    </row>
    <row r="64" spans="1:10" x14ac:dyDescent="0.25">
      <c r="A64" s="2" t="s">
        <v>507</v>
      </c>
      <c r="B64" s="2" t="s">
        <v>34</v>
      </c>
      <c r="C64" s="2" t="s">
        <v>263</v>
      </c>
      <c r="D64" s="2" t="s">
        <v>49</v>
      </c>
      <c r="E64" s="2" t="s">
        <v>187</v>
      </c>
      <c r="F64" s="2"/>
      <c r="G64" s="2" t="s">
        <v>269</v>
      </c>
      <c r="H64" s="2"/>
      <c r="I64" s="2" t="s">
        <v>78</v>
      </c>
      <c r="J64" s="5">
        <v>490</v>
      </c>
    </row>
    <row r="65" spans="1:10" x14ac:dyDescent="0.25">
      <c r="A65" s="2" t="s">
        <v>94</v>
      </c>
      <c r="B65" s="2" t="s">
        <v>214</v>
      </c>
      <c r="C65" s="2" t="s">
        <v>107</v>
      </c>
      <c r="D65" s="2" t="s">
        <v>30</v>
      </c>
      <c r="E65" s="2" t="s">
        <v>215</v>
      </c>
      <c r="F65" s="2"/>
      <c r="G65" s="2" t="s">
        <v>216</v>
      </c>
      <c r="H65" s="2" t="s">
        <v>107</v>
      </c>
      <c r="I65" s="2" t="s">
        <v>128</v>
      </c>
      <c r="J65" s="5">
        <v>50</v>
      </c>
    </row>
    <row r="66" spans="1:10" x14ac:dyDescent="0.25">
      <c r="A66" s="2" t="s">
        <v>918</v>
      </c>
      <c r="B66" s="2" t="s">
        <v>34</v>
      </c>
      <c r="C66" s="2" t="s">
        <v>263</v>
      </c>
      <c r="D66" s="2" t="s">
        <v>49</v>
      </c>
      <c r="E66" s="2" t="s">
        <v>187</v>
      </c>
      <c r="F66" s="2"/>
      <c r="G66" s="2" t="s">
        <v>269</v>
      </c>
      <c r="H66" s="2"/>
      <c r="I66" s="2" t="s">
        <v>78</v>
      </c>
      <c r="J66" s="5">
        <v>490</v>
      </c>
    </row>
    <row r="67" spans="1:10" x14ac:dyDescent="0.25">
      <c r="A67" s="2" t="s">
        <v>461</v>
      </c>
      <c r="B67" s="2" t="s">
        <v>162</v>
      </c>
      <c r="C67" s="2" t="s">
        <v>42</v>
      </c>
      <c r="D67" s="2" t="s">
        <v>167</v>
      </c>
      <c r="E67" s="2" t="s">
        <v>164</v>
      </c>
      <c r="F67" s="2" t="s">
        <v>44</v>
      </c>
      <c r="G67" s="2" t="s">
        <v>165</v>
      </c>
      <c r="H67" s="2"/>
      <c r="I67" s="2" t="s">
        <v>128</v>
      </c>
      <c r="J67" s="5">
        <v>50</v>
      </c>
    </row>
    <row r="68" spans="1:10" x14ac:dyDescent="0.25">
      <c r="A68" s="2" t="s">
        <v>163</v>
      </c>
      <c r="B68" s="2" t="s">
        <v>489</v>
      </c>
      <c r="C68" s="2" t="s">
        <v>724</v>
      </c>
      <c r="D68" s="2"/>
      <c r="E68" s="2"/>
      <c r="F68" s="2"/>
      <c r="G68" s="2" t="s">
        <v>491</v>
      </c>
      <c r="H68" s="2"/>
      <c r="I68" s="2"/>
      <c r="J68" s="5"/>
    </row>
    <row r="69" spans="1:10" x14ac:dyDescent="0.25">
      <c r="A69" s="2" t="s">
        <v>163</v>
      </c>
      <c r="B69" s="2" t="s">
        <v>214</v>
      </c>
      <c r="C69" s="2" t="s">
        <v>107</v>
      </c>
      <c r="D69" s="2" t="s">
        <v>167</v>
      </c>
      <c r="E69" s="2" t="s">
        <v>215</v>
      </c>
      <c r="F69" s="2"/>
      <c r="G69" s="2" t="s">
        <v>216</v>
      </c>
      <c r="H69" s="2" t="s">
        <v>107</v>
      </c>
      <c r="I69" s="2" t="s">
        <v>128</v>
      </c>
      <c r="J69" s="5">
        <v>50</v>
      </c>
    </row>
    <row r="70" spans="1:10" x14ac:dyDescent="0.25">
      <c r="A70" s="2" t="s">
        <v>562</v>
      </c>
      <c r="B70" s="2" t="s">
        <v>333</v>
      </c>
      <c r="C70" s="2"/>
      <c r="D70" s="2"/>
      <c r="E70" s="2"/>
      <c r="F70" s="2"/>
      <c r="G70" s="2" t="s">
        <v>334</v>
      </c>
      <c r="H70" s="2"/>
      <c r="I70" s="2"/>
      <c r="J70" s="5"/>
    </row>
    <row r="71" spans="1:10" x14ac:dyDescent="0.25">
      <c r="A71" s="2" t="s">
        <v>298</v>
      </c>
      <c r="B71" s="2" t="s">
        <v>489</v>
      </c>
      <c r="C71" s="2" t="s">
        <v>13</v>
      </c>
      <c r="D71" s="2"/>
      <c r="E71" s="2"/>
      <c r="F71" s="2"/>
      <c r="G71" s="2" t="s">
        <v>491</v>
      </c>
      <c r="H71" s="2"/>
      <c r="I71" s="2"/>
      <c r="J71" s="5"/>
    </row>
    <row r="72" spans="1:10" x14ac:dyDescent="0.25">
      <c r="A72" s="2" t="s">
        <v>850</v>
      </c>
      <c r="B72" s="2" t="s">
        <v>703</v>
      </c>
      <c r="C72" s="2" t="s">
        <v>88</v>
      </c>
      <c r="D72" s="2" t="s">
        <v>49</v>
      </c>
      <c r="E72" s="2"/>
      <c r="F72" s="2"/>
      <c r="G72" s="2" t="s">
        <v>491</v>
      </c>
      <c r="H72" s="2"/>
      <c r="I72" s="2"/>
      <c r="J72" s="5"/>
    </row>
    <row r="73" spans="1:10" x14ac:dyDescent="0.25">
      <c r="A73" s="2" t="s">
        <v>594</v>
      </c>
      <c r="B73" s="2" t="s">
        <v>34</v>
      </c>
      <c r="C73" s="2" t="s">
        <v>263</v>
      </c>
      <c r="D73" s="2" t="s">
        <v>192</v>
      </c>
      <c r="E73" s="2" t="s">
        <v>111</v>
      </c>
      <c r="F73" s="2"/>
      <c r="G73" s="2" t="s">
        <v>269</v>
      </c>
      <c r="H73" s="2"/>
      <c r="I73" s="2" t="s">
        <v>78</v>
      </c>
      <c r="J73" s="5">
        <v>490</v>
      </c>
    </row>
    <row r="74" spans="1:10" x14ac:dyDescent="0.25">
      <c r="A74" s="2" t="s">
        <v>575</v>
      </c>
      <c r="B74" s="2" t="s">
        <v>34</v>
      </c>
      <c r="C74" s="2" t="s">
        <v>263</v>
      </c>
      <c r="D74" s="2" t="s">
        <v>192</v>
      </c>
      <c r="E74" s="2" t="s">
        <v>93</v>
      </c>
      <c r="F74" s="2"/>
      <c r="G74" s="2" t="s">
        <v>269</v>
      </c>
      <c r="H74" s="2"/>
      <c r="I74" s="2" t="s">
        <v>78</v>
      </c>
      <c r="J74" s="5">
        <v>490</v>
      </c>
    </row>
    <row r="75" spans="1:10" x14ac:dyDescent="0.25">
      <c r="A75" s="2" t="s">
        <v>898</v>
      </c>
      <c r="B75" s="2" t="s">
        <v>34</v>
      </c>
      <c r="C75" s="2" t="s">
        <v>263</v>
      </c>
      <c r="D75" s="2" t="s">
        <v>192</v>
      </c>
      <c r="E75" s="2" t="s">
        <v>111</v>
      </c>
      <c r="F75" s="2"/>
      <c r="G75" s="2" t="s">
        <v>269</v>
      </c>
      <c r="H75" s="2"/>
      <c r="I75" s="2" t="s">
        <v>78</v>
      </c>
      <c r="J75" s="5">
        <v>490</v>
      </c>
    </row>
    <row r="76" spans="1:10" x14ac:dyDescent="0.25">
      <c r="A76" s="2" t="s">
        <v>386</v>
      </c>
      <c r="B76" s="2" t="s">
        <v>34</v>
      </c>
      <c r="C76" s="2" t="s">
        <v>263</v>
      </c>
      <c r="D76" s="2" t="s">
        <v>192</v>
      </c>
      <c r="E76" s="2" t="s">
        <v>130</v>
      </c>
      <c r="F76" s="2"/>
      <c r="G76" s="2" t="s">
        <v>269</v>
      </c>
      <c r="H76" s="2"/>
      <c r="I76" s="2" t="s">
        <v>78</v>
      </c>
      <c r="J76" s="5">
        <v>490</v>
      </c>
    </row>
    <row r="77" spans="1:10" x14ac:dyDescent="0.25">
      <c r="A77" s="2" t="s">
        <v>818</v>
      </c>
      <c r="B77" s="2" t="s">
        <v>34</v>
      </c>
      <c r="C77" s="2" t="s">
        <v>263</v>
      </c>
      <c r="D77" s="2" t="s">
        <v>192</v>
      </c>
      <c r="E77" s="2" t="s">
        <v>93</v>
      </c>
      <c r="F77" s="2"/>
      <c r="G77" s="2" t="s">
        <v>269</v>
      </c>
      <c r="H77" s="2"/>
      <c r="I77" s="2" t="s">
        <v>78</v>
      </c>
      <c r="J77" s="5">
        <v>490</v>
      </c>
    </row>
    <row r="78" spans="1:10" x14ac:dyDescent="0.25">
      <c r="A78" s="2" t="s">
        <v>470</v>
      </c>
      <c r="B78" s="2" t="s">
        <v>214</v>
      </c>
      <c r="C78" s="2" t="s">
        <v>107</v>
      </c>
      <c r="D78" s="2" t="s">
        <v>246</v>
      </c>
      <c r="E78" s="2" t="s">
        <v>215</v>
      </c>
      <c r="F78" s="2"/>
      <c r="G78" s="2" t="s">
        <v>216</v>
      </c>
      <c r="H78" s="2" t="s">
        <v>107</v>
      </c>
      <c r="I78" s="2" t="s">
        <v>128</v>
      </c>
      <c r="J78" s="5">
        <v>50</v>
      </c>
    </row>
    <row r="79" spans="1:10" x14ac:dyDescent="0.25">
      <c r="A79" s="2" t="s">
        <v>919</v>
      </c>
      <c r="B79" s="2" t="s">
        <v>489</v>
      </c>
      <c r="C79" s="2" t="s">
        <v>724</v>
      </c>
      <c r="D79" s="2"/>
      <c r="E79" s="2"/>
      <c r="F79" s="2"/>
      <c r="G79" s="2" t="s">
        <v>491</v>
      </c>
      <c r="H79" s="2"/>
      <c r="I79" s="2"/>
      <c r="J79" s="5"/>
    </row>
    <row r="80" spans="1:10" x14ac:dyDescent="0.25">
      <c r="A80" s="2" t="s">
        <v>520</v>
      </c>
      <c r="B80" s="2" t="s">
        <v>214</v>
      </c>
      <c r="C80" s="2" t="s">
        <v>107</v>
      </c>
      <c r="D80" s="2" t="s">
        <v>246</v>
      </c>
      <c r="E80" s="2" t="s">
        <v>215</v>
      </c>
      <c r="F80" s="2"/>
      <c r="G80" s="2" t="s">
        <v>216</v>
      </c>
      <c r="H80" s="2" t="s">
        <v>42</v>
      </c>
      <c r="I80" s="2" t="s">
        <v>128</v>
      </c>
      <c r="J80" s="5">
        <v>50</v>
      </c>
    </row>
    <row r="81" spans="1:10" ht="15.75" thickBot="1" x14ac:dyDescent="0.3">
      <c r="A81" s="3" t="s">
        <v>520</v>
      </c>
      <c r="B81" s="3" t="s">
        <v>335</v>
      </c>
      <c r="C81" s="3" t="s">
        <v>692</v>
      </c>
      <c r="D81" s="3"/>
      <c r="E81" s="3"/>
      <c r="F81" s="3"/>
      <c r="G81" s="3" t="s">
        <v>705</v>
      </c>
      <c r="H81" s="3"/>
      <c r="I81" s="3"/>
      <c r="J81" s="7"/>
    </row>
    <row r="82" spans="1:10" x14ac:dyDescent="0.25">
      <c r="G82" s="2" t="s">
        <v>58</v>
      </c>
      <c r="H82" s="2"/>
      <c r="I82" s="2"/>
      <c r="J82" s="5">
        <f>SUM(J52:J81)</f>
        <v>5350</v>
      </c>
    </row>
    <row r="83" spans="1:10" x14ac:dyDescent="0.25">
      <c r="A83" t="s">
        <v>80</v>
      </c>
      <c r="G83" s="2" t="s">
        <v>60</v>
      </c>
      <c r="H83" s="2">
        <v>10</v>
      </c>
      <c r="I83" s="2"/>
      <c r="J83" s="5">
        <f>(H83/100)*J82</f>
        <v>535</v>
      </c>
    </row>
    <row r="84" spans="1:10" x14ac:dyDescent="0.25">
      <c r="G84" s="2" t="s">
        <v>61</v>
      </c>
      <c r="H84" s="2">
        <v>5</v>
      </c>
      <c r="I84" s="2"/>
      <c r="J84" s="5">
        <f>(H84/100)*J82</f>
        <v>267.5</v>
      </c>
    </row>
    <row r="85" spans="1:10" x14ac:dyDescent="0.25">
      <c r="A85" s="1" t="s">
        <v>62</v>
      </c>
      <c r="C85" s="1" t="s">
        <v>63</v>
      </c>
      <c r="G85" s="2" t="s">
        <v>64</v>
      </c>
      <c r="H85" s="2">
        <v>12</v>
      </c>
      <c r="I85" s="2"/>
      <c r="J85" s="5">
        <f>(H85/100)*J82</f>
        <v>642</v>
      </c>
    </row>
    <row r="86" spans="1:10" x14ac:dyDescent="0.25">
      <c r="A86" s="2" t="s">
        <v>65</v>
      </c>
      <c r="B86" s="2" t="s">
        <v>66</v>
      </c>
      <c r="C86" s="2" t="s">
        <v>67</v>
      </c>
      <c r="G86" s="2" t="s">
        <v>68</v>
      </c>
      <c r="H86" s="2">
        <v>42.8</v>
      </c>
      <c r="I86" s="2">
        <v>2</v>
      </c>
      <c r="J86" s="5">
        <f>H86*I86</f>
        <v>85.6</v>
      </c>
    </row>
    <row r="87" spans="1:10" x14ac:dyDescent="0.25">
      <c r="A87" s="2" t="s">
        <v>69</v>
      </c>
      <c r="B87" s="2" t="s">
        <v>66</v>
      </c>
      <c r="C87" s="2" t="s">
        <v>70</v>
      </c>
      <c r="G87" s="2" t="s">
        <v>71</v>
      </c>
      <c r="H87" s="2">
        <v>42.8</v>
      </c>
      <c r="I87" s="2">
        <v>3</v>
      </c>
      <c r="J87" s="5">
        <f>H87*I87</f>
        <v>128.39999999999998</v>
      </c>
    </row>
    <row r="88" spans="1:10" x14ac:dyDescent="0.25">
      <c r="A88" s="2" t="s">
        <v>72</v>
      </c>
      <c r="B88" s="2" t="s">
        <v>66</v>
      </c>
      <c r="C88" s="2" t="s">
        <v>73</v>
      </c>
      <c r="G88" s="2" t="s">
        <v>74</v>
      </c>
      <c r="H88" s="2"/>
      <c r="I88" s="2"/>
      <c r="J88" s="5">
        <f>SUM(J82:J87)</f>
        <v>7008.5</v>
      </c>
    </row>
    <row r="89" spans="1:10" x14ac:dyDescent="0.25">
      <c r="G89" s="2" t="s">
        <v>75</v>
      </c>
      <c r="H89" s="2">
        <v>19</v>
      </c>
      <c r="I89" s="2"/>
      <c r="J89" s="5">
        <f>(H89/100)*J88</f>
        <v>1331.615</v>
      </c>
    </row>
    <row r="90" spans="1:10" x14ac:dyDescent="0.25">
      <c r="A90" s="2" t="s">
        <v>76</v>
      </c>
      <c r="B90" s="2" t="s">
        <v>66</v>
      </c>
      <c r="G90" s="2" t="s">
        <v>77</v>
      </c>
      <c r="H90" s="2"/>
      <c r="I90" s="2"/>
      <c r="J90" s="5">
        <f>SUM(J88:J89)</f>
        <v>8340.1149999999998</v>
      </c>
    </row>
    <row r="91" spans="1:10" x14ac:dyDescent="0.25">
      <c r="J91" s="6"/>
    </row>
    <row r="92" spans="1:10" x14ac:dyDescent="0.25">
      <c r="J92" s="6"/>
    </row>
    <row r="93" spans="1:10" x14ac:dyDescent="0.25">
      <c r="J93" s="6"/>
    </row>
    <row r="94" spans="1:10" x14ac:dyDescent="0.25">
      <c r="J94" s="6"/>
    </row>
    <row r="95" spans="1:10" x14ac:dyDescent="0.25">
      <c r="J95" s="6"/>
    </row>
  </sheetData>
  <pageMargins left="0.7" right="0.7" top="0.75" bottom="0.75" header="0.3" footer="0.3"/>
  <headerFooter alignWithMargins="0"/>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sheetPr codeName="Tabelle191"/>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920</v>
      </c>
      <c r="B2" s="2" t="s">
        <v>9</v>
      </c>
      <c r="C2" s="2" t="s">
        <v>421</v>
      </c>
      <c r="D2" s="2" t="s">
        <v>421</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692</v>
      </c>
      <c r="D6" s="2" t="s">
        <v>680</v>
      </c>
      <c r="E6" s="2" t="s">
        <v>187</v>
      </c>
      <c r="F6" s="2"/>
      <c r="G6" s="2" t="s">
        <v>693</v>
      </c>
      <c r="H6" s="2"/>
      <c r="I6" s="2"/>
      <c r="J6" s="5"/>
    </row>
    <row r="7" spans="1:10" x14ac:dyDescent="0.25">
      <c r="A7" s="2" t="s">
        <v>53</v>
      </c>
      <c r="B7" s="2" t="s">
        <v>691</v>
      </c>
      <c r="C7" s="2" t="s">
        <v>708</v>
      </c>
      <c r="D7" s="2" t="s">
        <v>723</v>
      </c>
      <c r="E7" s="2" t="s">
        <v>40</v>
      </c>
      <c r="F7" s="2"/>
      <c r="G7" s="2" t="s">
        <v>709</v>
      </c>
      <c r="H7" s="2"/>
      <c r="I7" s="2"/>
      <c r="J7" s="5"/>
    </row>
    <row r="8" spans="1:10" x14ac:dyDescent="0.25">
      <c r="A8" s="2" t="s">
        <v>847</v>
      </c>
      <c r="B8" s="2" t="s">
        <v>133</v>
      </c>
      <c r="C8" s="2" t="s">
        <v>42</v>
      </c>
      <c r="D8" s="2" t="s">
        <v>137</v>
      </c>
      <c r="E8" s="2" t="s">
        <v>31</v>
      </c>
      <c r="F8" s="2"/>
      <c r="G8" s="2" t="s">
        <v>901</v>
      </c>
      <c r="H8" s="2"/>
      <c r="I8" s="2" t="s">
        <v>128</v>
      </c>
      <c r="J8" s="5">
        <v>50</v>
      </c>
    </row>
    <row r="9" spans="1:10" ht="15.75" thickBot="1" x14ac:dyDescent="0.3">
      <c r="A9" s="3" t="s">
        <v>421</v>
      </c>
      <c r="B9" s="3" t="s">
        <v>335</v>
      </c>
      <c r="C9" s="3" t="s">
        <v>692</v>
      </c>
      <c r="D9" s="3"/>
      <c r="E9" s="3"/>
      <c r="F9" s="3"/>
      <c r="G9" s="3" t="s">
        <v>705</v>
      </c>
      <c r="H9" s="3"/>
      <c r="I9" s="3"/>
      <c r="J9" s="7"/>
    </row>
    <row r="10" spans="1:10" x14ac:dyDescent="0.25">
      <c r="G10" s="2" t="s">
        <v>58</v>
      </c>
      <c r="H10" s="2"/>
      <c r="I10" s="2"/>
      <c r="J10" s="5">
        <f>SUM(J5:J9)</f>
        <v>50</v>
      </c>
    </row>
    <row r="11" spans="1:10" x14ac:dyDescent="0.25">
      <c r="A11" t="s">
        <v>59</v>
      </c>
      <c r="G11" s="2" t="s">
        <v>60</v>
      </c>
      <c r="H11" s="2">
        <v>10</v>
      </c>
      <c r="I11" s="2"/>
      <c r="J11" s="5">
        <f>(H11/100)*J10</f>
        <v>5</v>
      </c>
    </row>
    <row r="12" spans="1:10" x14ac:dyDescent="0.25">
      <c r="G12" s="2" t="s">
        <v>61</v>
      </c>
      <c r="H12" s="2">
        <v>5</v>
      </c>
      <c r="I12" s="2"/>
      <c r="J12" s="5">
        <f>(H12/100)*J10</f>
        <v>2.5</v>
      </c>
    </row>
    <row r="13" spans="1:10" x14ac:dyDescent="0.25">
      <c r="A13" s="1" t="s">
        <v>62</v>
      </c>
      <c r="C13" s="1" t="s">
        <v>63</v>
      </c>
      <c r="G13" s="2" t="s">
        <v>64</v>
      </c>
      <c r="H13" s="2">
        <v>12</v>
      </c>
      <c r="I13" s="2"/>
      <c r="J13" s="5">
        <f>(H13/100)*J10</f>
        <v>6</v>
      </c>
    </row>
    <row r="14" spans="1:10" x14ac:dyDescent="0.25">
      <c r="A14" s="2" t="s">
        <v>65</v>
      </c>
      <c r="B14" s="2" t="s">
        <v>66</v>
      </c>
      <c r="C14" s="2" t="s">
        <v>67</v>
      </c>
      <c r="G14" s="2" t="s">
        <v>68</v>
      </c>
      <c r="H14" s="2">
        <v>4.0999999999999996</v>
      </c>
      <c r="I14" s="2">
        <v>2</v>
      </c>
      <c r="J14" s="5">
        <f>H14*I14</f>
        <v>8.1999999999999993</v>
      </c>
    </row>
    <row r="15" spans="1:10" x14ac:dyDescent="0.25">
      <c r="A15" s="2" t="s">
        <v>69</v>
      </c>
      <c r="B15" s="2" t="s">
        <v>66</v>
      </c>
      <c r="C15" s="2" t="s">
        <v>70</v>
      </c>
      <c r="G15" s="2" t="s">
        <v>71</v>
      </c>
      <c r="H15" s="2">
        <v>4.0999999999999996</v>
      </c>
      <c r="I15" s="2">
        <v>3</v>
      </c>
      <c r="J15" s="5">
        <f>H15*I15</f>
        <v>12.299999999999999</v>
      </c>
    </row>
    <row r="16" spans="1:10" x14ac:dyDescent="0.25">
      <c r="A16" s="2" t="s">
        <v>72</v>
      </c>
      <c r="B16" s="2" t="s">
        <v>66</v>
      </c>
      <c r="C16" s="2" t="s">
        <v>73</v>
      </c>
      <c r="G16" s="2" t="s">
        <v>74</v>
      </c>
      <c r="H16" s="2"/>
      <c r="I16" s="2"/>
      <c r="J16" s="5">
        <f>SUM(J10:J15)</f>
        <v>84</v>
      </c>
    </row>
    <row r="17" spans="1:10" x14ac:dyDescent="0.25">
      <c r="G17" s="2" t="s">
        <v>75</v>
      </c>
      <c r="H17" s="2">
        <v>19</v>
      </c>
      <c r="I17" s="2"/>
      <c r="J17" s="5">
        <f>(H17/100)*J16</f>
        <v>15.96</v>
      </c>
    </row>
    <row r="18" spans="1:10" x14ac:dyDescent="0.25">
      <c r="A18" s="2" t="s">
        <v>76</v>
      </c>
      <c r="B18" s="2" t="s">
        <v>66</v>
      </c>
      <c r="G18" s="2" t="s">
        <v>77</v>
      </c>
      <c r="H18" s="2"/>
      <c r="I18" s="2"/>
      <c r="J18" s="5">
        <f>SUM(J16:J17)</f>
        <v>99.960000000000008</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920</v>
      </c>
      <c r="B24" s="2" t="s">
        <v>9</v>
      </c>
      <c r="C24" s="2" t="s">
        <v>421</v>
      </c>
      <c r="D24" s="2" t="s">
        <v>421</v>
      </c>
      <c r="E24" s="2" t="s">
        <v>11</v>
      </c>
      <c r="F24" s="2"/>
      <c r="G24" s="2"/>
      <c r="H24" s="2"/>
      <c r="I24" s="2" t="s">
        <v>727</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309</v>
      </c>
      <c r="B28" s="2" t="s">
        <v>691</v>
      </c>
      <c r="C28" s="2" t="s">
        <v>692</v>
      </c>
      <c r="D28" s="2" t="s">
        <v>680</v>
      </c>
      <c r="E28" s="2" t="s">
        <v>187</v>
      </c>
      <c r="F28" s="2"/>
      <c r="G28" s="2" t="s">
        <v>693</v>
      </c>
      <c r="H28" s="2"/>
      <c r="I28" s="2"/>
      <c r="J28" s="5"/>
    </row>
    <row r="29" spans="1:10" x14ac:dyDescent="0.25">
      <c r="A29" s="2" t="s">
        <v>53</v>
      </c>
      <c r="B29" s="2" t="s">
        <v>691</v>
      </c>
      <c r="C29" s="2" t="s">
        <v>708</v>
      </c>
      <c r="D29" s="2" t="s">
        <v>723</v>
      </c>
      <c r="E29" s="2" t="s">
        <v>40</v>
      </c>
      <c r="F29" s="2"/>
      <c r="G29" s="2" t="s">
        <v>709</v>
      </c>
      <c r="H29" s="2"/>
      <c r="I29" s="2"/>
      <c r="J29" s="5"/>
    </row>
    <row r="30" spans="1:10" x14ac:dyDescent="0.25">
      <c r="A30" s="2" t="s">
        <v>847</v>
      </c>
      <c r="B30" s="2" t="s">
        <v>133</v>
      </c>
      <c r="C30" s="2" t="s">
        <v>42</v>
      </c>
      <c r="D30" s="2" t="s">
        <v>137</v>
      </c>
      <c r="E30" s="2" t="s">
        <v>31</v>
      </c>
      <c r="F30" s="2"/>
      <c r="G30" s="2" t="s">
        <v>901</v>
      </c>
      <c r="H30" s="2"/>
      <c r="I30" s="2" t="s">
        <v>128</v>
      </c>
      <c r="J30" s="5">
        <v>50</v>
      </c>
    </row>
    <row r="31" spans="1:10" ht="15.75" thickBot="1" x14ac:dyDescent="0.3">
      <c r="A31" s="3" t="s">
        <v>421</v>
      </c>
      <c r="B31" s="3" t="s">
        <v>335</v>
      </c>
      <c r="C31" s="3" t="s">
        <v>692</v>
      </c>
      <c r="D31" s="3"/>
      <c r="E31" s="3"/>
      <c r="F31" s="3"/>
      <c r="G31" s="3" t="s">
        <v>705</v>
      </c>
      <c r="H31" s="3"/>
      <c r="I31" s="3"/>
      <c r="J31" s="7"/>
    </row>
    <row r="32" spans="1:10" x14ac:dyDescent="0.25">
      <c r="G32" s="2" t="s">
        <v>58</v>
      </c>
      <c r="H32" s="2"/>
      <c r="I32" s="2"/>
      <c r="J32" s="5">
        <f>SUM(J27:J31)</f>
        <v>50</v>
      </c>
    </row>
    <row r="33" spans="1:10" x14ac:dyDescent="0.25">
      <c r="A33" t="s">
        <v>80</v>
      </c>
      <c r="G33" s="2" t="s">
        <v>60</v>
      </c>
      <c r="H33" s="2">
        <v>10</v>
      </c>
      <c r="I33" s="2"/>
      <c r="J33" s="5">
        <f>(H33/100)*J32</f>
        <v>5</v>
      </c>
    </row>
    <row r="34" spans="1:10" x14ac:dyDescent="0.25">
      <c r="G34" s="2" t="s">
        <v>61</v>
      </c>
      <c r="H34" s="2">
        <v>5</v>
      </c>
      <c r="I34" s="2"/>
      <c r="J34" s="5">
        <f>(H34/100)*J32</f>
        <v>2.5</v>
      </c>
    </row>
    <row r="35" spans="1:10" x14ac:dyDescent="0.25">
      <c r="A35" s="1" t="s">
        <v>62</v>
      </c>
      <c r="C35" s="1" t="s">
        <v>63</v>
      </c>
      <c r="G35" s="2" t="s">
        <v>64</v>
      </c>
      <c r="H35" s="2">
        <v>12</v>
      </c>
      <c r="I35" s="2"/>
      <c r="J35" s="5">
        <f>(H35/100)*J32</f>
        <v>6</v>
      </c>
    </row>
    <row r="36" spans="1:10" x14ac:dyDescent="0.25">
      <c r="A36" s="2" t="s">
        <v>65</v>
      </c>
      <c r="B36" s="2" t="s">
        <v>66</v>
      </c>
      <c r="C36" s="2" t="s">
        <v>67</v>
      </c>
      <c r="G36" s="2" t="s">
        <v>68</v>
      </c>
      <c r="H36" s="2">
        <v>4.0999999999999996</v>
      </c>
      <c r="I36" s="2">
        <v>2</v>
      </c>
      <c r="J36" s="5">
        <f>H36*I36</f>
        <v>8.1999999999999993</v>
      </c>
    </row>
    <row r="37" spans="1:10" x14ac:dyDescent="0.25">
      <c r="A37" s="2" t="s">
        <v>69</v>
      </c>
      <c r="B37" s="2" t="s">
        <v>66</v>
      </c>
      <c r="C37" s="2" t="s">
        <v>70</v>
      </c>
      <c r="G37" s="2" t="s">
        <v>71</v>
      </c>
      <c r="H37" s="2">
        <v>4.0999999999999996</v>
      </c>
      <c r="I37" s="2">
        <v>3</v>
      </c>
      <c r="J37" s="5">
        <f>H37*I37</f>
        <v>12.299999999999999</v>
      </c>
    </row>
    <row r="38" spans="1:10" x14ac:dyDescent="0.25">
      <c r="A38" s="2" t="s">
        <v>72</v>
      </c>
      <c r="B38" s="2" t="s">
        <v>66</v>
      </c>
      <c r="C38" s="2" t="s">
        <v>73</v>
      </c>
      <c r="G38" s="2" t="s">
        <v>74</v>
      </c>
      <c r="H38" s="2"/>
      <c r="I38" s="2"/>
      <c r="J38" s="5">
        <f>SUM(J32:J37)</f>
        <v>84</v>
      </c>
    </row>
    <row r="39" spans="1:10" x14ac:dyDescent="0.25">
      <c r="G39" s="2" t="s">
        <v>75</v>
      </c>
      <c r="H39" s="2">
        <v>19</v>
      </c>
      <c r="I39" s="2"/>
      <c r="J39" s="5">
        <f>(H39/100)*J38</f>
        <v>15.96</v>
      </c>
    </row>
    <row r="40" spans="1:10" x14ac:dyDescent="0.25">
      <c r="A40" s="2" t="s">
        <v>76</v>
      </c>
      <c r="B40" s="2" t="s">
        <v>66</v>
      </c>
      <c r="G40" s="2" t="s">
        <v>77</v>
      </c>
      <c r="H40" s="2"/>
      <c r="I40" s="2"/>
      <c r="J40" s="5">
        <f>SUM(J38:J39)</f>
        <v>99.960000000000008</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sheetPr codeName="Tabelle192"/>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921</v>
      </c>
      <c r="B2" s="2" t="s">
        <v>9</v>
      </c>
      <c r="C2" s="2" t="s">
        <v>704</v>
      </c>
      <c r="D2" s="2" t="s">
        <v>704</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692</v>
      </c>
      <c r="D6" s="2" t="s">
        <v>680</v>
      </c>
      <c r="E6" s="2" t="s">
        <v>187</v>
      </c>
      <c r="F6" s="2"/>
      <c r="G6" s="2" t="s">
        <v>693</v>
      </c>
      <c r="H6" s="2"/>
      <c r="I6" s="2"/>
      <c r="J6" s="5"/>
    </row>
    <row r="7" spans="1:10" x14ac:dyDescent="0.25">
      <c r="A7" s="2" t="s">
        <v>161</v>
      </c>
      <c r="B7" s="2" t="s">
        <v>691</v>
      </c>
      <c r="C7" s="2" t="s">
        <v>708</v>
      </c>
      <c r="D7" s="2" t="s">
        <v>723</v>
      </c>
      <c r="E7" s="2" t="s">
        <v>40</v>
      </c>
      <c r="F7" s="2"/>
      <c r="G7" s="2" t="s">
        <v>709</v>
      </c>
      <c r="H7" s="2"/>
      <c r="I7" s="2"/>
      <c r="J7" s="5"/>
    </row>
    <row r="8" spans="1:10" x14ac:dyDescent="0.25">
      <c r="A8" s="2" t="s">
        <v>268</v>
      </c>
      <c r="B8" s="2" t="s">
        <v>124</v>
      </c>
      <c r="C8" s="2" t="s">
        <v>125</v>
      </c>
      <c r="D8" s="2" t="s">
        <v>137</v>
      </c>
      <c r="E8" s="2" t="s">
        <v>215</v>
      </c>
      <c r="F8" s="2" t="s">
        <v>44</v>
      </c>
      <c r="G8" s="2" t="s">
        <v>127</v>
      </c>
      <c r="H8" s="2"/>
      <c r="I8" s="2" t="s">
        <v>128</v>
      </c>
      <c r="J8" s="5">
        <v>50</v>
      </c>
    </row>
    <row r="9" spans="1:10" ht="15.75" thickBot="1" x14ac:dyDescent="0.3">
      <c r="A9" s="3" t="s">
        <v>704</v>
      </c>
      <c r="B9" s="3" t="s">
        <v>335</v>
      </c>
      <c r="C9" s="3" t="s">
        <v>692</v>
      </c>
      <c r="D9" s="3"/>
      <c r="E9" s="3"/>
      <c r="F9" s="3"/>
      <c r="G9" s="3" t="s">
        <v>705</v>
      </c>
      <c r="H9" s="3"/>
      <c r="I9" s="3"/>
      <c r="J9" s="7"/>
    </row>
    <row r="10" spans="1:10" x14ac:dyDescent="0.25">
      <c r="G10" s="2" t="s">
        <v>58</v>
      </c>
      <c r="H10" s="2"/>
      <c r="I10" s="2"/>
      <c r="J10" s="5">
        <f>SUM(J5:J9)</f>
        <v>50</v>
      </c>
    </row>
    <row r="11" spans="1:10" x14ac:dyDescent="0.25">
      <c r="A11" t="s">
        <v>59</v>
      </c>
      <c r="G11" s="2" t="s">
        <v>60</v>
      </c>
      <c r="H11" s="2">
        <v>10</v>
      </c>
      <c r="I11" s="2"/>
      <c r="J11" s="5">
        <f>(H11/100)*J10</f>
        <v>5</v>
      </c>
    </row>
    <row r="12" spans="1:10" x14ac:dyDescent="0.25">
      <c r="G12" s="2" t="s">
        <v>61</v>
      </c>
      <c r="H12" s="2">
        <v>5</v>
      </c>
      <c r="I12" s="2"/>
      <c r="J12" s="5">
        <f>(H12/100)*J10</f>
        <v>2.5</v>
      </c>
    </row>
    <row r="13" spans="1:10" x14ac:dyDescent="0.25">
      <c r="A13" s="1" t="s">
        <v>62</v>
      </c>
      <c r="C13" s="1" t="s">
        <v>63</v>
      </c>
      <c r="G13" s="2" t="s">
        <v>64</v>
      </c>
      <c r="H13" s="2">
        <v>12</v>
      </c>
      <c r="I13" s="2"/>
      <c r="J13" s="5">
        <f>(H13/100)*J10</f>
        <v>6</v>
      </c>
    </row>
    <row r="14" spans="1:10" x14ac:dyDescent="0.25">
      <c r="A14" s="2" t="s">
        <v>65</v>
      </c>
      <c r="B14" s="2" t="s">
        <v>66</v>
      </c>
      <c r="C14" s="2" t="s">
        <v>67</v>
      </c>
      <c r="G14" s="2" t="s">
        <v>68</v>
      </c>
      <c r="H14" s="2">
        <v>1.8</v>
      </c>
      <c r="I14" s="2">
        <v>2</v>
      </c>
      <c r="J14" s="5">
        <f>H14*I14</f>
        <v>3.6</v>
      </c>
    </row>
    <row r="15" spans="1:10" x14ac:dyDescent="0.25">
      <c r="A15" s="2" t="s">
        <v>69</v>
      </c>
      <c r="B15" s="2" t="s">
        <v>66</v>
      </c>
      <c r="C15" s="2" t="s">
        <v>70</v>
      </c>
      <c r="G15" s="2" t="s">
        <v>71</v>
      </c>
      <c r="H15" s="2">
        <v>1.8</v>
      </c>
      <c r="I15" s="2">
        <v>3</v>
      </c>
      <c r="J15" s="5">
        <f>H15*I15</f>
        <v>5.4</v>
      </c>
    </row>
    <row r="16" spans="1:10" x14ac:dyDescent="0.25">
      <c r="A16" s="2" t="s">
        <v>72</v>
      </c>
      <c r="B16" s="2" t="s">
        <v>66</v>
      </c>
      <c r="C16" s="2" t="s">
        <v>73</v>
      </c>
      <c r="G16" s="2" t="s">
        <v>74</v>
      </c>
      <c r="H16" s="2"/>
      <c r="I16" s="2"/>
      <c r="J16" s="5">
        <f>SUM(J10:J15)</f>
        <v>72.5</v>
      </c>
    </row>
    <row r="17" spans="1:10" x14ac:dyDescent="0.25">
      <c r="G17" s="2" t="s">
        <v>75</v>
      </c>
      <c r="H17" s="2">
        <v>19</v>
      </c>
      <c r="I17" s="2"/>
      <c r="J17" s="5">
        <f>(H17/100)*J16</f>
        <v>13.775</v>
      </c>
    </row>
    <row r="18" spans="1:10" x14ac:dyDescent="0.25">
      <c r="A18" s="2" t="s">
        <v>76</v>
      </c>
      <c r="B18" s="2" t="s">
        <v>66</v>
      </c>
      <c r="G18" s="2" t="s">
        <v>77</v>
      </c>
      <c r="H18" s="2"/>
      <c r="I18" s="2"/>
      <c r="J18" s="5">
        <f>SUM(J16:J17)</f>
        <v>86.275000000000006</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921</v>
      </c>
      <c r="B24" s="2" t="s">
        <v>9</v>
      </c>
      <c r="C24" s="2" t="s">
        <v>704</v>
      </c>
      <c r="D24" s="2" t="s">
        <v>704</v>
      </c>
      <c r="E24" s="2" t="s">
        <v>11</v>
      </c>
      <c r="F24" s="2"/>
      <c r="G24" s="2"/>
      <c r="H24" s="2"/>
      <c r="I24" s="2" t="s">
        <v>686</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27</v>
      </c>
      <c r="B28" s="2" t="s">
        <v>691</v>
      </c>
      <c r="C28" s="2" t="s">
        <v>692</v>
      </c>
      <c r="D28" s="2" t="s">
        <v>680</v>
      </c>
      <c r="E28" s="2" t="s">
        <v>187</v>
      </c>
      <c r="F28" s="2"/>
      <c r="G28" s="2" t="s">
        <v>693</v>
      </c>
      <c r="H28" s="2"/>
      <c r="I28" s="2"/>
      <c r="J28" s="5"/>
    </row>
    <row r="29" spans="1:10" x14ac:dyDescent="0.25">
      <c r="A29" s="2" t="s">
        <v>161</v>
      </c>
      <c r="B29" s="2" t="s">
        <v>691</v>
      </c>
      <c r="C29" s="2" t="s">
        <v>708</v>
      </c>
      <c r="D29" s="2" t="s">
        <v>723</v>
      </c>
      <c r="E29" s="2" t="s">
        <v>40</v>
      </c>
      <c r="F29" s="2"/>
      <c r="G29" s="2" t="s">
        <v>709</v>
      </c>
      <c r="H29" s="2"/>
      <c r="I29" s="2"/>
      <c r="J29" s="5"/>
    </row>
    <row r="30" spans="1:10" x14ac:dyDescent="0.25">
      <c r="A30" s="2" t="s">
        <v>268</v>
      </c>
      <c r="B30" s="2" t="s">
        <v>124</v>
      </c>
      <c r="C30" s="2" t="s">
        <v>125</v>
      </c>
      <c r="D30" s="2" t="s">
        <v>137</v>
      </c>
      <c r="E30" s="2" t="s">
        <v>215</v>
      </c>
      <c r="F30" s="2" t="s">
        <v>44</v>
      </c>
      <c r="G30" s="2" t="s">
        <v>127</v>
      </c>
      <c r="H30" s="2"/>
      <c r="I30" s="2"/>
      <c r="J30" s="5"/>
    </row>
    <row r="31" spans="1:10" ht="15.75" thickBot="1" x14ac:dyDescent="0.3">
      <c r="A31" s="3" t="s">
        <v>704</v>
      </c>
      <c r="B31" s="3" t="s">
        <v>335</v>
      </c>
      <c r="C31" s="3" t="s">
        <v>692</v>
      </c>
      <c r="D31" s="3"/>
      <c r="E31" s="3"/>
      <c r="F31" s="3"/>
      <c r="G31" s="3" t="s">
        <v>705</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1.8</v>
      </c>
      <c r="I36" s="2">
        <v>2</v>
      </c>
      <c r="J36" s="5">
        <f>H36*I36</f>
        <v>3.6</v>
      </c>
    </row>
    <row r="37" spans="1:10" x14ac:dyDescent="0.25">
      <c r="A37" s="2" t="s">
        <v>69</v>
      </c>
      <c r="B37" s="2" t="s">
        <v>66</v>
      </c>
      <c r="C37" s="2" t="s">
        <v>70</v>
      </c>
      <c r="G37" s="2" t="s">
        <v>71</v>
      </c>
      <c r="H37" s="2">
        <v>1.8</v>
      </c>
      <c r="I37" s="2">
        <v>3</v>
      </c>
      <c r="J37" s="5">
        <f>H37*I37</f>
        <v>5.4</v>
      </c>
    </row>
    <row r="38" spans="1:10" x14ac:dyDescent="0.25">
      <c r="A38" s="2" t="s">
        <v>72</v>
      </c>
      <c r="B38" s="2" t="s">
        <v>66</v>
      </c>
      <c r="C38" s="2" t="s">
        <v>73</v>
      </c>
      <c r="G38" s="2" t="s">
        <v>74</v>
      </c>
      <c r="H38" s="2"/>
      <c r="I38" s="2"/>
      <c r="J38" s="5">
        <f>SUM(J32:J37)</f>
        <v>9</v>
      </c>
    </row>
    <row r="39" spans="1:10" x14ac:dyDescent="0.25">
      <c r="G39" s="2" t="s">
        <v>75</v>
      </c>
      <c r="H39" s="2">
        <v>19</v>
      </c>
      <c r="I39" s="2"/>
      <c r="J39" s="5">
        <f>(H39/100)*J38</f>
        <v>1.71</v>
      </c>
    </row>
    <row r="40" spans="1:10" x14ac:dyDescent="0.25">
      <c r="A40" s="2" t="s">
        <v>76</v>
      </c>
      <c r="B40" s="2" t="s">
        <v>66</v>
      </c>
      <c r="G40" s="2" t="s">
        <v>77</v>
      </c>
      <c r="H40" s="2"/>
      <c r="I40" s="2"/>
      <c r="J40" s="5">
        <f>SUM(J38:J39)</f>
        <v>10.71</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sheetPr codeName="Tabelle193"/>
  <dimension ref="A1:J47"/>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922</v>
      </c>
      <c r="B2" s="2" t="s">
        <v>9</v>
      </c>
      <c r="C2" s="2" t="s">
        <v>685</v>
      </c>
      <c r="D2" s="2" t="s">
        <v>685</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692</v>
      </c>
      <c r="D6" s="2" t="s">
        <v>680</v>
      </c>
      <c r="E6" s="2" t="s">
        <v>187</v>
      </c>
      <c r="F6" s="2"/>
      <c r="G6" s="2" t="s">
        <v>693</v>
      </c>
      <c r="H6" s="2"/>
      <c r="I6" s="2"/>
      <c r="J6" s="5"/>
    </row>
    <row r="7" spans="1:10" x14ac:dyDescent="0.25">
      <c r="A7" s="2" t="s">
        <v>86</v>
      </c>
      <c r="B7" s="2" t="s">
        <v>124</v>
      </c>
      <c r="C7" s="2" t="s">
        <v>125</v>
      </c>
      <c r="D7" s="2" t="s">
        <v>118</v>
      </c>
      <c r="E7" s="2" t="s">
        <v>31</v>
      </c>
      <c r="F7" s="2" t="s">
        <v>44</v>
      </c>
      <c r="G7" s="2" t="s">
        <v>127</v>
      </c>
      <c r="H7" s="2"/>
      <c r="I7" s="2" t="s">
        <v>128</v>
      </c>
      <c r="J7" s="5">
        <v>50</v>
      </c>
    </row>
    <row r="8" spans="1:10" x14ac:dyDescent="0.25">
      <c r="A8" s="2" t="s">
        <v>713</v>
      </c>
      <c r="B8" s="2" t="s">
        <v>691</v>
      </c>
      <c r="C8" s="2" t="s">
        <v>714</v>
      </c>
      <c r="D8" s="2" t="s">
        <v>723</v>
      </c>
      <c r="E8" s="2" t="s">
        <v>37</v>
      </c>
      <c r="F8" s="2"/>
      <c r="G8" s="2" t="s">
        <v>715</v>
      </c>
      <c r="H8" s="2"/>
      <c r="I8" s="2"/>
      <c r="J8" s="5"/>
    </row>
    <row r="9" spans="1:10" x14ac:dyDescent="0.25">
      <c r="A9" s="2" t="s">
        <v>713</v>
      </c>
      <c r="B9" s="2" t="s">
        <v>204</v>
      </c>
      <c r="C9" s="2" t="s">
        <v>107</v>
      </c>
      <c r="D9" s="2" t="s">
        <v>347</v>
      </c>
      <c r="E9" s="2" t="s">
        <v>31</v>
      </c>
      <c r="F9" s="2"/>
      <c r="G9" s="2" t="s">
        <v>483</v>
      </c>
      <c r="H9" s="2"/>
      <c r="I9" s="2"/>
      <c r="J9" s="5"/>
    </row>
    <row r="10" spans="1:10" ht="15.75" thickBot="1" x14ac:dyDescent="0.3">
      <c r="A10" s="3" t="s">
        <v>685</v>
      </c>
      <c r="B10" s="3" t="s">
        <v>335</v>
      </c>
      <c r="C10" s="3" t="s">
        <v>692</v>
      </c>
      <c r="D10" s="3"/>
      <c r="E10" s="3"/>
      <c r="F10" s="3"/>
      <c r="G10" s="3" t="s">
        <v>705</v>
      </c>
      <c r="H10" s="3"/>
      <c r="I10" s="3"/>
      <c r="J10" s="7"/>
    </row>
    <row r="11" spans="1:10" x14ac:dyDescent="0.25">
      <c r="G11" s="2" t="s">
        <v>58</v>
      </c>
      <c r="H11" s="2"/>
      <c r="I11" s="2"/>
      <c r="J11" s="5">
        <f>SUM(J5:J10)</f>
        <v>50</v>
      </c>
    </row>
    <row r="12" spans="1:10" x14ac:dyDescent="0.25">
      <c r="A12" t="s">
        <v>59</v>
      </c>
      <c r="G12" s="2" t="s">
        <v>60</v>
      </c>
      <c r="H12" s="2">
        <v>10</v>
      </c>
      <c r="I12" s="2"/>
      <c r="J12" s="5">
        <f>(H12/100)*J11</f>
        <v>5</v>
      </c>
    </row>
    <row r="13" spans="1:10" x14ac:dyDescent="0.25">
      <c r="G13" s="2" t="s">
        <v>61</v>
      </c>
      <c r="H13" s="2">
        <v>5</v>
      </c>
      <c r="I13" s="2"/>
      <c r="J13" s="5">
        <f>(H13/100)*J11</f>
        <v>2.5</v>
      </c>
    </row>
    <row r="14" spans="1:10" x14ac:dyDescent="0.25">
      <c r="A14" s="1" t="s">
        <v>62</v>
      </c>
      <c r="C14" s="1" t="s">
        <v>63</v>
      </c>
      <c r="G14" s="2" t="s">
        <v>64</v>
      </c>
      <c r="H14" s="2">
        <v>12</v>
      </c>
      <c r="I14" s="2"/>
      <c r="J14" s="5">
        <f>(H14/100)*J11</f>
        <v>6</v>
      </c>
    </row>
    <row r="15" spans="1:10" x14ac:dyDescent="0.25">
      <c r="A15" s="2" t="s">
        <v>65</v>
      </c>
      <c r="B15" s="2" t="s">
        <v>66</v>
      </c>
      <c r="C15" s="2" t="s">
        <v>67</v>
      </c>
      <c r="G15" s="2" t="s">
        <v>68</v>
      </c>
      <c r="H15" s="2">
        <v>1.6</v>
      </c>
      <c r="I15" s="2">
        <v>2</v>
      </c>
      <c r="J15" s="5">
        <f>H15*I15</f>
        <v>3.2</v>
      </c>
    </row>
    <row r="16" spans="1:10" x14ac:dyDescent="0.25">
      <c r="A16" s="2" t="s">
        <v>69</v>
      </c>
      <c r="B16" s="2" t="s">
        <v>66</v>
      </c>
      <c r="C16" s="2" t="s">
        <v>70</v>
      </c>
      <c r="G16" s="2" t="s">
        <v>71</v>
      </c>
      <c r="H16" s="2">
        <v>1.6</v>
      </c>
      <c r="I16" s="2">
        <v>3</v>
      </c>
      <c r="J16" s="5">
        <f>H16*I16</f>
        <v>4.8000000000000007</v>
      </c>
    </row>
    <row r="17" spans="1:10" x14ac:dyDescent="0.25">
      <c r="A17" s="2" t="s">
        <v>72</v>
      </c>
      <c r="B17" s="2" t="s">
        <v>66</v>
      </c>
      <c r="C17" s="2" t="s">
        <v>73</v>
      </c>
      <c r="G17" s="2" t="s">
        <v>74</v>
      </c>
      <c r="H17" s="2"/>
      <c r="I17" s="2"/>
      <c r="J17" s="5">
        <f>SUM(J11:J16)</f>
        <v>71.5</v>
      </c>
    </row>
    <row r="18" spans="1:10" x14ac:dyDescent="0.25">
      <c r="G18" s="2" t="s">
        <v>75</v>
      </c>
      <c r="H18" s="2">
        <v>19</v>
      </c>
      <c r="I18" s="2"/>
      <c r="J18" s="5">
        <f>(H18/100)*J17</f>
        <v>13.585000000000001</v>
      </c>
    </row>
    <row r="19" spans="1:10" x14ac:dyDescent="0.25">
      <c r="A19" s="2" t="s">
        <v>76</v>
      </c>
      <c r="B19" s="2" t="s">
        <v>66</v>
      </c>
      <c r="G19" s="2" t="s">
        <v>77</v>
      </c>
      <c r="H19" s="2"/>
      <c r="I19" s="2"/>
      <c r="J19" s="5">
        <f>SUM(J17:J18)</f>
        <v>85.085000000000008</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922</v>
      </c>
      <c r="B25" s="2" t="s">
        <v>9</v>
      </c>
      <c r="C25" s="2" t="s">
        <v>685</v>
      </c>
      <c r="D25" s="2" t="s">
        <v>685</v>
      </c>
      <c r="E25" s="2" t="s">
        <v>11</v>
      </c>
      <c r="F25" s="2"/>
      <c r="G25" s="2"/>
      <c r="H25" s="2"/>
      <c r="I25" s="2" t="s">
        <v>686</v>
      </c>
      <c r="J25" s="5" t="s">
        <v>13</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86</v>
      </c>
      <c r="B29" s="2" t="s">
        <v>691</v>
      </c>
      <c r="C29" s="2" t="s">
        <v>692</v>
      </c>
      <c r="D29" s="2" t="s">
        <v>680</v>
      </c>
      <c r="E29" s="2" t="s">
        <v>187</v>
      </c>
      <c r="F29" s="2"/>
      <c r="G29" s="2" t="s">
        <v>693</v>
      </c>
      <c r="H29" s="2"/>
      <c r="I29" s="2"/>
      <c r="J29" s="5"/>
    </row>
    <row r="30" spans="1:10" x14ac:dyDescent="0.25">
      <c r="A30" s="2" t="s">
        <v>86</v>
      </c>
      <c r="B30" s="2" t="s">
        <v>124</v>
      </c>
      <c r="C30" s="2" t="s">
        <v>125</v>
      </c>
      <c r="D30" s="2" t="s">
        <v>118</v>
      </c>
      <c r="E30" s="2" t="s">
        <v>31</v>
      </c>
      <c r="F30" s="2" t="s">
        <v>44</v>
      </c>
      <c r="G30" s="2" t="s">
        <v>127</v>
      </c>
      <c r="H30" s="2"/>
      <c r="I30" s="2"/>
      <c r="J30" s="5"/>
    </row>
    <row r="31" spans="1:10" x14ac:dyDescent="0.25">
      <c r="A31" s="2" t="s">
        <v>713</v>
      </c>
      <c r="B31" s="2" t="s">
        <v>691</v>
      </c>
      <c r="C31" s="2" t="s">
        <v>714</v>
      </c>
      <c r="D31" s="2" t="s">
        <v>723</v>
      </c>
      <c r="E31" s="2" t="s">
        <v>37</v>
      </c>
      <c r="F31" s="2"/>
      <c r="G31" s="2" t="s">
        <v>715</v>
      </c>
      <c r="H31" s="2"/>
      <c r="I31" s="2"/>
      <c r="J31" s="5"/>
    </row>
    <row r="32" spans="1:10" x14ac:dyDescent="0.25">
      <c r="A32" s="2" t="s">
        <v>713</v>
      </c>
      <c r="B32" s="2" t="s">
        <v>204</v>
      </c>
      <c r="C32" s="2" t="s">
        <v>107</v>
      </c>
      <c r="D32" s="2" t="s">
        <v>347</v>
      </c>
      <c r="E32" s="2" t="s">
        <v>31</v>
      </c>
      <c r="F32" s="2"/>
      <c r="G32" s="2" t="s">
        <v>483</v>
      </c>
      <c r="H32" s="2"/>
      <c r="I32" s="2"/>
      <c r="J32" s="5"/>
    </row>
    <row r="33" spans="1:10" ht="15.75" thickBot="1" x14ac:dyDescent="0.3">
      <c r="A33" s="3" t="s">
        <v>685</v>
      </c>
      <c r="B33" s="3" t="s">
        <v>335</v>
      </c>
      <c r="C33" s="3" t="s">
        <v>692</v>
      </c>
      <c r="D33" s="3"/>
      <c r="E33" s="3"/>
      <c r="F33" s="3"/>
      <c r="G33" s="3" t="s">
        <v>705</v>
      </c>
      <c r="H33" s="3"/>
      <c r="I33" s="3"/>
      <c r="J33" s="7"/>
    </row>
    <row r="34" spans="1:10" x14ac:dyDescent="0.25">
      <c r="G34" s="2" t="s">
        <v>58</v>
      </c>
      <c r="H34" s="2"/>
      <c r="I34" s="2"/>
      <c r="J34" s="5">
        <f>SUM(J28:J33)</f>
        <v>0</v>
      </c>
    </row>
    <row r="35" spans="1:10" x14ac:dyDescent="0.25">
      <c r="A35" t="s">
        <v>80</v>
      </c>
      <c r="G35" s="2" t="s">
        <v>60</v>
      </c>
      <c r="H35" s="2">
        <v>10</v>
      </c>
      <c r="I35" s="2"/>
      <c r="J35" s="5">
        <f>(H35/100)*J34</f>
        <v>0</v>
      </c>
    </row>
    <row r="36" spans="1:10" x14ac:dyDescent="0.25">
      <c r="G36" s="2" t="s">
        <v>61</v>
      </c>
      <c r="H36" s="2">
        <v>5</v>
      </c>
      <c r="I36" s="2"/>
      <c r="J36" s="5">
        <f>(H36/100)*J34</f>
        <v>0</v>
      </c>
    </row>
    <row r="37" spans="1:10" x14ac:dyDescent="0.25">
      <c r="A37" s="1" t="s">
        <v>62</v>
      </c>
      <c r="C37" s="1" t="s">
        <v>63</v>
      </c>
      <c r="G37" s="2" t="s">
        <v>64</v>
      </c>
      <c r="H37" s="2">
        <v>12</v>
      </c>
      <c r="I37" s="2"/>
      <c r="J37" s="5">
        <f>(H37/100)*J34</f>
        <v>0</v>
      </c>
    </row>
    <row r="38" spans="1:10" x14ac:dyDescent="0.25">
      <c r="A38" s="2" t="s">
        <v>65</v>
      </c>
      <c r="B38" s="2" t="s">
        <v>66</v>
      </c>
      <c r="C38" s="2" t="s">
        <v>67</v>
      </c>
      <c r="G38" s="2" t="s">
        <v>68</v>
      </c>
      <c r="H38" s="2">
        <v>1.6</v>
      </c>
      <c r="I38" s="2">
        <v>2</v>
      </c>
      <c r="J38" s="5">
        <f>H38*I38</f>
        <v>3.2</v>
      </c>
    </row>
    <row r="39" spans="1:10" x14ac:dyDescent="0.25">
      <c r="A39" s="2" t="s">
        <v>69</v>
      </c>
      <c r="B39" s="2" t="s">
        <v>66</v>
      </c>
      <c r="C39" s="2" t="s">
        <v>70</v>
      </c>
      <c r="G39" s="2" t="s">
        <v>71</v>
      </c>
      <c r="H39" s="2">
        <v>1.6</v>
      </c>
      <c r="I39" s="2">
        <v>3</v>
      </c>
      <c r="J39" s="5">
        <f>H39*I39</f>
        <v>4.8000000000000007</v>
      </c>
    </row>
    <row r="40" spans="1:10" x14ac:dyDescent="0.25">
      <c r="A40" s="2" t="s">
        <v>72</v>
      </c>
      <c r="B40" s="2" t="s">
        <v>66</v>
      </c>
      <c r="C40" s="2" t="s">
        <v>73</v>
      </c>
      <c r="G40" s="2" t="s">
        <v>74</v>
      </c>
      <c r="H40" s="2"/>
      <c r="I40" s="2"/>
      <c r="J40" s="5">
        <f>SUM(J34:J39)</f>
        <v>8</v>
      </c>
    </row>
    <row r="41" spans="1:10" x14ac:dyDescent="0.25">
      <c r="G41" s="2" t="s">
        <v>75</v>
      </c>
      <c r="H41" s="2">
        <v>19</v>
      </c>
      <c r="I41" s="2"/>
      <c r="J41" s="5">
        <f>(H41/100)*J40</f>
        <v>1.52</v>
      </c>
    </row>
    <row r="42" spans="1:10" x14ac:dyDescent="0.25">
      <c r="A42" s="2" t="s">
        <v>76</v>
      </c>
      <c r="B42" s="2" t="s">
        <v>66</v>
      </c>
      <c r="G42" s="2" t="s">
        <v>77</v>
      </c>
      <c r="H42" s="2"/>
      <c r="I42" s="2"/>
      <c r="J42" s="5">
        <f>SUM(J40:J41)</f>
        <v>9.52</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sheetPr codeName="Tabelle194"/>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923</v>
      </c>
      <c r="B2" s="2" t="s">
        <v>9</v>
      </c>
      <c r="C2" s="2" t="s">
        <v>448</v>
      </c>
      <c r="D2" s="2" t="s">
        <v>448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714</v>
      </c>
      <c r="D6" s="2" t="s">
        <v>723</v>
      </c>
      <c r="E6" s="2" t="s">
        <v>37</v>
      </c>
      <c r="F6" s="2"/>
      <c r="G6" s="2" t="s">
        <v>715</v>
      </c>
      <c r="H6" s="2"/>
      <c r="I6" s="2"/>
      <c r="J6" s="5"/>
    </row>
    <row r="7" spans="1:10" x14ac:dyDescent="0.25">
      <c r="A7" s="2" t="s">
        <v>238</v>
      </c>
      <c r="B7" s="2" t="s">
        <v>214</v>
      </c>
      <c r="C7" s="2" t="s">
        <v>107</v>
      </c>
      <c r="D7" s="2" t="s">
        <v>84</v>
      </c>
      <c r="E7" s="2" t="s">
        <v>215</v>
      </c>
      <c r="F7" s="2"/>
      <c r="G7" s="2" t="s">
        <v>216</v>
      </c>
      <c r="H7" s="2" t="s">
        <v>88</v>
      </c>
      <c r="I7" s="2" t="s">
        <v>128</v>
      </c>
      <c r="J7" s="5">
        <v>50</v>
      </c>
    </row>
    <row r="8" spans="1:10" x14ac:dyDescent="0.25">
      <c r="A8" s="2" t="s">
        <v>448</v>
      </c>
      <c r="B8" s="2" t="s">
        <v>214</v>
      </c>
      <c r="C8" s="2" t="s">
        <v>107</v>
      </c>
      <c r="D8" s="2" t="s">
        <v>84</v>
      </c>
      <c r="E8" s="2" t="s">
        <v>215</v>
      </c>
      <c r="F8" s="2"/>
      <c r="G8" s="2" t="s">
        <v>216</v>
      </c>
      <c r="H8" s="2" t="s">
        <v>42</v>
      </c>
      <c r="I8" s="2" t="s">
        <v>128</v>
      </c>
      <c r="J8" s="5">
        <v>50</v>
      </c>
    </row>
    <row r="9" spans="1:10" ht="15.75" thickBot="1" x14ac:dyDescent="0.3">
      <c r="A9" s="3" t="s">
        <v>448</v>
      </c>
      <c r="B9" s="3" t="s">
        <v>335</v>
      </c>
      <c r="C9" s="3" t="s">
        <v>692</v>
      </c>
      <c r="D9" s="3"/>
      <c r="E9" s="3"/>
      <c r="F9" s="3"/>
      <c r="G9" s="3" t="s">
        <v>705</v>
      </c>
      <c r="H9" s="3"/>
      <c r="I9" s="3"/>
      <c r="J9" s="7"/>
    </row>
    <row r="10" spans="1:10" x14ac:dyDescent="0.25">
      <c r="G10" s="2" t="s">
        <v>58</v>
      </c>
      <c r="H10" s="2"/>
      <c r="I10" s="2"/>
      <c r="J10" s="5">
        <f>SUM(J5:J9)</f>
        <v>100</v>
      </c>
    </row>
    <row r="11" spans="1:10" x14ac:dyDescent="0.25">
      <c r="A11" t="s">
        <v>59</v>
      </c>
      <c r="G11" s="2" t="s">
        <v>60</v>
      </c>
      <c r="H11" s="2">
        <v>10</v>
      </c>
      <c r="I11" s="2"/>
      <c r="J11" s="5">
        <f>(H11/100)*J10</f>
        <v>10</v>
      </c>
    </row>
    <row r="12" spans="1:10" x14ac:dyDescent="0.25">
      <c r="G12" s="2" t="s">
        <v>61</v>
      </c>
      <c r="H12" s="2">
        <v>5</v>
      </c>
      <c r="I12" s="2"/>
      <c r="J12" s="5">
        <f>(H12/100)*J10</f>
        <v>5</v>
      </c>
    </row>
    <row r="13" spans="1:10" x14ac:dyDescent="0.25">
      <c r="A13" s="1" t="s">
        <v>62</v>
      </c>
      <c r="C13" s="1" t="s">
        <v>63</v>
      </c>
      <c r="G13" s="2" t="s">
        <v>64</v>
      </c>
      <c r="H13" s="2">
        <v>12</v>
      </c>
      <c r="I13" s="2"/>
      <c r="J13" s="5">
        <f>(H13/100)*J10</f>
        <v>12</v>
      </c>
    </row>
    <row r="14" spans="1:10" x14ac:dyDescent="0.25">
      <c r="A14" s="2" t="s">
        <v>65</v>
      </c>
      <c r="B14" s="2" t="s">
        <v>66</v>
      </c>
      <c r="C14" s="2" t="s">
        <v>67</v>
      </c>
      <c r="G14" s="2" t="s">
        <v>68</v>
      </c>
      <c r="H14" s="2">
        <v>2.2000000000000002</v>
      </c>
      <c r="I14" s="2">
        <v>2</v>
      </c>
      <c r="J14" s="5">
        <f>H14*I14</f>
        <v>4.4000000000000004</v>
      </c>
    </row>
    <row r="15" spans="1:10" x14ac:dyDescent="0.25">
      <c r="A15" s="2" t="s">
        <v>69</v>
      </c>
      <c r="B15" s="2" t="s">
        <v>66</v>
      </c>
      <c r="C15" s="2" t="s">
        <v>70</v>
      </c>
      <c r="G15" s="2" t="s">
        <v>71</v>
      </c>
      <c r="H15" s="2">
        <v>2.2000000000000002</v>
      </c>
      <c r="I15" s="2">
        <v>3</v>
      </c>
      <c r="J15" s="5">
        <f>H15*I15</f>
        <v>6.6000000000000005</v>
      </c>
    </row>
    <row r="16" spans="1:10" x14ac:dyDescent="0.25">
      <c r="A16" s="2" t="s">
        <v>72</v>
      </c>
      <c r="B16" s="2" t="s">
        <v>66</v>
      </c>
      <c r="C16" s="2" t="s">
        <v>73</v>
      </c>
      <c r="G16" s="2" t="s">
        <v>74</v>
      </c>
      <c r="H16" s="2"/>
      <c r="I16" s="2"/>
      <c r="J16" s="5">
        <f>SUM(J10:J15)</f>
        <v>138</v>
      </c>
    </row>
    <row r="17" spans="1:10" x14ac:dyDescent="0.25">
      <c r="G17" s="2" t="s">
        <v>75</v>
      </c>
      <c r="H17" s="2">
        <v>19</v>
      </c>
      <c r="I17" s="2"/>
      <c r="J17" s="5">
        <f>(H17/100)*J16</f>
        <v>26.22</v>
      </c>
    </row>
    <row r="18" spans="1:10" x14ac:dyDescent="0.25">
      <c r="A18" s="2" t="s">
        <v>76</v>
      </c>
      <c r="B18" s="2" t="s">
        <v>66</v>
      </c>
      <c r="G18" s="2" t="s">
        <v>77</v>
      </c>
      <c r="H18" s="2"/>
      <c r="I18" s="2"/>
      <c r="J18" s="5">
        <f>SUM(J16:J17)</f>
        <v>164.22</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923</v>
      </c>
      <c r="B24" s="2" t="s">
        <v>9</v>
      </c>
      <c r="C24" s="2" t="s">
        <v>448</v>
      </c>
      <c r="D24" s="2" t="s">
        <v>448</v>
      </c>
      <c r="E24" s="2" t="s">
        <v>11</v>
      </c>
      <c r="F24" s="2"/>
      <c r="G24" s="2"/>
      <c r="H24" s="2"/>
      <c r="I24" s="2" t="s">
        <v>686</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86</v>
      </c>
      <c r="B28" s="2" t="s">
        <v>691</v>
      </c>
      <c r="C28" s="2" t="s">
        <v>714</v>
      </c>
      <c r="D28" s="2" t="s">
        <v>723</v>
      </c>
      <c r="E28" s="2" t="s">
        <v>37</v>
      </c>
      <c r="F28" s="2"/>
      <c r="G28" s="2" t="s">
        <v>715</v>
      </c>
      <c r="H28" s="2"/>
      <c r="I28" s="2"/>
      <c r="J28" s="5"/>
    </row>
    <row r="29" spans="1:10" x14ac:dyDescent="0.25">
      <c r="A29" s="2" t="s">
        <v>238</v>
      </c>
      <c r="B29" s="2" t="s">
        <v>214</v>
      </c>
      <c r="C29" s="2" t="s">
        <v>107</v>
      </c>
      <c r="D29" s="2" t="s">
        <v>84</v>
      </c>
      <c r="E29" s="2" t="s">
        <v>215</v>
      </c>
      <c r="F29" s="2"/>
      <c r="G29" s="2" t="s">
        <v>216</v>
      </c>
      <c r="H29" s="2" t="s">
        <v>88</v>
      </c>
      <c r="I29" s="2" t="s">
        <v>128</v>
      </c>
      <c r="J29" s="5">
        <v>50</v>
      </c>
    </row>
    <row r="30" spans="1:10" x14ac:dyDescent="0.25">
      <c r="A30" s="2" t="s">
        <v>448</v>
      </c>
      <c r="B30" s="2" t="s">
        <v>214</v>
      </c>
      <c r="C30" s="2" t="s">
        <v>107</v>
      </c>
      <c r="D30" s="2" t="s">
        <v>84</v>
      </c>
      <c r="E30" s="2" t="s">
        <v>215</v>
      </c>
      <c r="F30" s="2"/>
      <c r="G30" s="2" t="s">
        <v>216</v>
      </c>
      <c r="H30" s="2" t="s">
        <v>42</v>
      </c>
      <c r="I30" s="2" t="s">
        <v>128</v>
      </c>
      <c r="J30" s="5">
        <v>50</v>
      </c>
    </row>
    <row r="31" spans="1:10" ht="15.75" thickBot="1" x14ac:dyDescent="0.3">
      <c r="A31" s="3" t="s">
        <v>448</v>
      </c>
      <c r="B31" s="3" t="s">
        <v>335</v>
      </c>
      <c r="C31" s="3" t="s">
        <v>692</v>
      </c>
      <c r="D31" s="3"/>
      <c r="E31" s="3"/>
      <c r="F31" s="3"/>
      <c r="G31" s="3" t="s">
        <v>705</v>
      </c>
      <c r="H31" s="3"/>
      <c r="I31" s="3"/>
      <c r="J31" s="7"/>
    </row>
    <row r="32" spans="1:10" x14ac:dyDescent="0.25">
      <c r="G32" s="2" t="s">
        <v>58</v>
      </c>
      <c r="H32" s="2"/>
      <c r="I32" s="2"/>
      <c r="J32" s="5">
        <f>SUM(J27:J31)</f>
        <v>100</v>
      </c>
    </row>
    <row r="33" spans="1:10" x14ac:dyDescent="0.25">
      <c r="A33" t="s">
        <v>80</v>
      </c>
      <c r="G33" s="2" t="s">
        <v>60</v>
      </c>
      <c r="H33" s="2">
        <v>10</v>
      </c>
      <c r="I33" s="2"/>
      <c r="J33" s="5">
        <f>(H33/100)*J32</f>
        <v>10</v>
      </c>
    </row>
    <row r="34" spans="1:10" x14ac:dyDescent="0.25">
      <c r="G34" s="2" t="s">
        <v>61</v>
      </c>
      <c r="H34" s="2">
        <v>5</v>
      </c>
      <c r="I34" s="2"/>
      <c r="J34" s="5">
        <f>(H34/100)*J32</f>
        <v>5</v>
      </c>
    </row>
    <row r="35" spans="1:10" x14ac:dyDescent="0.25">
      <c r="A35" s="1" t="s">
        <v>62</v>
      </c>
      <c r="C35" s="1" t="s">
        <v>63</v>
      </c>
      <c r="G35" s="2" t="s">
        <v>64</v>
      </c>
      <c r="H35" s="2">
        <v>12</v>
      </c>
      <c r="I35" s="2"/>
      <c r="J35" s="5">
        <f>(H35/100)*J32</f>
        <v>12</v>
      </c>
    </row>
    <row r="36" spans="1:10" x14ac:dyDescent="0.25">
      <c r="A36" s="2" t="s">
        <v>65</v>
      </c>
      <c r="B36" s="2" t="s">
        <v>66</v>
      </c>
      <c r="C36" s="2" t="s">
        <v>67</v>
      </c>
      <c r="G36" s="2" t="s">
        <v>68</v>
      </c>
      <c r="H36" s="2">
        <v>2.2000000000000002</v>
      </c>
      <c r="I36" s="2">
        <v>2</v>
      </c>
      <c r="J36" s="5">
        <f>H36*I36</f>
        <v>4.4000000000000004</v>
      </c>
    </row>
    <row r="37" spans="1:10" x14ac:dyDescent="0.25">
      <c r="A37" s="2" t="s">
        <v>69</v>
      </c>
      <c r="B37" s="2" t="s">
        <v>66</v>
      </c>
      <c r="C37" s="2" t="s">
        <v>70</v>
      </c>
      <c r="G37" s="2" t="s">
        <v>71</v>
      </c>
      <c r="H37" s="2">
        <v>2.2000000000000002</v>
      </c>
      <c r="I37" s="2">
        <v>3</v>
      </c>
      <c r="J37" s="5">
        <f>H37*I37</f>
        <v>6.6000000000000005</v>
      </c>
    </row>
    <row r="38" spans="1:10" x14ac:dyDescent="0.25">
      <c r="A38" s="2" t="s">
        <v>72</v>
      </c>
      <c r="B38" s="2" t="s">
        <v>66</v>
      </c>
      <c r="C38" s="2" t="s">
        <v>73</v>
      </c>
      <c r="G38" s="2" t="s">
        <v>74</v>
      </c>
      <c r="H38" s="2"/>
      <c r="I38" s="2"/>
      <c r="J38" s="5">
        <f>SUM(J32:J37)</f>
        <v>138</v>
      </c>
    </row>
    <row r="39" spans="1:10" x14ac:dyDescent="0.25">
      <c r="G39" s="2" t="s">
        <v>75</v>
      </c>
      <c r="H39" s="2">
        <v>19</v>
      </c>
      <c r="I39" s="2"/>
      <c r="J39" s="5">
        <f>(H39/100)*J38</f>
        <v>26.22</v>
      </c>
    </row>
    <row r="40" spans="1:10" x14ac:dyDescent="0.25">
      <c r="A40" s="2" t="s">
        <v>76</v>
      </c>
      <c r="B40" s="2" t="s">
        <v>66</v>
      </c>
      <c r="G40" s="2" t="s">
        <v>77</v>
      </c>
      <c r="H40" s="2"/>
      <c r="I40" s="2"/>
      <c r="J40" s="5">
        <f>SUM(J38:J39)</f>
        <v>164.22</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sheetPr codeName="Tabelle195"/>
  <dimension ref="A1:J4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924</v>
      </c>
      <c r="B2" s="2" t="s">
        <v>9</v>
      </c>
      <c r="C2" s="2" t="s">
        <v>496</v>
      </c>
      <c r="D2" s="2" t="s">
        <v>496</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286</v>
      </c>
      <c r="D6" s="2" t="s">
        <v>680</v>
      </c>
      <c r="E6" s="2" t="s">
        <v>887</v>
      </c>
      <c r="F6" s="2"/>
      <c r="G6" s="2" t="s">
        <v>707</v>
      </c>
      <c r="H6" s="2"/>
      <c r="I6" s="2"/>
      <c r="J6" s="5"/>
    </row>
    <row r="7" spans="1:10" ht="15.75" thickBot="1" x14ac:dyDescent="0.3">
      <c r="A7" s="3" t="s">
        <v>496</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1.5</v>
      </c>
      <c r="I12" s="2">
        <v>2</v>
      </c>
      <c r="J12" s="5">
        <f>H12*I12</f>
        <v>3</v>
      </c>
    </row>
    <row r="13" spans="1:10" x14ac:dyDescent="0.25">
      <c r="A13" s="2" t="s">
        <v>69</v>
      </c>
      <c r="B13" s="2" t="s">
        <v>66</v>
      </c>
      <c r="C13" s="2" t="s">
        <v>70</v>
      </c>
      <c r="G13" s="2" t="s">
        <v>71</v>
      </c>
      <c r="H13" s="2">
        <v>1.5</v>
      </c>
      <c r="I13" s="2">
        <v>3</v>
      </c>
      <c r="J13" s="5">
        <f>H13*I13</f>
        <v>4.5</v>
      </c>
    </row>
    <row r="14" spans="1:10" x14ac:dyDescent="0.25">
      <c r="A14" s="2" t="s">
        <v>72</v>
      </c>
      <c r="B14" s="2" t="s">
        <v>66</v>
      </c>
      <c r="C14" s="2" t="s">
        <v>73</v>
      </c>
      <c r="G14" s="2" t="s">
        <v>74</v>
      </c>
      <c r="H14" s="2"/>
      <c r="I14" s="2"/>
      <c r="J14" s="5">
        <f>SUM(J8:J13)</f>
        <v>7.5</v>
      </c>
    </row>
    <row r="15" spans="1:10" x14ac:dyDescent="0.25">
      <c r="G15" s="2" t="s">
        <v>75</v>
      </c>
      <c r="H15" s="2">
        <v>19</v>
      </c>
      <c r="I15" s="2"/>
      <c r="J15" s="5">
        <f>(H15/100)*J14</f>
        <v>1.425</v>
      </c>
    </row>
    <row r="16" spans="1:10" x14ac:dyDescent="0.25">
      <c r="A16" s="2" t="s">
        <v>76</v>
      </c>
      <c r="B16" s="2" t="s">
        <v>66</v>
      </c>
      <c r="G16" s="2" t="s">
        <v>77</v>
      </c>
      <c r="H16" s="2"/>
      <c r="I16" s="2"/>
      <c r="J16" s="5">
        <f>SUM(J14:J15)</f>
        <v>8.9250000000000007</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924</v>
      </c>
      <c r="B22" s="2" t="s">
        <v>9</v>
      </c>
      <c r="C22" s="2" t="s">
        <v>496</v>
      </c>
      <c r="D22" s="2" t="s">
        <v>496</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286</v>
      </c>
      <c r="D26" s="2" t="s">
        <v>680</v>
      </c>
      <c r="E26" s="2" t="s">
        <v>887</v>
      </c>
      <c r="F26" s="2"/>
      <c r="G26" s="2" t="s">
        <v>707</v>
      </c>
      <c r="H26" s="2"/>
      <c r="I26" s="2"/>
      <c r="J26" s="5"/>
    </row>
    <row r="27" spans="1:10" ht="15.75" thickBot="1" x14ac:dyDescent="0.3">
      <c r="A27" s="3" t="s">
        <v>496</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1.5</v>
      </c>
      <c r="I32" s="2">
        <v>2</v>
      </c>
      <c r="J32" s="5">
        <f>H32*I32</f>
        <v>3</v>
      </c>
    </row>
    <row r="33" spans="1:10" x14ac:dyDescent="0.25">
      <c r="A33" s="2" t="s">
        <v>69</v>
      </c>
      <c r="B33" s="2" t="s">
        <v>66</v>
      </c>
      <c r="C33" s="2" t="s">
        <v>70</v>
      </c>
      <c r="G33" s="2" t="s">
        <v>71</v>
      </c>
      <c r="H33" s="2">
        <v>1.5</v>
      </c>
      <c r="I33" s="2">
        <v>3</v>
      </c>
      <c r="J33" s="5">
        <f>H33*I33</f>
        <v>4.5</v>
      </c>
    </row>
    <row r="34" spans="1:10" x14ac:dyDescent="0.25">
      <c r="A34" s="2" t="s">
        <v>72</v>
      </c>
      <c r="B34" s="2" t="s">
        <v>66</v>
      </c>
      <c r="C34" s="2" t="s">
        <v>73</v>
      </c>
      <c r="G34" s="2" t="s">
        <v>74</v>
      </c>
      <c r="H34" s="2"/>
      <c r="I34" s="2"/>
      <c r="J34" s="5">
        <f>SUM(J28:J33)</f>
        <v>7.5</v>
      </c>
    </row>
    <row r="35" spans="1:10" x14ac:dyDescent="0.25">
      <c r="G35" s="2" t="s">
        <v>75</v>
      </c>
      <c r="H35" s="2">
        <v>19</v>
      </c>
      <c r="I35" s="2"/>
      <c r="J35" s="5">
        <f>(H35/100)*J34</f>
        <v>1.425</v>
      </c>
    </row>
    <row r="36" spans="1:10" x14ac:dyDescent="0.25">
      <c r="A36" s="2" t="s">
        <v>76</v>
      </c>
      <c r="B36" s="2" t="s">
        <v>66</v>
      </c>
      <c r="G36" s="2" t="s">
        <v>77</v>
      </c>
      <c r="H36" s="2"/>
      <c r="I36" s="2"/>
      <c r="J36" s="5">
        <f>SUM(J34:J35)</f>
        <v>8.9250000000000007</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300-000000000000}">
  <sheetPr codeName="Tabelle196"/>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925</v>
      </c>
      <c r="B2" s="2" t="s">
        <v>9</v>
      </c>
      <c r="C2" s="2" t="s">
        <v>697</v>
      </c>
      <c r="D2" s="2" t="s">
        <v>697</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692</v>
      </c>
      <c r="D6" s="2" t="s">
        <v>680</v>
      </c>
      <c r="E6" s="2" t="s">
        <v>187</v>
      </c>
      <c r="F6" s="2"/>
      <c r="G6" s="2" t="s">
        <v>693</v>
      </c>
      <c r="H6" s="2"/>
      <c r="I6" s="2"/>
      <c r="J6" s="5"/>
    </row>
    <row r="7" spans="1:10" x14ac:dyDescent="0.25">
      <c r="A7" s="2" t="s">
        <v>161</v>
      </c>
      <c r="B7" s="2" t="s">
        <v>691</v>
      </c>
      <c r="C7" s="2" t="s">
        <v>708</v>
      </c>
      <c r="D7" s="2" t="s">
        <v>723</v>
      </c>
      <c r="E7" s="2" t="s">
        <v>40</v>
      </c>
      <c r="F7" s="2"/>
      <c r="G7" s="2" t="s">
        <v>709</v>
      </c>
      <c r="H7" s="2"/>
      <c r="I7" s="2"/>
      <c r="J7" s="5"/>
    </row>
    <row r="8" spans="1:10" x14ac:dyDescent="0.25">
      <c r="A8" s="2" t="s">
        <v>697</v>
      </c>
      <c r="B8" s="2" t="s">
        <v>204</v>
      </c>
      <c r="C8" s="2" t="s">
        <v>107</v>
      </c>
      <c r="D8" s="2" t="s">
        <v>146</v>
      </c>
      <c r="E8" s="2" t="s">
        <v>226</v>
      </c>
      <c r="F8" s="2"/>
      <c r="G8" s="2" t="s">
        <v>483</v>
      </c>
      <c r="H8" s="2"/>
      <c r="I8" s="2"/>
      <c r="J8" s="5"/>
    </row>
    <row r="9" spans="1:10" ht="15.75" thickBot="1" x14ac:dyDescent="0.3">
      <c r="A9" s="3" t="s">
        <v>697</v>
      </c>
      <c r="B9" s="3" t="s">
        <v>335</v>
      </c>
      <c r="C9" s="3" t="s">
        <v>336</v>
      </c>
      <c r="D9" s="3"/>
      <c r="E9" s="3"/>
      <c r="F9" s="3"/>
      <c r="G9" s="3" t="s">
        <v>337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1.9</v>
      </c>
      <c r="I14" s="2">
        <v>2</v>
      </c>
      <c r="J14" s="5">
        <f>H14*I14</f>
        <v>3.8</v>
      </c>
    </row>
    <row r="15" spans="1:10" x14ac:dyDescent="0.25">
      <c r="A15" s="2" t="s">
        <v>69</v>
      </c>
      <c r="B15" s="2" t="s">
        <v>66</v>
      </c>
      <c r="C15" s="2" t="s">
        <v>70</v>
      </c>
      <c r="G15" s="2" t="s">
        <v>71</v>
      </c>
      <c r="H15" s="2">
        <v>1.9</v>
      </c>
      <c r="I15" s="2">
        <v>3</v>
      </c>
      <c r="J15" s="5">
        <f>H15*I15</f>
        <v>5.6999999999999993</v>
      </c>
    </row>
    <row r="16" spans="1:10" x14ac:dyDescent="0.25">
      <c r="A16" s="2" t="s">
        <v>72</v>
      </c>
      <c r="B16" s="2" t="s">
        <v>66</v>
      </c>
      <c r="C16" s="2" t="s">
        <v>73</v>
      </c>
      <c r="G16" s="2" t="s">
        <v>74</v>
      </c>
      <c r="H16" s="2"/>
      <c r="I16" s="2"/>
      <c r="J16" s="5">
        <f>SUM(J10:J15)</f>
        <v>9.5</v>
      </c>
    </row>
    <row r="17" spans="1:10" x14ac:dyDescent="0.25">
      <c r="G17" s="2" t="s">
        <v>75</v>
      </c>
      <c r="H17" s="2">
        <v>19</v>
      </c>
      <c r="I17" s="2"/>
      <c r="J17" s="5">
        <f>(H17/100)*J16</f>
        <v>1.8049999999999999</v>
      </c>
    </row>
    <row r="18" spans="1:10" x14ac:dyDescent="0.25">
      <c r="A18" s="2" t="s">
        <v>76</v>
      </c>
      <c r="B18" s="2" t="s">
        <v>66</v>
      </c>
      <c r="G18" s="2" t="s">
        <v>77</v>
      </c>
      <c r="H18" s="2"/>
      <c r="I18" s="2"/>
      <c r="J18" s="5">
        <f>SUM(J16:J17)</f>
        <v>11.305</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925</v>
      </c>
      <c r="B24" s="2" t="s">
        <v>9</v>
      </c>
      <c r="C24" s="2" t="s">
        <v>697</v>
      </c>
      <c r="D24" s="2" t="s">
        <v>697</v>
      </c>
      <c r="E24" s="2" t="s">
        <v>11</v>
      </c>
      <c r="F24" s="2"/>
      <c r="G24" s="2"/>
      <c r="H24" s="2"/>
      <c r="I24" s="2" t="s">
        <v>686</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86</v>
      </c>
      <c r="B28" s="2" t="s">
        <v>691</v>
      </c>
      <c r="C28" s="2" t="s">
        <v>692</v>
      </c>
      <c r="D28" s="2" t="s">
        <v>680</v>
      </c>
      <c r="E28" s="2" t="s">
        <v>187</v>
      </c>
      <c r="F28" s="2"/>
      <c r="G28" s="2" t="s">
        <v>693</v>
      </c>
      <c r="H28" s="2"/>
      <c r="I28" s="2"/>
      <c r="J28" s="5"/>
    </row>
    <row r="29" spans="1:10" x14ac:dyDescent="0.25">
      <c r="A29" s="2" t="s">
        <v>161</v>
      </c>
      <c r="B29" s="2" t="s">
        <v>691</v>
      </c>
      <c r="C29" s="2" t="s">
        <v>708</v>
      </c>
      <c r="D29" s="2" t="s">
        <v>723</v>
      </c>
      <c r="E29" s="2" t="s">
        <v>40</v>
      </c>
      <c r="F29" s="2"/>
      <c r="G29" s="2" t="s">
        <v>709</v>
      </c>
      <c r="H29" s="2"/>
      <c r="I29" s="2"/>
      <c r="J29" s="5"/>
    </row>
    <row r="30" spans="1:10" x14ac:dyDescent="0.25">
      <c r="A30" s="2" t="s">
        <v>697</v>
      </c>
      <c r="B30" s="2" t="s">
        <v>204</v>
      </c>
      <c r="C30" s="2" t="s">
        <v>107</v>
      </c>
      <c r="D30" s="2" t="s">
        <v>146</v>
      </c>
      <c r="E30" s="2" t="s">
        <v>226</v>
      </c>
      <c r="F30" s="2"/>
      <c r="G30" s="2" t="s">
        <v>483</v>
      </c>
      <c r="H30" s="2"/>
      <c r="I30" s="2"/>
      <c r="J30" s="5"/>
    </row>
    <row r="31" spans="1:10" ht="15.75" thickBot="1" x14ac:dyDescent="0.3">
      <c r="A31" s="3" t="s">
        <v>697</v>
      </c>
      <c r="B31" s="3" t="s">
        <v>335</v>
      </c>
      <c r="C31" s="3" t="s">
        <v>336</v>
      </c>
      <c r="D31" s="3"/>
      <c r="E31" s="3"/>
      <c r="F31" s="3"/>
      <c r="G31" s="3" t="s">
        <v>337</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1.9</v>
      </c>
      <c r="I36" s="2">
        <v>2</v>
      </c>
      <c r="J36" s="5">
        <f>H36*I36</f>
        <v>3.8</v>
      </c>
    </row>
    <row r="37" spans="1:10" x14ac:dyDescent="0.25">
      <c r="A37" s="2" t="s">
        <v>69</v>
      </c>
      <c r="B37" s="2" t="s">
        <v>66</v>
      </c>
      <c r="C37" s="2" t="s">
        <v>70</v>
      </c>
      <c r="G37" s="2" t="s">
        <v>71</v>
      </c>
      <c r="H37" s="2">
        <v>1.9</v>
      </c>
      <c r="I37" s="2">
        <v>3</v>
      </c>
      <c r="J37" s="5">
        <f>H37*I37</f>
        <v>5.6999999999999993</v>
      </c>
    </row>
    <row r="38" spans="1:10" x14ac:dyDescent="0.25">
      <c r="A38" s="2" t="s">
        <v>72</v>
      </c>
      <c r="B38" s="2" t="s">
        <v>66</v>
      </c>
      <c r="C38" s="2" t="s">
        <v>73</v>
      </c>
      <c r="G38" s="2" t="s">
        <v>74</v>
      </c>
      <c r="H38" s="2"/>
      <c r="I38" s="2"/>
      <c r="J38" s="5">
        <f>SUM(J32:J37)</f>
        <v>9.5</v>
      </c>
    </row>
    <row r="39" spans="1:10" x14ac:dyDescent="0.25">
      <c r="G39" s="2" t="s">
        <v>75</v>
      </c>
      <c r="H39" s="2">
        <v>19</v>
      </c>
      <c r="I39" s="2"/>
      <c r="J39" s="5">
        <f>(H39/100)*J38</f>
        <v>1.8049999999999999</v>
      </c>
    </row>
    <row r="40" spans="1:10" x14ac:dyDescent="0.25">
      <c r="A40" s="2" t="s">
        <v>76</v>
      </c>
      <c r="B40" s="2" t="s">
        <v>66</v>
      </c>
      <c r="G40" s="2" t="s">
        <v>77</v>
      </c>
      <c r="H40" s="2"/>
      <c r="I40" s="2"/>
      <c r="J40" s="5">
        <f>SUM(J38:J39)</f>
        <v>11.305</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400-000000000000}">
  <sheetPr codeName="Tabelle197"/>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926</v>
      </c>
      <c r="B2" s="2" t="s">
        <v>9</v>
      </c>
      <c r="C2" s="2" t="s">
        <v>86</v>
      </c>
      <c r="D2" s="2" t="s">
        <v>86</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926</v>
      </c>
      <c r="B21" s="2" t="s">
        <v>9</v>
      </c>
      <c r="C21" s="2" t="s">
        <v>86</v>
      </c>
      <c r="D21" s="2" t="s">
        <v>86</v>
      </c>
      <c r="E21" s="2" t="s">
        <v>11</v>
      </c>
      <c r="F21" s="2"/>
      <c r="G21" s="2"/>
      <c r="H21" s="2"/>
      <c r="I21" s="2" t="s">
        <v>727</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500-000000000000}">
  <sheetPr codeName="Tabelle198"/>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927</v>
      </c>
      <c r="B2" s="2" t="s">
        <v>9</v>
      </c>
      <c r="C2" s="2" t="s">
        <v>86</v>
      </c>
      <c r="D2" s="2" t="s">
        <v>86</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927</v>
      </c>
      <c r="B21" s="2" t="s">
        <v>9</v>
      </c>
      <c r="C21" s="2" t="s">
        <v>86</v>
      </c>
      <c r="D21" s="2" t="s">
        <v>86</v>
      </c>
      <c r="E21" s="2" t="s">
        <v>11</v>
      </c>
      <c r="F21" s="2"/>
      <c r="G21" s="2"/>
      <c r="H21" s="2"/>
      <c r="I21" s="2" t="s">
        <v>727</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53"/>
  <sheetViews>
    <sheetView zoomScaleNormal="100" workbookViewId="0">
      <selection activeCell="C11" sqref="C11"/>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7" bestFit="1" customWidth="1"/>
    <col min="8" max="8" width="9.28515625" bestFit="1" customWidth="1"/>
    <col min="9" max="9" width="22.5703125" bestFit="1" customWidth="1"/>
    <col min="10" max="10" width="12.5703125" bestFit="1" customWidth="1"/>
    <col min="13" max="13" width="23" bestFit="1" customWidth="1"/>
  </cols>
  <sheetData>
    <row r="1" spans="1:23" x14ac:dyDescent="0.25">
      <c r="A1" s="1" t="s">
        <v>0</v>
      </c>
      <c r="B1" s="1" t="s">
        <v>1</v>
      </c>
      <c r="C1" s="1" t="s">
        <v>2</v>
      </c>
      <c r="D1" s="1" t="s">
        <v>3</v>
      </c>
      <c r="E1" s="1" t="s">
        <v>4</v>
      </c>
      <c r="F1" s="1"/>
      <c r="G1" s="1" t="s">
        <v>5</v>
      </c>
      <c r="H1" s="1"/>
      <c r="I1" s="1" t="s">
        <v>6</v>
      </c>
      <c r="J1" s="4" t="s">
        <v>7</v>
      </c>
    </row>
    <row r="2" spans="1:23" x14ac:dyDescent="0.25">
      <c r="A2" s="2" t="s">
        <v>8</v>
      </c>
      <c r="B2" s="2" t="s">
        <v>9</v>
      </c>
      <c r="C2" s="2" t="s">
        <v>55</v>
      </c>
      <c r="D2" s="2" t="s">
        <v>10</v>
      </c>
      <c r="E2" s="2" t="s">
        <v>11</v>
      </c>
      <c r="F2" s="2"/>
      <c r="G2" s="2"/>
      <c r="H2" s="2"/>
      <c r="I2" s="2" t="s">
        <v>12</v>
      </c>
      <c r="J2" s="5" t="s">
        <v>13</v>
      </c>
    </row>
    <row r="3" spans="1:23" x14ac:dyDescent="0.25">
      <c r="J3" s="6"/>
    </row>
    <row r="4" spans="1:23" x14ac:dyDescent="0.25">
      <c r="A4" s="1" t="s">
        <v>14</v>
      </c>
      <c r="B4" s="1" t="s">
        <v>15</v>
      </c>
      <c r="C4" s="1" t="s">
        <v>16</v>
      </c>
      <c r="D4" s="1" t="s">
        <v>17</v>
      </c>
      <c r="E4" s="1" t="s">
        <v>18</v>
      </c>
      <c r="F4" s="1"/>
      <c r="G4" s="1" t="s">
        <v>19</v>
      </c>
      <c r="H4" s="1" t="s">
        <v>20</v>
      </c>
      <c r="I4" s="1" t="s">
        <v>21</v>
      </c>
      <c r="J4" s="4" t="s">
        <v>22</v>
      </c>
    </row>
    <row r="5" spans="1:23" x14ac:dyDescent="0.25">
      <c r="A5" s="2" t="s">
        <v>23</v>
      </c>
      <c r="B5" s="2" t="s">
        <v>24</v>
      </c>
      <c r="C5" s="2" t="s">
        <v>25</v>
      </c>
      <c r="D5" s="2"/>
      <c r="E5" s="2"/>
      <c r="F5" s="2"/>
      <c r="G5" s="2" t="s">
        <v>26</v>
      </c>
      <c r="H5" s="2"/>
      <c r="I5" s="2"/>
      <c r="J5" s="5"/>
    </row>
    <row r="6" spans="1:23" s="10" customFormat="1" x14ac:dyDescent="0.25">
      <c r="A6" s="33" t="s">
        <v>27</v>
      </c>
      <c r="B6" s="33" t="s">
        <v>28</v>
      </c>
      <c r="C6" s="33" t="s">
        <v>29</v>
      </c>
      <c r="D6" s="33" t="s">
        <v>30</v>
      </c>
      <c r="E6" s="33" t="s">
        <v>31</v>
      </c>
      <c r="F6" s="33"/>
      <c r="G6" s="33" t="s">
        <v>32</v>
      </c>
      <c r="H6" s="33"/>
      <c r="I6" s="34" t="s">
        <v>1145</v>
      </c>
      <c r="J6" s="35">
        <v>450</v>
      </c>
      <c r="K6"/>
      <c r="L6"/>
      <c r="M6" s="12" t="s">
        <v>1145</v>
      </c>
      <c r="N6" s="9">
        <v>450</v>
      </c>
      <c r="O6"/>
      <c r="P6"/>
      <c r="Q6"/>
      <c r="R6"/>
      <c r="S6"/>
      <c r="T6"/>
      <c r="U6"/>
      <c r="V6"/>
      <c r="W6"/>
    </row>
    <row r="7" spans="1:23" s="10" customFormat="1" x14ac:dyDescent="0.25">
      <c r="A7" s="33" t="s">
        <v>33</v>
      </c>
      <c r="B7" s="33" t="s">
        <v>34</v>
      </c>
      <c r="C7" s="33" t="s">
        <v>35</v>
      </c>
      <c r="D7" s="33" t="s">
        <v>36</v>
      </c>
      <c r="E7" s="33" t="s">
        <v>37</v>
      </c>
      <c r="F7" s="33"/>
      <c r="G7" s="34" t="s">
        <v>1146</v>
      </c>
      <c r="H7" s="33"/>
      <c r="I7" s="34" t="s">
        <v>1147</v>
      </c>
      <c r="J7" s="35">
        <v>600</v>
      </c>
      <c r="K7"/>
      <c r="L7"/>
      <c r="M7" s="12" t="s">
        <v>1147</v>
      </c>
      <c r="N7" s="9">
        <v>600</v>
      </c>
      <c r="O7"/>
      <c r="P7"/>
      <c r="Q7"/>
      <c r="R7"/>
      <c r="S7"/>
      <c r="T7"/>
      <c r="U7"/>
      <c r="V7"/>
      <c r="W7"/>
    </row>
    <row r="8" spans="1:23" x14ac:dyDescent="0.25">
      <c r="A8" s="33" t="s">
        <v>39</v>
      </c>
      <c r="B8" s="33" t="s">
        <v>34</v>
      </c>
      <c r="C8" s="33" t="s">
        <v>35</v>
      </c>
      <c r="D8" s="33" t="s">
        <v>36</v>
      </c>
      <c r="E8" s="33" t="s">
        <v>40</v>
      </c>
      <c r="F8" s="33"/>
      <c r="G8" s="33" t="s">
        <v>38</v>
      </c>
      <c r="H8" s="33"/>
      <c r="I8" s="36"/>
      <c r="J8" s="35"/>
    </row>
    <row r="9" spans="1:23" s="10" customFormat="1" x14ac:dyDescent="0.25">
      <c r="A9" s="33" t="s">
        <v>39</v>
      </c>
      <c r="B9" s="33" t="s">
        <v>41</v>
      </c>
      <c r="C9" s="33" t="s">
        <v>42</v>
      </c>
      <c r="D9" s="33"/>
      <c r="E9" s="33" t="s">
        <v>43</v>
      </c>
      <c r="F9" s="33" t="s">
        <v>44</v>
      </c>
      <c r="G9" s="33" t="s">
        <v>45</v>
      </c>
      <c r="H9" s="33"/>
      <c r="I9" s="34" t="s">
        <v>1147</v>
      </c>
      <c r="J9" s="35">
        <v>600</v>
      </c>
      <c r="K9"/>
      <c r="L9"/>
      <c r="M9" s="12" t="s">
        <v>1145</v>
      </c>
      <c r="N9" s="9">
        <v>450</v>
      </c>
      <c r="O9"/>
      <c r="P9"/>
      <c r="Q9"/>
      <c r="R9"/>
      <c r="S9"/>
      <c r="T9"/>
      <c r="U9"/>
      <c r="V9"/>
      <c r="W9"/>
    </row>
    <row r="10" spans="1:23" x14ac:dyDescent="0.25">
      <c r="A10" s="33" t="s">
        <v>39</v>
      </c>
      <c r="B10" s="33" t="s">
        <v>46</v>
      </c>
      <c r="C10" s="33"/>
      <c r="D10" s="33"/>
      <c r="E10" s="33" t="s">
        <v>43</v>
      </c>
      <c r="F10" s="33" t="s">
        <v>44</v>
      </c>
      <c r="G10" s="33" t="s">
        <v>47</v>
      </c>
      <c r="H10" s="33"/>
      <c r="I10" s="36"/>
      <c r="J10" s="35"/>
      <c r="M10" s="12" t="s">
        <v>1147</v>
      </c>
      <c r="N10" s="9">
        <v>600</v>
      </c>
    </row>
    <row r="11" spans="1:23" s="10" customFormat="1" x14ac:dyDescent="0.25">
      <c r="A11" s="33" t="s">
        <v>48</v>
      </c>
      <c r="B11" s="33" t="s">
        <v>34</v>
      </c>
      <c r="C11" s="33" t="s">
        <v>35</v>
      </c>
      <c r="D11" s="33" t="s">
        <v>49</v>
      </c>
      <c r="E11" s="33" t="s">
        <v>50</v>
      </c>
      <c r="F11" s="33"/>
      <c r="G11" s="34" t="s">
        <v>1146</v>
      </c>
      <c r="H11" s="33"/>
      <c r="I11" s="34" t="s">
        <v>1147</v>
      </c>
      <c r="J11" s="35">
        <v>600</v>
      </c>
      <c r="K11"/>
      <c r="L11"/>
      <c r="O11"/>
      <c r="P11"/>
      <c r="Q11"/>
      <c r="R11"/>
      <c r="S11"/>
      <c r="T11"/>
      <c r="U11"/>
      <c r="V11"/>
      <c r="W11"/>
    </row>
    <row r="12" spans="1:23" s="10" customFormat="1" x14ac:dyDescent="0.25">
      <c r="A12" s="33" t="s">
        <v>51</v>
      </c>
      <c r="B12" s="33" t="s">
        <v>28</v>
      </c>
      <c r="C12" s="33" t="s">
        <v>52</v>
      </c>
      <c r="D12" s="33" t="s">
        <v>53</v>
      </c>
      <c r="E12" s="33" t="s">
        <v>31</v>
      </c>
      <c r="F12" s="33" t="s">
        <v>44</v>
      </c>
      <c r="G12" s="33" t="s">
        <v>54</v>
      </c>
      <c r="H12" s="33"/>
      <c r="I12" s="34" t="s">
        <v>1145</v>
      </c>
      <c r="J12" s="35">
        <v>450</v>
      </c>
      <c r="K12"/>
      <c r="L12"/>
      <c r="O12"/>
      <c r="P12"/>
      <c r="Q12"/>
      <c r="R12"/>
      <c r="S12"/>
      <c r="T12"/>
      <c r="U12"/>
      <c r="V12"/>
      <c r="W12"/>
    </row>
    <row r="13" spans="1:23" ht="15.75" thickBot="1" x14ac:dyDescent="0.3">
      <c r="A13" s="3" t="s">
        <v>55</v>
      </c>
      <c r="B13" s="3" t="s">
        <v>56</v>
      </c>
      <c r="C13" s="3" t="s">
        <v>25</v>
      </c>
      <c r="D13" s="3"/>
      <c r="E13" s="3"/>
      <c r="F13" s="3"/>
      <c r="G13" s="3" t="s">
        <v>57</v>
      </c>
      <c r="H13" s="3"/>
      <c r="I13" s="3"/>
      <c r="J13" s="7"/>
      <c r="M13" s="12" t="s">
        <v>1145</v>
      </c>
      <c r="N13" s="9">
        <v>450</v>
      </c>
    </row>
    <row r="14" spans="1:23" x14ac:dyDescent="0.25">
      <c r="G14" s="2" t="s">
        <v>58</v>
      </c>
      <c r="H14" s="2"/>
      <c r="I14" s="2"/>
      <c r="J14" s="5">
        <f>SUM(J5:J13)</f>
        <v>2700</v>
      </c>
      <c r="M14" s="12" t="s">
        <v>1147</v>
      </c>
      <c r="N14" s="9">
        <v>600</v>
      </c>
    </row>
    <row r="15" spans="1:23" x14ac:dyDescent="0.25">
      <c r="A15" t="s">
        <v>59</v>
      </c>
      <c r="G15" s="2" t="s">
        <v>60</v>
      </c>
      <c r="H15" s="2">
        <v>10</v>
      </c>
      <c r="I15" s="2"/>
      <c r="J15" s="5">
        <f>(H15/100)*J14</f>
        <v>270</v>
      </c>
    </row>
    <row r="16" spans="1:23" x14ac:dyDescent="0.25">
      <c r="G16" s="2" t="s">
        <v>61</v>
      </c>
      <c r="H16" s="2">
        <v>5</v>
      </c>
      <c r="I16" s="2"/>
      <c r="J16" s="5">
        <f>(H16/100)*J14</f>
        <v>135</v>
      </c>
    </row>
    <row r="17" spans="1:10" x14ac:dyDescent="0.25">
      <c r="A17" s="1" t="s">
        <v>62</v>
      </c>
      <c r="C17" s="1" t="s">
        <v>63</v>
      </c>
      <c r="G17" s="2" t="s">
        <v>64</v>
      </c>
      <c r="H17" s="2">
        <v>12</v>
      </c>
      <c r="I17" s="2"/>
      <c r="J17" s="5">
        <f>(H17/100)*J14</f>
        <v>324</v>
      </c>
    </row>
    <row r="18" spans="1:10" x14ac:dyDescent="0.25">
      <c r="A18" s="2" t="s">
        <v>65</v>
      </c>
      <c r="B18" s="2" t="s">
        <v>66</v>
      </c>
      <c r="C18" s="2" t="s">
        <v>67</v>
      </c>
      <c r="G18" s="2" t="s">
        <v>68</v>
      </c>
      <c r="H18" s="2">
        <v>30.7</v>
      </c>
      <c r="I18" s="2">
        <v>2</v>
      </c>
      <c r="J18" s="5">
        <f>H18*I18</f>
        <v>61.4</v>
      </c>
    </row>
    <row r="19" spans="1:10" x14ac:dyDescent="0.25">
      <c r="A19" s="2" t="s">
        <v>69</v>
      </c>
      <c r="B19" s="2" t="s">
        <v>66</v>
      </c>
      <c r="C19" s="2" t="s">
        <v>70</v>
      </c>
      <c r="G19" s="2" t="s">
        <v>71</v>
      </c>
      <c r="H19" s="2">
        <v>30.7</v>
      </c>
      <c r="I19" s="2">
        <v>3</v>
      </c>
      <c r="J19" s="5">
        <f>H19*I19</f>
        <v>92.1</v>
      </c>
    </row>
    <row r="20" spans="1:10" x14ac:dyDescent="0.25">
      <c r="A20" s="2" t="s">
        <v>72</v>
      </c>
      <c r="B20" s="2" t="s">
        <v>66</v>
      </c>
      <c r="C20" s="2" t="s">
        <v>73</v>
      </c>
      <c r="G20" s="2" t="s">
        <v>74</v>
      </c>
      <c r="H20" s="2"/>
      <c r="I20" s="2"/>
      <c r="J20" s="5">
        <f>SUM(J14:J19)</f>
        <v>3582.5</v>
      </c>
    </row>
    <row r="21" spans="1:10" x14ac:dyDescent="0.25">
      <c r="G21" s="2" t="s">
        <v>75</v>
      </c>
      <c r="H21" s="2">
        <v>19</v>
      </c>
      <c r="I21" s="2"/>
      <c r="J21" s="5">
        <f>(H21/100)*J20</f>
        <v>680.67499999999995</v>
      </c>
    </row>
    <row r="22" spans="1:10" x14ac:dyDescent="0.25">
      <c r="A22" s="2" t="s">
        <v>76</v>
      </c>
      <c r="B22" s="2" t="s">
        <v>66</v>
      </c>
      <c r="G22" s="2" t="s">
        <v>77</v>
      </c>
      <c r="H22" s="2"/>
      <c r="I22" s="2"/>
      <c r="J22" s="5">
        <f>SUM(J20:J21)</f>
        <v>4263.1750000000002</v>
      </c>
    </row>
    <row r="23" spans="1:10" x14ac:dyDescent="0.25">
      <c r="J23" s="6"/>
    </row>
    <row r="24" spans="1:10" x14ac:dyDescent="0.25">
      <c r="J24" s="6"/>
    </row>
    <row r="25" spans="1:10" x14ac:dyDescent="0.25">
      <c r="J25" s="6"/>
    </row>
    <row r="26" spans="1:10" x14ac:dyDescent="0.25">
      <c r="J26" s="6"/>
    </row>
    <row r="27" spans="1:10" x14ac:dyDescent="0.25">
      <c r="A27" s="1" t="s">
        <v>0</v>
      </c>
      <c r="B27" s="1" t="s">
        <v>1</v>
      </c>
      <c r="C27" s="1" t="s">
        <v>2</v>
      </c>
      <c r="D27" s="1" t="s">
        <v>3</v>
      </c>
      <c r="E27" s="1" t="s">
        <v>4</v>
      </c>
      <c r="F27" s="1"/>
      <c r="G27" s="1" t="s">
        <v>5</v>
      </c>
      <c r="H27" s="1"/>
      <c r="I27" s="1" t="s">
        <v>6</v>
      </c>
      <c r="J27" s="4" t="s">
        <v>7</v>
      </c>
    </row>
    <row r="28" spans="1:10" x14ac:dyDescent="0.25">
      <c r="A28" s="2" t="s">
        <v>8</v>
      </c>
      <c r="B28" s="2" t="s">
        <v>9</v>
      </c>
      <c r="C28" s="2" t="s">
        <v>55</v>
      </c>
      <c r="D28" s="2" t="s">
        <v>10</v>
      </c>
      <c r="E28" s="2" t="s">
        <v>11</v>
      </c>
      <c r="F28" s="2"/>
      <c r="G28" s="2"/>
      <c r="H28" s="2"/>
      <c r="I28" s="2" t="s">
        <v>12</v>
      </c>
      <c r="J28" s="5" t="s">
        <v>13</v>
      </c>
    </row>
    <row r="29" spans="1:10" x14ac:dyDescent="0.25">
      <c r="J29" s="6"/>
    </row>
    <row r="30" spans="1:10" x14ac:dyDescent="0.25">
      <c r="A30" s="1" t="s">
        <v>14</v>
      </c>
      <c r="B30" s="1" t="s">
        <v>15</v>
      </c>
      <c r="C30" s="1" t="s">
        <v>16</v>
      </c>
      <c r="D30" s="1" t="s">
        <v>17</v>
      </c>
      <c r="E30" s="1" t="s">
        <v>18</v>
      </c>
      <c r="F30" s="1"/>
      <c r="G30" s="1" t="s">
        <v>19</v>
      </c>
      <c r="H30" s="1" t="s">
        <v>20</v>
      </c>
      <c r="I30" s="1" t="s">
        <v>21</v>
      </c>
      <c r="J30" s="4" t="s">
        <v>22</v>
      </c>
    </row>
    <row r="31" spans="1:10" x14ac:dyDescent="0.25">
      <c r="A31" s="2" t="s">
        <v>23</v>
      </c>
      <c r="B31" s="2" t="s">
        <v>24</v>
      </c>
      <c r="C31" s="2" t="s">
        <v>25</v>
      </c>
      <c r="D31" s="2"/>
      <c r="E31" s="2"/>
      <c r="F31" s="2"/>
      <c r="G31" s="2" t="s">
        <v>26</v>
      </c>
      <c r="H31" s="2"/>
      <c r="I31" s="2"/>
      <c r="J31" s="5"/>
    </row>
    <row r="32" spans="1:10" x14ac:dyDescent="0.25">
      <c r="A32" s="33" t="s">
        <v>27</v>
      </c>
      <c r="B32" s="33" t="s">
        <v>28</v>
      </c>
      <c r="C32" s="33" t="s">
        <v>29</v>
      </c>
      <c r="D32" s="33" t="s">
        <v>30</v>
      </c>
      <c r="E32" s="33" t="s">
        <v>31</v>
      </c>
      <c r="F32" s="33"/>
      <c r="G32" s="33" t="s">
        <v>32</v>
      </c>
      <c r="H32" s="2"/>
      <c r="I32" s="2"/>
      <c r="J32" s="5"/>
    </row>
    <row r="33" spans="1:14" x14ac:dyDescent="0.25">
      <c r="A33" s="33" t="s">
        <v>33</v>
      </c>
      <c r="B33" s="33" t="s">
        <v>34</v>
      </c>
      <c r="C33" s="33" t="s">
        <v>35</v>
      </c>
      <c r="D33" s="33" t="s">
        <v>36</v>
      </c>
      <c r="E33" s="33" t="s">
        <v>37</v>
      </c>
      <c r="F33" s="33"/>
      <c r="G33" s="34" t="s">
        <v>1146</v>
      </c>
      <c r="H33" s="2"/>
      <c r="I33" s="11" t="s">
        <v>1148</v>
      </c>
      <c r="J33" s="5">
        <v>800</v>
      </c>
      <c r="M33" s="12" t="s">
        <v>1148</v>
      </c>
      <c r="N33" s="9">
        <v>800</v>
      </c>
    </row>
    <row r="34" spans="1:14" x14ac:dyDescent="0.25">
      <c r="A34" s="33" t="s">
        <v>39</v>
      </c>
      <c r="B34" s="33" t="s">
        <v>34</v>
      </c>
      <c r="C34" s="33" t="s">
        <v>35</v>
      </c>
      <c r="D34" s="33" t="s">
        <v>36</v>
      </c>
      <c r="E34" s="33" t="s">
        <v>40</v>
      </c>
      <c r="F34" s="33"/>
      <c r="G34" s="33" t="s">
        <v>38</v>
      </c>
      <c r="H34" s="2"/>
      <c r="I34" s="11"/>
      <c r="J34" s="5"/>
      <c r="M34" s="12" t="s">
        <v>1148</v>
      </c>
      <c r="N34" s="9">
        <v>800</v>
      </c>
    </row>
    <row r="35" spans="1:14" x14ac:dyDescent="0.25">
      <c r="A35" s="33" t="s">
        <v>39</v>
      </c>
      <c r="B35" s="33" t="s">
        <v>41</v>
      </c>
      <c r="C35" s="33" t="s">
        <v>42</v>
      </c>
      <c r="D35" s="33"/>
      <c r="E35" s="33" t="s">
        <v>43</v>
      </c>
      <c r="F35" s="33" t="s">
        <v>44</v>
      </c>
      <c r="G35" s="33" t="s">
        <v>45</v>
      </c>
      <c r="H35" s="2"/>
      <c r="I35" s="11" t="s">
        <v>1148</v>
      </c>
      <c r="J35" s="5">
        <v>800</v>
      </c>
    </row>
    <row r="36" spans="1:14" x14ac:dyDescent="0.25">
      <c r="A36" s="33" t="s">
        <v>39</v>
      </c>
      <c r="B36" s="33" t="s">
        <v>46</v>
      </c>
      <c r="C36" s="33"/>
      <c r="D36" s="33"/>
      <c r="E36" s="33" t="s">
        <v>43</v>
      </c>
      <c r="F36" s="33" t="s">
        <v>44</v>
      </c>
      <c r="G36" s="33" t="s">
        <v>47</v>
      </c>
      <c r="H36" s="2"/>
      <c r="I36" s="2"/>
      <c r="J36" s="5"/>
    </row>
    <row r="37" spans="1:14" x14ac:dyDescent="0.25">
      <c r="A37" s="33" t="s">
        <v>48</v>
      </c>
      <c r="B37" s="33" t="s">
        <v>34</v>
      </c>
      <c r="C37" s="33" t="s">
        <v>35</v>
      </c>
      <c r="D37" s="33" t="s">
        <v>49</v>
      </c>
      <c r="E37" s="33" t="s">
        <v>50</v>
      </c>
      <c r="F37" s="33"/>
      <c r="G37" s="34" t="s">
        <v>1146</v>
      </c>
      <c r="H37" s="2"/>
      <c r="I37" s="11" t="s">
        <v>1148</v>
      </c>
      <c r="J37" s="5">
        <v>800</v>
      </c>
    </row>
    <row r="38" spans="1:14" x14ac:dyDescent="0.25">
      <c r="A38" s="33" t="s">
        <v>51</v>
      </c>
      <c r="B38" s="33" t="s">
        <v>28</v>
      </c>
      <c r="C38" s="33" t="s">
        <v>52</v>
      </c>
      <c r="D38" s="33" t="s">
        <v>53</v>
      </c>
      <c r="E38" s="33" t="s">
        <v>31</v>
      </c>
      <c r="F38" s="33" t="s">
        <v>44</v>
      </c>
      <c r="G38" s="33" t="s">
        <v>54</v>
      </c>
      <c r="H38" s="2"/>
      <c r="I38" s="2"/>
      <c r="J38" s="5"/>
    </row>
    <row r="39" spans="1:14" ht="15.75" thickBot="1" x14ac:dyDescent="0.3">
      <c r="A39" s="3" t="s">
        <v>55</v>
      </c>
      <c r="B39" s="3" t="s">
        <v>56</v>
      </c>
      <c r="C39" s="3" t="s">
        <v>25</v>
      </c>
      <c r="D39" s="3"/>
      <c r="E39" s="3"/>
      <c r="F39" s="3"/>
      <c r="G39" s="3" t="s">
        <v>57</v>
      </c>
      <c r="H39" s="3"/>
      <c r="I39" s="3" t="s">
        <v>79</v>
      </c>
      <c r="J39" s="7">
        <v>3170</v>
      </c>
    </row>
    <row r="40" spans="1:14" x14ac:dyDescent="0.25">
      <c r="G40" s="2" t="s">
        <v>58</v>
      </c>
      <c r="H40" s="2"/>
      <c r="I40" s="2"/>
      <c r="J40" s="5">
        <f>SUM(J31:J39)</f>
        <v>5570</v>
      </c>
    </row>
    <row r="41" spans="1:14" x14ac:dyDescent="0.25">
      <c r="A41" t="s">
        <v>80</v>
      </c>
      <c r="G41" s="2" t="s">
        <v>60</v>
      </c>
      <c r="H41" s="2">
        <v>10</v>
      </c>
      <c r="I41" s="2"/>
      <c r="J41" s="5">
        <f>(H41/100)*J40</f>
        <v>557</v>
      </c>
    </row>
    <row r="42" spans="1:14" x14ac:dyDescent="0.25">
      <c r="G42" s="2" t="s">
        <v>61</v>
      </c>
      <c r="H42" s="2">
        <v>5</v>
      </c>
      <c r="I42" s="2"/>
      <c r="J42" s="5">
        <f>(H42/100)*J40</f>
        <v>278.5</v>
      </c>
    </row>
    <row r="43" spans="1:14" x14ac:dyDescent="0.25">
      <c r="A43" s="1" t="s">
        <v>62</v>
      </c>
      <c r="C43" s="1" t="s">
        <v>63</v>
      </c>
      <c r="G43" s="2" t="s">
        <v>64</v>
      </c>
      <c r="H43" s="2">
        <v>12</v>
      </c>
      <c r="I43" s="2"/>
      <c r="J43" s="5">
        <f>(H43/100)*J40</f>
        <v>668.4</v>
      </c>
    </row>
    <row r="44" spans="1:14" x14ac:dyDescent="0.25">
      <c r="A44" s="2" t="s">
        <v>65</v>
      </c>
      <c r="B44" s="2" t="s">
        <v>66</v>
      </c>
      <c r="C44" s="2" t="s">
        <v>67</v>
      </c>
      <c r="G44" s="2" t="s">
        <v>68</v>
      </c>
      <c r="H44" s="2">
        <v>30.7</v>
      </c>
      <c r="I44" s="2">
        <v>2</v>
      </c>
      <c r="J44" s="5">
        <f>H44*I44</f>
        <v>61.4</v>
      </c>
    </row>
    <row r="45" spans="1:14" x14ac:dyDescent="0.25">
      <c r="A45" s="43" t="s">
        <v>69</v>
      </c>
      <c r="B45" s="43" t="s">
        <v>66</v>
      </c>
      <c r="C45" s="43" t="s">
        <v>70</v>
      </c>
      <c r="G45" s="2" t="s">
        <v>71</v>
      </c>
      <c r="H45" s="2">
        <v>30.7</v>
      </c>
      <c r="I45" s="2">
        <v>3</v>
      </c>
      <c r="J45" s="5">
        <f>H45*I45</f>
        <v>92.1</v>
      </c>
    </row>
    <row r="46" spans="1:14" x14ac:dyDescent="0.25">
      <c r="A46" s="2" t="s">
        <v>72</v>
      </c>
      <c r="B46" s="2" t="s">
        <v>66</v>
      </c>
      <c r="C46" s="2" t="s">
        <v>73</v>
      </c>
      <c r="G46" s="2" t="s">
        <v>74</v>
      </c>
      <c r="H46" s="2"/>
      <c r="I46" s="2"/>
      <c r="J46" s="5">
        <f>SUM(J40:J45)</f>
        <v>7227.4</v>
      </c>
    </row>
    <row r="47" spans="1:14" x14ac:dyDescent="0.25">
      <c r="G47" s="2" t="s">
        <v>75</v>
      </c>
      <c r="H47" s="2">
        <v>19</v>
      </c>
      <c r="I47" s="2"/>
      <c r="J47" s="5">
        <f>(H47/100)*J46</f>
        <v>1373.2059999999999</v>
      </c>
    </row>
    <row r="48" spans="1:14" x14ac:dyDescent="0.25">
      <c r="A48" s="2" t="s">
        <v>76</v>
      </c>
      <c r="B48" s="2" t="s">
        <v>66</v>
      </c>
      <c r="G48" s="2" t="s">
        <v>77</v>
      </c>
      <c r="H48" s="2"/>
      <c r="I48" s="2"/>
      <c r="J48" s="5">
        <f>SUM(J46:J47)</f>
        <v>8600.6059999999998</v>
      </c>
    </row>
    <row r="49" spans="1:10" x14ac:dyDescent="0.25">
      <c r="J49" s="6"/>
    </row>
    <row r="50" spans="1:10" x14ac:dyDescent="0.25">
      <c r="A50" s="104" t="s">
        <v>1149</v>
      </c>
      <c r="B50" s="105"/>
      <c r="C50" s="105"/>
      <c r="D50" s="105"/>
      <c r="E50" s="105"/>
      <c r="J50" s="6"/>
    </row>
    <row r="51" spans="1:10" x14ac:dyDescent="0.25">
      <c r="A51" s="105"/>
      <c r="B51" s="105"/>
      <c r="C51" s="105"/>
      <c r="D51" s="105"/>
      <c r="E51" s="105"/>
      <c r="J51" s="6"/>
    </row>
    <row r="52" spans="1:10" x14ac:dyDescent="0.25">
      <c r="A52" s="105"/>
      <c r="B52" s="105"/>
      <c r="C52" s="105"/>
      <c r="D52" s="105"/>
      <c r="E52" s="105"/>
      <c r="J52" s="6"/>
    </row>
    <row r="53" spans="1:10" x14ac:dyDescent="0.25">
      <c r="A53" s="105"/>
      <c r="B53" s="105"/>
      <c r="C53" s="105"/>
      <c r="D53" s="105"/>
      <c r="E53" s="105"/>
      <c r="J53" s="6"/>
    </row>
  </sheetData>
  <mergeCells count="1">
    <mergeCell ref="A50:E53"/>
  </mergeCells>
  <pageMargins left="0.7" right="0.7" top="0.75" bottom="0.75" header="0.3" footer="0.3"/>
  <pageSetup paperSize="9" orientation="portrait" horizontalDpi="300" verticalDpi="0"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dimension ref="A1:J5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7.5703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307</v>
      </c>
      <c r="B2" s="2" t="s">
        <v>248</v>
      </c>
      <c r="C2" s="2" t="s">
        <v>121</v>
      </c>
      <c r="D2" s="2" t="s">
        <v>308</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28</v>
      </c>
      <c r="C6" s="2" t="s">
        <v>236</v>
      </c>
      <c r="D6" s="2" t="s">
        <v>30</v>
      </c>
      <c r="E6" s="2" t="s">
        <v>31</v>
      </c>
      <c r="F6" s="2"/>
      <c r="G6" s="2" t="s">
        <v>237</v>
      </c>
      <c r="H6" s="2"/>
      <c r="I6" s="2"/>
      <c r="J6" s="5"/>
    </row>
    <row r="7" spans="1:10" x14ac:dyDescent="0.25">
      <c r="A7" s="2" t="s">
        <v>227</v>
      </c>
      <c r="B7" s="2" t="s">
        <v>214</v>
      </c>
      <c r="C7" s="2" t="s">
        <v>107</v>
      </c>
      <c r="D7" s="2" t="s">
        <v>185</v>
      </c>
      <c r="E7" s="2" t="s">
        <v>215</v>
      </c>
      <c r="F7" s="2"/>
      <c r="G7" s="2" t="s">
        <v>216</v>
      </c>
      <c r="H7" s="2" t="s">
        <v>88</v>
      </c>
      <c r="I7" s="2" t="s">
        <v>128</v>
      </c>
      <c r="J7" s="5">
        <v>50</v>
      </c>
    </row>
    <row r="8" spans="1:10" x14ac:dyDescent="0.25">
      <c r="A8" s="2" t="s">
        <v>142</v>
      </c>
      <c r="B8" s="2" t="s">
        <v>34</v>
      </c>
      <c r="C8" s="2" t="s">
        <v>35</v>
      </c>
      <c r="D8" s="2" t="s">
        <v>49</v>
      </c>
      <c r="E8" s="2" t="s">
        <v>187</v>
      </c>
      <c r="F8" s="2"/>
      <c r="G8" s="2" t="s">
        <v>38</v>
      </c>
      <c r="H8" s="2"/>
      <c r="I8" s="2"/>
      <c r="J8" s="5"/>
    </row>
    <row r="9" spans="1:10" x14ac:dyDescent="0.25">
      <c r="A9" s="2" t="s">
        <v>310</v>
      </c>
      <c r="B9" s="2" t="s">
        <v>34</v>
      </c>
      <c r="C9" s="2" t="s">
        <v>35</v>
      </c>
      <c r="D9" s="2" t="s">
        <v>49</v>
      </c>
      <c r="E9" s="2" t="s">
        <v>187</v>
      </c>
      <c r="F9" s="2"/>
      <c r="G9" s="2" t="s">
        <v>38</v>
      </c>
      <c r="H9" s="2"/>
      <c r="I9" s="2"/>
      <c r="J9" s="5"/>
    </row>
    <row r="10" spans="1:10" x14ac:dyDescent="0.25">
      <c r="A10" s="2" t="s">
        <v>252</v>
      </c>
      <c r="B10" s="2" t="s">
        <v>34</v>
      </c>
      <c r="C10" s="2" t="s">
        <v>35</v>
      </c>
      <c r="D10" s="2" t="s">
        <v>49</v>
      </c>
      <c r="E10" s="2" t="s">
        <v>187</v>
      </c>
      <c r="F10" s="2"/>
      <c r="G10" s="2" t="s">
        <v>38</v>
      </c>
      <c r="H10" s="2"/>
      <c r="I10" s="2"/>
      <c r="J10" s="5"/>
    </row>
    <row r="11" spans="1:10" x14ac:dyDescent="0.25">
      <c r="A11" s="2" t="s">
        <v>311</v>
      </c>
      <c r="B11" s="2" t="s">
        <v>34</v>
      </c>
      <c r="C11" s="2" t="s">
        <v>35</v>
      </c>
      <c r="D11" s="2" t="s">
        <v>49</v>
      </c>
      <c r="E11" s="2" t="s">
        <v>187</v>
      </c>
      <c r="F11" s="2"/>
      <c r="G11" s="2" t="s">
        <v>38</v>
      </c>
      <c r="H11" s="2"/>
      <c r="I11" s="2"/>
      <c r="J11" s="5"/>
    </row>
    <row r="12" spans="1:10" x14ac:dyDescent="0.25">
      <c r="A12" s="2" t="s">
        <v>121</v>
      </c>
      <c r="B12" s="2" t="s">
        <v>214</v>
      </c>
      <c r="C12" s="2" t="s">
        <v>107</v>
      </c>
      <c r="D12" s="2" t="s">
        <v>185</v>
      </c>
      <c r="E12" s="2" t="s">
        <v>215</v>
      </c>
      <c r="F12" s="2"/>
      <c r="G12" s="2" t="s">
        <v>216</v>
      </c>
      <c r="H12" s="2" t="s">
        <v>42</v>
      </c>
      <c r="I12" s="2" t="s">
        <v>128</v>
      </c>
      <c r="J12" s="5">
        <v>50</v>
      </c>
    </row>
    <row r="13" spans="1:10" ht="15.75" thickBot="1" x14ac:dyDescent="0.3">
      <c r="A13" s="3" t="s">
        <v>121</v>
      </c>
      <c r="B13" s="3" t="s">
        <v>56</v>
      </c>
      <c r="C13" s="3" t="s">
        <v>25</v>
      </c>
      <c r="D13" s="3"/>
      <c r="E13" s="3"/>
      <c r="F13" s="3"/>
      <c r="G13" s="3" t="s">
        <v>57</v>
      </c>
      <c r="H13" s="3"/>
      <c r="I13" s="3"/>
      <c r="J13" s="7"/>
    </row>
    <row r="14" spans="1:10" x14ac:dyDescent="0.25">
      <c r="G14" s="2" t="s">
        <v>58</v>
      </c>
      <c r="H14" s="2"/>
      <c r="I14" s="2"/>
      <c r="J14" s="5">
        <f>SUM(J5:J13)</f>
        <v>100</v>
      </c>
    </row>
    <row r="15" spans="1:10" x14ac:dyDescent="0.25">
      <c r="A15" t="s">
        <v>59</v>
      </c>
      <c r="G15" s="2" t="s">
        <v>60</v>
      </c>
      <c r="H15" s="2">
        <v>10</v>
      </c>
      <c r="I15" s="2"/>
      <c r="J15" s="5">
        <f>(H15/100)*J14</f>
        <v>10</v>
      </c>
    </row>
    <row r="16" spans="1:10" x14ac:dyDescent="0.25">
      <c r="G16" s="2" t="s">
        <v>61</v>
      </c>
      <c r="H16" s="2">
        <v>5</v>
      </c>
      <c r="I16" s="2"/>
      <c r="J16" s="5">
        <f>(H16/100)*J14</f>
        <v>5</v>
      </c>
    </row>
    <row r="17" spans="1:10" x14ac:dyDescent="0.25">
      <c r="A17" s="1" t="s">
        <v>62</v>
      </c>
      <c r="C17" s="1" t="s">
        <v>63</v>
      </c>
      <c r="G17" s="2" t="s">
        <v>64</v>
      </c>
      <c r="H17" s="2">
        <v>12</v>
      </c>
      <c r="I17" s="2"/>
      <c r="J17" s="5">
        <f>(H17/100)*J14</f>
        <v>12</v>
      </c>
    </row>
    <row r="18" spans="1:10" x14ac:dyDescent="0.25">
      <c r="A18" s="2" t="s">
        <v>65</v>
      </c>
      <c r="B18" s="2" t="s">
        <v>66</v>
      </c>
      <c r="C18" s="2" t="s">
        <v>67</v>
      </c>
      <c r="G18" s="2" t="s">
        <v>68</v>
      </c>
      <c r="H18" s="2">
        <v>20.399999999999999</v>
      </c>
      <c r="I18" s="2">
        <v>2</v>
      </c>
      <c r="J18" s="5">
        <f>H18*I18</f>
        <v>40.799999999999997</v>
      </c>
    </row>
    <row r="19" spans="1:10" x14ac:dyDescent="0.25">
      <c r="A19" s="2" t="s">
        <v>69</v>
      </c>
      <c r="B19" s="2" t="s">
        <v>66</v>
      </c>
      <c r="C19" s="2" t="s">
        <v>70</v>
      </c>
      <c r="G19" s="2" t="s">
        <v>71</v>
      </c>
      <c r="H19" s="2">
        <v>20.399999999999999</v>
      </c>
      <c r="I19" s="2">
        <v>3</v>
      </c>
      <c r="J19" s="5">
        <f>H19*I19</f>
        <v>61.199999999999996</v>
      </c>
    </row>
    <row r="20" spans="1:10" x14ac:dyDescent="0.25">
      <c r="A20" s="2" t="s">
        <v>72</v>
      </c>
      <c r="B20" s="2" t="s">
        <v>66</v>
      </c>
      <c r="C20" s="2" t="s">
        <v>73</v>
      </c>
      <c r="G20" s="2" t="s">
        <v>74</v>
      </c>
      <c r="H20" s="2"/>
      <c r="I20" s="2"/>
      <c r="J20" s="5">
        <f>SUM(J14:J19)</f>
        <v>229</v>
      </c>
    </row>
    <row r="21" spans="1:10" x14ac:dyDescent="0.25">
      <c r="G21" s="2" t="s">
        <v>75</v>
      </c>
      <c r="H21" s="2">
        <v>19</v>
      </c>
      <c r="I21" s="2"/>
      <c r="J21" s="5">
        <f>(H21/100)*J20</f>
        <v>43.51</v>
      </c>
    </row>
    <row r="22" spans="1:10" x14ac:dyDescent="0.25">
      <c r="A22" s="2" t="s">
        <v>76</v>
      </c>
      <c r="B22" s="2" t="s">
        <v>66</v>
      </c>
      <c r="G22" s="2" t="s">
        <v>77</v>
      </c>
      <c r="H22" s="2"/>
      <c r="I22" s="2"/>
      <c r="J22" s="5">
        <f>SUM(J20:J21)</f>
        <v>272.51</v>
      </c>
    </row>
    <row r="23" spans="1:10" x14ac:dyDescent="0.25">
      <c r="J23" s="6"/>
    </row>
    <row r="24" spans="1:10" x14ac:dyDescent="0.25">
      <c r="J24" s="6"/>
    </row>
    <row r="25" spans="1:10" x14ac:dyDescent="0.25">
      <c r="J25" s="6"/>
    </row>
    <row r="26" spans="1:10" x14ac:dyDescent="0.25">
      <c r="J26" s="6"/>
    </row>
    <row r="27" spans="1:10" x14ac:dyDescent="0.25">
      <c r="A27" s="1" t="s">
        <v>0</v>
      </c>
      <c r="B27" s="1" t="s">
        <v>1</v>
      </c>
      <c r="C27" s="1" t="s">
        <v>2</v>
      </c>
      <c r="D27" s="1" t="s">
        <v>3</v>
      </c>
      <c r="E27" s="1" t="s">
        <v>4</v>
      </c>
      <c r="F27" s="1"/>
      <c r="G27" s="1" t="s">
        <v>5</v>
      </c>
      <c r="H27" s="1"/>
      <c r="I27" s="1" t="s">
        <v>6</v>
      </c>
      <c r="J27" s="4" t="s">
        <v>7</v>
      </c>
    </row>
    <row r="28" spans="1:10" x14ac:dyDescent="0.25">
      <c r="A28" s="2" t="s">
        <v>307</v>
      </c>
      <c r="B28" s="2" t="s">
        <v>248</v>
      </c>
      <c r="C28" s="2" t="s">
        <v>121</v>
      </c>
      <c r="D28" s="2" t="s">
        <v>308</v>
      </c>
      <c r="E28" s="2" t="s">
        <v>11</v>
      </c>
      <c r="F28" s="2"/>
      <c r="G28" s="2"/>
      <c r="H28" s="2"/>
      <c r="I28" s="2" t="s">
        <v>160</v>
      </c>
      <c r="J28" s="5" t="s">
        <v>13</v>
      </c>
    </row>
    <row r="29" spans="1:10" x14ac:dyDescent="0.25">
      <c r="J29" s="6"/>
    </row>
    <row r="30" spans="1:10" x14ac:dyDescent="0.25">
      <c r="A30" s="1" t="s">
        <v>14</v>
      </c>
      <c r="B30" s="1" t="s">
        <v>15</v>
      </c>
      <c r="C30" s="1" t="s">
        <v>16</v>
      </c>
      <c r="D30" s="1" t="s">
        <v>17</v>
      </c>
      <c r="E30" s="1" t="s">
        <v>18</v>
      </c>
      <c r="F30" s="1"/>
      <c r="G30" s="1" t="s">
        <v>19</v>
      </c>
      <c r="H30" s="1" t="s">
        <v>20</v>
      </c>
      <c r="I30" s="1" t="s">
        <v>21</v>
      </c>
      <c r="J30" s="4" t="s">
        <v>22</v>
      </c>
    </row>
    <row r="31" spans="1:10" x14ac:dyDescent="0.25">
      <c r="A31" s="2" t="s">
        <v>23</v>
      </c>
      <c r="B31" s="2" t="s">
        <v>24</v>
      </c>
      <c r="C31" s="2" t="s">
        <v>25</v>
      </c>
      <c r="D31" s="2"/>
      <c r="E31" s="2"/>
      <c r="F31" s="2"/>
      <c r="G31" s="2" t="s">
        <v>26</v>
      </c>
      <c r="H31" s="2"/>
      <c r="I31" s="2"/>
      <c r="J31" s="5"/>
    </row>
    <row r="32" spans="1:10" x14ac:dyDescent="0.25">
      <c r="A32" s="2" t="s">
        <v>309</v>
      </c>
      <c r="B32" s="2" t="s">
        <v>28</v>
      </c>
      <c r="C32" s="2" t="s">
        <v>236</v>
      </c>
      <c r="D32" s="2" t="s">
        <v>30</v>
      </c>
      <c r="E32" s="2" t="s">
        <v>31</v>
      </c>
      <c r="F32" s="2"/>
      <c r="G32" s="2" t="s">
        <v>237</v>
      </c>
      <c r="H32" s="2"/>
      <c r="I32" s="2"/>
      <c r="J32" s="5"/>
    </row>
    <row r="33" spans="1:10" x14ac:dyDescent="0.25">
      <c r="A33" s="2" t="s">
        <v>227</v>
      </c>
      <c r="B33" s="2" t="s">
        <v>214</v>
      </c>
      <c r="C33" s="2" t="s">
        <v>107</v>
      </c>
      <c r="D33" s="2" t="s">
        <v>185</v>
      </c>
      <c r="E33" s="2" t="s">
        <v>215</v>
      </c>
      <c r="F33" s="2"/>
      <c r="G33" s="2" t="s">
        <v>216</v>
      </c>
      <c r="H33" s="2" t="s">
        <v>88</v>
      </c>
      <c r="I33" s="2" t="s">
        <v>128</v>
      </c>
      <c r="J33" s="5">
        <v>50</v>
      </c>
    </row>
    <row r="34" spans="1:10" x14ac:dyDescent="0.25">
      <c r="A34" s="2" t="s">
        <v>142</v>
      </c>
      <c r="B34" s="2" t="s">
        <v>34</v>
      </c>
      <c r="C34" s="2" t="s">
        <v>35</v>
      </c>
      <c r="D34" s="2" t="s">
        <v>49</v>
      </c>
      <c r="E34" s="2" t="s">
        <v>187</v>
      </c>
      <c r="F34" s="2"/>
      <c r="G34" s="2" t="s">
        <v>38</v>
      </c>
      <c r="H34" s="2"/>
      <c r="I34" s="2" t="s">
        <v>78</v>
      </c>
      <c r="J34" s="5">
        <v>490</v>
      </c>
    </row>
    <row r="35" spans="1:10" x14ac:dyDescent="0.25">
      <c r="A35" s="2" t="s">
        <v>310</v>
      </c>
      <c r="B35" s="2" t="s">
        <v>34</v>
      </c>
      <c r="C35" s="2" t="s">
        <v>35</v>
      </c>
      <c r="D35" s="2" t="s">
        <v>49</v>
      </c>
      <c r="E35" s="2" t="s">
        <v>187</v>
      </c>
      <c r="F35" s="2"/>
      <c r="G35" s="2" t="s">
        <v>38</v>
      </c>
      <c r="H35" s="2"/>
      <c r="I35" s="2" t="s">
        <v>78</v>
      </c>
      <c r="J35" s="5">
        <v>490</v>
      </c>
    </row>
    <row r="36" spans="1:10" x14ac:dyDescent="0.25">
      <c r="A36" s="2" t="s">
        <v>252</v>
      </c>
      <c r="B36" s="2" t="s">
        <v>34</v>
      </c>
      <c r="C36" s="2" t="s">
        <v>35</v>
      </c>
      <c r="D36" s="2" t="s">
        <v>49</v>
      </c>
      <c r="E36" s="2" t="s">
        <v>187</v>
      </c>
      <c r="F36" s="2"/>
      <c r="G36" s="2" t="s">
        <v>38</v>
      </c>
      <c r="H36" s="2"/>
      <c r="I36" s="2" t="s">
        <v>78</v>
      </c>
      <c r="J36" s="5">
        <v>490</v>
      </c>
    </row>
    <row r="37" spans="1:10" x14ac:dyDescent="0.25">
      <c r="A37" s="2" t="s">
        <v>311</v>
      </c>
      <c r="B37" s="2" t="s">
        <v>34</v>
      </c>
      <c r="C37" s="2" t="s">
        <v>35</v>
      </c>
      <c r="D37" s="2" t="s">
        <v>49</v>
      </c>
      <c r="E37" s="2" t="s">
        <v>187</v>
      </c>
      <c r="F37" s="2"/>
      <c r="G37" s="2" t="s">
        <v>38</v>
      </c>
      <c r="H37" s="2"/>
      <c r="I37" s="2" t="s">
        <v>78</v>
      </c>
      <c r="J37" s="5">
        <v>490</v>
      </c>
    </row>
    <row r="38" spans="1:10" x14ac:dyDescent="0.25">
      <c r="A38" s="2" t="s">
        <v>121</v>
      </c>
      <c r="B38" s="2" t="s">
        <v>214</v>
      </c>
      <c r="C38" s="2" t="s">
        <v>107</v>
      </c>
      <c r="D38" s="2" t="s">
        <v>185</v>
      </c>
      <c r="E38" s="2" t="s">
        <v>215</v>
      </c>
      <c r="F38" s="2"/>
      <c r="G38" s="2" t="s">
        <v>216</v>
      </c>
      <c r="H38" s="2" t="s">
        <v>42</v>
      </c>
      <c r="I38" s="2" t="s">
        <v>128</v>
      </c>
      <c r="J38" s="5">
        <v>50</v>
      </c>
    </row>
    <row r="39" spans="1:10" ht="15.75" thickBot="1" x14ac:dyDescent="0.3">
      <c r="A39" s="3" t="s">
        <v>121</v>
      </c>
      <c r="B39" s="3" t="s">
        <v>56</v>
      </c>
      <c r="C39" s="3" t="s">
        <v>25</v>
      </c>
      <c r="D39" s="3"/>
      <c r="E39" s="3"/>
      <c r="F39" s="3"/>
      <c r="G39" s="3" t="s">
        <v>57</v>
      </c>
      <c r="H39" s="3"/>
      <c r="I39" s="3" t="s">
        <v>79</v>
      </c>
      <c r="J39" s="7">
        <v>2782</v>
      </c>
    </row>
    <row r="40" spans="1:10" x14ac:dyDescent="0.25">
      <c r="G40" s="2" t="s">
        <v>58</v>
      </c>
      <c r="H40" s="2"/>
      <c r="I40" s="2"/>
      <c r="J40" s="5">
        <f>SUM(J31:J39)</f>
        <v>4842</v>
      </c>
    </row>
    <row r="41" spans="1:10" x14ac:dyDescent="0.25">
      <c r="A41" t="s">
        <v>80</v>
      </c>
      <c r="G41" s="2" t="s">
        <v>60</v>
      </c>
      <c r="H41" s="2">
        <v>10</v>
      </c>
      <c r="I41" s="2"/>
      <c r="J41" s="5">
        <f>(H41/100)*J40</f>
        <v>484.20000000000005</v>
      </c>
    </row>
    <row r="42" spans="1:10" x14ac:dyDescent="0.25">
      <c r="G42" s="2" t="s">
        <v>61</v>
      </c>
      <c r="H42" s="2">
        <v>5</v>
      </c>
      <c r="I42" s="2"/>
      <c r="J42" s="5">
        <f>(H42/100)*J40</f>
        <v>242.10000000000002</v>
      </c>
    </row>
    <row r="43" spans="1:10" x14ac:dyDescent="0.25">
      <c r="A43" s="1" t="s">
        <v>62</v>
      </c>
      <c r="C43" s="1" t="s">
        <v>63</v>
      </c>
      <c r="G43" s="2" t="s">
        <v>64</v>
      </c>
      <c r="H43" s="2">
        <v>12</v>
      </c>
      <c r="I43" s="2"/>
      <c r="J43" s="5">
        <f>(H43/100)*J40</f>
        <v>581.04</v>
      </c>
    </row>
    <row r="44" spans="1:10" x14ac:dyDescent="0.25">
      <c r="A44" s="2" t="s">
        <v>65</v>
      </c>
      <c r="B44" s="2" t="s">
        <v>66</v>
      </c>
      <c r="C44" s="2" t="s">
        <v>67</v>
      </c>
      <c r="G44" s="2" t="s">
        <v>68</v>
      </c>
      <c r="H44" s="2">
        <v>20.399999999999999</v>
      </c>
      <c r="I44" s="2">
        <v>2</v>
      </c>
      <c r="J44" s="5">
        <f>H44*I44</f>
        <v>40.799999999999997</v>
      </c>
    </row>
    <row r="45" spans="1:10" x14ac:dyDescent="0.25">
      <c r="A45" s="2" t="s">
        <v>69</v>
      </c>
      <c r="B45" s="2" t="s">
        <v>66</v>
      </c>
      <c r="C45" s="2" t="s">
        <v>70</v>
      </c>
      <c r="G45" s="2" t="s">
        <v>71</v>
      </c>
      <c r="H45" s="2">
        <v>20.399999999999999</v>
      </c>
      <c r="I45" s="2">
        <v>3</v>
      </c>
      <c r="J45" s="5">
        <f>H45*I45</f>
        <v>61.199999999999996</v>
      </c>
    </row>
    <row r="46" spans="1:10" x14ac:dyDescent="0.25">
      <c r="A46" s="2" t="s">
        <v>72</v>
      </c>
      <c r="B46" s="2" t="s">
        <v>66</v>
      </c>
      <c r="C46" s="2" t="s">
        <v>73</v>
      </c>
      <c r="G46" s="2" t="s">
        <v>74</v>
      </c>
      <c r="H46" s="2"/>
      <c r="I46" s="2"/>
      <c r="J46" s="5">
        <f>SUM(J40:J45)</f>
        <v>6251.34</v>
      </c>
    </row>
    <row r="47" spans="1:10" x14ac:dyDescent="0.25">
      <c r="G47" s="2" t="s">
        <v>75</v>
      </c>
      <c r="H47" s="2">
        <v>19</v>
      </c>
      <c r="I47" s="2"/>
      <c r="J47" s="5">
        <f>(H47/100)*J46</f>
        <v>1187.7546</v>
      </c>
    </row>
    <row r="48" spans="1:10" x14ac:dyDescent="0.25">
      <c r="A48" s="2" t="s">
        <v>76</v>
      </c>
      <c r="B48" s="2" t="s">
        <v>66</v>
      </c>
      <c r="G48" s="2" t="s">
        <v>77</v>
      </c>
      <c r="H48" s="2"/>
      <c r="I48" s="2"/>
      <c r="J48" s="5">
        <f>SUM(J46:J47)</f>
        <v>7439.0946000000004</v>
      </c>
    </row>
    <row r="49" spans="10:10" x14ac:dyDescent="0.25">
      <c r="J49" s="6"/>
    </row>
    <row r="50" spans="10:10" x14ac:dyDescent="0.25">
      <c r="J50" s="6"/>
    </row>
    <row r="51" spans="10:10" x14ac:dyDescent="0.25">
      <c r="J51" s="6"/>
    </row>
    <row r="52" spans="10:10" x14ac:dyDescent="0.25">
      <c r="J52" s="6"/>
    </row>
    <row r="53" spans="10:10" x14ac:dyDescent="0.25">
      <c r="J53" s="6"/>
    </row>
  </sheetData>
  <pageMargins left="0.7" right="0.7" top="0.75" bottom="0.75" header="0.3" footer="0.3"/>
  <headerFooter alignWithMargins="0"/>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600-000000000000}">
  <sheetPr codeName="Tabelle199"/>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928</v>
      </c>
      <c r="B2" s="2" t="s">
        <v>9</v>
      </c>
      <c r="C2" s="2" t="s">
        <v>86</v>
      </c>
      <c r="D2" s="2" t="s">
        <v>86</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928</v>
      </c>
      <c r="B21" s="2" t="s">
        <v>9</v>
      </c>
      <c r="C21" s="2" t="s">
        <v>86</v>
      </c>
      <c r="D21" s="2" t="s">
        <v>86</v>
      </c>
      <c r="E21" s="2" t="s">
        <v>11</v>
      </c>
      <c r="F21" s="2"/>
      <c r="G21" s="2"/>
      <c r="H21" s="2"/>
      <c r="I21" s="2" t="s">
        <v>727</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sheetPr codeName="Tabelle200"/>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929</v>
      </c>
      <c r="B2" s="2" t="s">
        <v>9</v>
      </c>
      <c r="C2" s="2" t="s">
        <v>86</v>
      </c>
      <c r="D2" s="2" t="s">
        <v>86</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929</v>
      </c>
      <c r="B21" s="2" t="s">
        <v>9</v>
      </c>
      <c r="C21" s="2" t="s">
        <v>86</v>
      </c>
      <c r="D21" s="2" t="s">
        <v>86</v>
      </c>
      <c r="E21" s="2" t="s">
        <v>11</v>
      </c>
      <c r="F21" s="2"/>
      <c r="G21" s="2"/>
      <c r="H21" s="2"/>
      <c r="I21" s="2" t="s">
        <v>727</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800-000000000000}">
  <sheetPr codeName="Tabelle201"/>
  <dimension ref="A1:J4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49.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930</v>
      </c>
      <c r="B2" s="2" t="s">
        <v>9</v>
      </c>
      <c r="C2" s="2" t="s">
        <v>847</v>
      </c>
      <c r="D2" s="2" t="s">
        <v>847</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708</v>
      </c>
      <c r="D6" s="2" t="s">
        <v>723</v>
      </c>
      <c r="E6" s="2" t="s">
        <v>40</v>
      </c>
      <c r="F6" s="2"/>
      <c r="G6" s="2" t="s">
        <v>709</v>
      </c>
      <c r="H6" s="2"/>
      <c r="I6" s="2"/>
      <c r="J6" s="5"/>
    </row>
    <row r="7" spans="1:10" ht="15.75" thickBot="1" x14ac:dyDescent="0.3">
      <c r="A7" s="3" t="s">
        <v>847</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3.5</v>
      </c>
      <c r="I12" s="2">
        <v>2</v>
      </c>
      <c r="J12" s="5">
        <f>H12*I12</f>
        <v>7</v>
      </c>
    </row>
    <row r="13" spans="1:10" x14ac:dyDescent="0.25">
      <c r="A13" s="2" t="s">
        <v>69</v>
      </c>
      <c r="B13" s="2" t="s">
        <v>66</v>
      </c>
      <c r="C13" s="2" t="s">
        <v>70</v>
      </c>
      <c r="G13" s="2" t="s">
        <v>71</v>
      </c>
      <c r="H13" s="2">
        <v>3.5</v>
      </c>
      <c r="I13" s="2">
        <v>3</v>
      </c>
      <c r="J13" s="5">
        <f>H13*I13</f>
        <v>10.5</v>
      </c>
    </row>
    <row r="14" spans="1:10" x14ac:dyDescent="0.25">
      <c r="A14" s="2" t="s">
        <v>72</v>
      </c>
      <c r="B14" s="2" t="s">
        <v>66</v>
      </c>
      <c r="C14" s="2" t="s">
        <v>73</v>
      </c>
      <c r="G14" s="2" t="s">
        <v>74</v>
      </c>
      <c r="H14" s="2"/>
      <c r="I14" s="2"/>
      <c r="J14" s="5">
        <f>SUM(J8:J13)</f>
        <v>17.5</v>
      </c>
    </row>
    <row r="15" spans="1:10" x14ac:dyDescent="0.25">
      <c r="G15" s="2" t="s">
        <v>75</v>
      </c>
      <c r="H15" s="2">
        <v>19</v>
      </c>
      <c r="I15" s="2"/>
      <c r="J15" s="5">
        <f>(H15/100)*J14</f>
        <v>3.3250000000000002</v>
      </c>
    </row>
    <row r="16" spans="1:10" x14ac:dyDescent="0.25">
      <c r="A16" s="2" t="s">
        <v>76</v>
      </c>
      <c r="B16" s="2" t="s">
        <v>66</v>
      </c>
      <c r="G16" s="2" t="s">
        <v>77</v>
      </c>
      <c r="H16" s="2"/>
      <c r="I16" s="2"/>
      <c r="J16" s="5">
        <f>SUM(J14:J15)</f>
        <v>20.824999999999999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930</v>
      </c>
      <c r="B22" s="2" t="s">
        <v>9</v>
      </c>
      <c r="C22" s="2" t="s">
        <v>847</v>
      </c>
      <c r="D22" s="2" t="s">
        <v>847</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708</v>
      </c>
      <c r="D26" s="2" t="s">
        <v>723</v>
      </c>
      <c r="E26" s="2" t="s">
        <v>40</v>
      </c>
      <c r="F26" s="2"/>
      <c r="G26" s="2" t="s">
        <v>709</v>
      </c>
      <c r="H26" s="2"/>
      <c r="I26" s="2"/>
      <c r="J26" s="5"/>
    </row>
    <row r="27" spans="1:10" ht="15.75" thickBot="1" x14ac:dyDescent="0.3">
      <c r="A27" s="3" t="s">
        <v>847</v>
      </c>
      <c r="B27" s="3" t="s">
        <v>56</v>
      </c>
      <c r="C27" s="3" t="s">
        <v>25</v>
      </c>
      <c r="D27" s="3"/>
      <c r="E27" s="3"/>
      <c r="F27" s="3"/>
      <c r="G27" s="3" t="s">
        <v>57</v>
      </c>
      <c r="H27" s="3"/>
      <c r="I27" s="3"/>
      <c r="J27" s="7">
        <v>0</v>
      </c>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3.5</v>
      </c>
      <c r="I32" s="2">
        <v>2</v>
      </c>
      <c r="J32" s="5">
        <f>H32*I32</f>
        <v>7</v>
      </c>
    </row>
    <row r="33" spans="1:10" x14ac:dyDescent="0.25">
      <c r="A33" s="2" t="s">
        <v>69</v>
      </c>
      <c r="B33" s="2" t="s">
        <v>66</v>
      </c>
      <c r="C33" s="2" t="s">
        <v>70</v>
      </c>
      <c r="G33" s="2" t="s">
        <v>71</v>
      </c>
      <c r="H33" s="2">
        <v>3.5</v>
      </c>
      <c r="I33" s="2">
        <v>3</v>
      </c>
      <c r="J33" s="5">
        <f>H33*I33</f>
        <v>10.5</v>
      </c>
    </row>
    <row r="34" spans="1:10" x14ac:dyDescent="0.25">
      <c r="A34" s="2" t="s">
        <v>72</v>
      </c>
      <c r="B34" s="2" t="s">
        <v>66</v>
      </c>
      <c r="C34" s="2" t="s">
        <v>73</v>
      </c>
      <c r="G34" s="2" t="s">
        <v>74</v>
      </c>
      <c r="H34" s="2"/>
      <c r="I34" s="2"/>
      <c r="J34" s="5">
        <f>SUM(J28:J33)</f>
        <v>17.5</v>
      </c>
    </row>
    <row r="35" spans="1:10" x14ac:dyDescent="0.25">
      <c r="G35" s="2" t="s">
        <v>75</v>
      </c>
      <c r="H35" s="2">
        <v>19</v>
      </c>
      <c r="I35" s="2"/>
      <c r="J35" s="5">
        <f>(H35/100)*J34</f>
        <v>3.3250000000000002</v>
      </c>
    </row>
    <row r="36" spans="1:10" x14ac:dyDescent="0.25">
      <c r="A36" s="2" t="s">
        <v>76</v>
      </c>
      <c r="B36" s="2" t="s">
        <v>66</v>
      </c>
      <c r="G36" s="2" t="s">
        <v>77</v>
      </c>
      <c r="H36" s="2"/>
      <c r="I36" s="2"/>
      <c r="J36" s="5">
        <f>SUM(J34:J35)</f>
        <v>20.824999999999999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900-000000000000}">
  <sheetPr codeName="Tabelle202"/>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931</v>
      </c>
      <c r="B2" s="2" t="s">
        <v>248</v>
      </c>
      <c r="C2" s="2" t="s">
        <v>888</v>
      </c>
      <c r="D2" s="2" t="s">
        <v>888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138</v>
      </c>
      <c r="B6" s="2" t="s">
        <v>691</v>
      </c>
      <c r="C6" s="2" t="s">
        <v>708</v>
      </c>
      <c r="D6" s="2" t="s">
        <v>723</v>
      </c>
      <c r="E6" s="2" t="s">
        <v>40</v>
      </c>
      <c r="F6" s="2"/>
      <c r="G6" s="2" t="s">
        <v>709</v>
      </c>
      <c r="H6" s="2"/>
      <c r="I6" s="2"/>
      <c r="J6" s="5"/>
    </row>
    <row r="7" spans="1:10" x14ac:dyDescent="0.25">
      <c r="A7" s="2" t="s">
        <v>224</v>
      </c>
      <c r="B7" s="2" t="s">
        <v>162</v>
      </c>
      <c r="C7" s="2" t="s">
        <v>42</v>
      </c>
      <c r="D7" s="2" t="s">
        <v>163</v>
      </c>
      <c r="E7" s="2" t="s">
        <v>164</v>
      </c>
      <c r="F7" s="2" t="s">
        <v>44</v>
      </c>
      <c r="G7" s="2" t="s">
        <v>165</v>
      </c>
      <c r="H7" s="2"/>
      <c r="I7" s="2" t="s">
        <v>128</v>
      </c>
      <c r="J7" s="5">
        <v>50</v>
      </c>
    </row>
    <row r="8" spans="1:10" ht="15.75" thickBot="1" x14ac:dyDescent="0.3">
      <c r="A8" s="3" t="s">
        <v>888</v>
      </c>
      <c r="B8" s="3" t="s">
        <v>335</v>
      </c>
      <c r="C8" s="3" t="s">
        <v>692</v>
      </c>
      <c r="D8" s="3"/>
      <c r="E8" s="3"/>
      <c r="F8" s="3"/>
      <c r="G8" s="3" t="s">
        <v>705</v>
      </c>
      <c r="H8" s="3"/>
      <c r="I8" s="3"/>
      <c r="J8" s="7"/>
    </row>
    <row r="9" spans="1:10" x14ac:dyDescent="0.25">
      <c r="G9" s="2" t="s">
        <v>58</v>
      </c>
      <c r="H9" s="2"/>
      <c r="I9" s="2"/>
      <c r="J9" s="5">
        <f>SUM(J5:J8)</f>
        <v>50</v>
      </c>
    </row>
    <row r="10" spans="1:10" x14ac:dyDescent="0.25">
      <c r="A10" t="s">
        <v>59</v>
      </c>
      <c r="G10" s="2" t="s">
        <v>60</v>
      </c>
      <c r="H10" s="2">
        <v>10</v>
      </c>
      <c r="I10" s="2"/>
      <c r="J10" s="5">
        <f>(H10/100)*J9</f>
        <v>5</v>
      </c>
    </row>
    <row r="11" spans="1:10" x14ac:dyDescent="0.25">
      <c r="G11" s="2" t="s">
        <v>61</v>
      </c>
      <c r="H11" s="2">
        <v>5</v>
      </c>
      <c r="I11" s="2"/>
      <c r="J11" s="5">
        <f>(H11/100)*J9</f>
        <v>2.5</v>
      </c>
    </row>
    <row r="12" spans="1:10" x14ac:dyDescent="0.25">
      <c r="A12" s="1" t="s">
        <v>62</v>
      </c>
      <c r="C12" s="1" t="s">
        <v>63</v>
      </c>
      <c r="G12" s="2" t="s">
        <v>64</v>
      </c>
      <c r="H12" s="2">
        <v>12</v>
      </c>
      <c r="I12" s="2"/>
      <c r="J12" s="5">
        <f>(H12/100)*J9</f>
        <v>6</v>
      </c>
    </row>
    <row r="13" spans="1:10" x14ac:dyDescent="0.25">
      <c r="A13" s="2" t="s">
        <v>65</v>
      </c>
      <c r="B13" s="2" t="s">
        <v>66</v>
      </c>
      <c r="C13" s="2" t="s">
        <v>67</v>
      </c>
      <c r="G13" s="2" t="s">
        <v>68</v>
      </c>
      <c r="H13" s="2">
        <v>6.6</v>
      </c>
      <c r="I13" s="2">
        <v>2</v>
      </c>
      <c r="J13" s="5">
        <f>H13*I13</f>
        <v>13.2</v>
      </c>
    </row>
    <row r="14" spans="1:10" x14ac:dyDescent="0.25">
      <c r="A14" s="2" t="s">
        <v>69</v>
      </c>
      <c r="B14" s="2" t="s">
        <v>66</v>
      </c>
      <c r="C14" s="2" t="s">
        <v>70</v>
      </c>
      <c r="G14" s="2" t="s">
        <v>71</v>
      </c>
      <c r="H14" s="2">
        <v>6.6</v>
      </c>
      <c r="I14" s="2">
        <v>3</v>
      </c>
      <c r="J14" s="5">
        <f>H14*I14</f>
        <v>19.799999999999997</v>
      </c>
    </row>
    <row r="15" spans="1:10" x14ac:dyDescent="0.25">
      <c r="A15" s="2" t="s">
        <v>72</v>
      </c>
      <c r="B15" s="2" t="s">
        <v>66</v>
      </c>
      <c r="C15" s="2" t="s">
        <v>73</v>
      </c>
      <c r="G15" s="2" t="s">
        <v>74</v>
      </c>
      <c r="H15" s="2"/>
      <c r="I15" s="2"/>
      <c r="J15" s="5">
        <f>SUM(J9:J14)</f>
        <v>96.5</v>
      </c>
    </row>
    <row r="16" spans="1:10" x14ac:dyDescent="0.25">
      <c r="G16" s="2" t="s">
        <v>75</v>
      </c>
      <c r="H16" s="2">
        <v>19</v>
      </c>
      <c r="I16" s="2"/>
      <c r="J16" s="5">
        <f>(H16/100)*J15</f>
        <v>18.335000000000001</v>
      </c>
    </row>
    <row r="17" spans="1:10" x14ac:dyDescent="0.25">
      <c r="A17" s="2" t="s">
        <v>76</v>
      </c>
      <c r="B17" s="2" t="s">
        <v>66</v>
      </c>
      <c r="G17" s="2" t="s">
        <v>77</v>
      </c>
      <c r="H17" s="2"/>
      <c r="I17" s="2"/>
      <c r="J17" s="5">
        <f>SUM(J15:J16)</f>
        <v>114.83500000000001</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931</v>
      </c>
      <c r="B23" s="2" t="s">
        <v>248</v>
      </c>
      <c r="C23" s="2" t="s">
        <v>888</v>
      </c>
      <c r="D23" s="2" t="s">
        <v>888</v>
      </c>
      <c r="E23" s="2" t="s">
        <v>11</v>
      </c>
      <c r="F23" s="2"/>
      <c r="G23" s="2"/>
      <c r="H23" s="2"/>
      <c r="I23" s="2" t="s">
        <v>686</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138</v>
      </c>
      <c r="B27" s="2" t="s">
        <v>691</v>
      </c>
      <c r="C27" s="2" t="s">
        <v>708</v>
      </c>
      <c r="D27" s="2" t="s">
        <v>723</v>
      </c>
      <c r="E27" s="2" t="s">
        <v>40</v>
      </c>
      <c r="F27" s="2"/>
      <c r="G27" s="2" t="s">
        <v>709</v>
      </c>
      <c r="H27" s="2"/>
      <c r="I27" s="2"/>
      <c r="J27" s="5"/>
    </row>
    <row r="28" spans="1:10" x14ac:dyDescent="0.25">
      <c r="A28" s="2" t="s">
        <v>224</v>
      </c>
      <c r="B28" s="2" t="s">
        <v>162</v>
      </c>
      <c r="C28" s="2" t="s">
        <v>42</v>
      </c>
      <c r="D28" s="2" t="s">
        <v>163</v>
      </c>
      <c r="E28" s="2" t="s">
        <v>164</v>
      </c>
      <c r="F28" s="2" t="s">
        <v>44</v>
      </c>
      <c r="G28" s="2" t="s">
        <v>165</v>
      </c>
      <c r="H28" s="2"/>
      <c r="I28" s="2" t="s">
        <v>128</v>
      </c>
      <c r="J28" s="5">
        <v>50</v>
      </c>
    </row>
    <row r="29" spans="1:10" ht="15.75" thickBot="1" x14ac:dyDescent="0.3">
      <c r="A29" s="3" t="s">
        <v>888</v>
      </c>
      <c r="B29" s="3" t="s">
        <v>335</v>
      </c>
      <c r="C29" s="3" t="s">
        <v>692</v>
      </c>
      <c r="D29" s="3"/>
      <c r="E29" s="3"/>
      <c r="F29" s="3"/>
      <c r="G29" s="3" t="s">
        <v>705</v>
      </c>
      <c r="H29" s="3"/>
      <c r="I29" s="3"/>
      <c r="J29" s="7"/>
    </row>
    <row r="30" spans="1:10" x14ac:dyDescent="0.25">
      <c r="G30" s="2" t="s">
        <v>58</v>
      </c>
      <c r="H30" s="2"/>
      <c r="I30" s="2"/>
      <c r="J30" s="5">
        <f>SUM(J26:J29)</f>
        <v>50</v>
      </c>
    </row>
    <row r="31" spans="1:10" x14ac:dyDescent="0.25">
      <c r="A31" t="s">
        <v>80</v>
      </c>
      <c r="G31" s="2" t="s">
        <v>60</v>
      </c>
      <c r="H31" s="2">
        <v>10</v>
      </c>
      <c r="I31" s="2"/>
      <c r="J31" s="5">
        <f>(H31/100)*J30</f>
        <v>5</v>
      </c>
    </row>
    <row r="32" spans="1:10" x14ac:dyDescent="0.25">
      <c r="G32" s="2" t="s">
        <v>61</v>
      </c>
      <c r="H32" s="2">
        <v>5</v>
      </c>
      <c r="I32" s="2"/>
      <c r="J32" s="5">
        <f>(H32/100)*J30</f>
        <v>2.5</v>
      </c>
    </row>
    <row r="33" spans="1:10" x14ac:dyDescent="0.25">
      <c r="A33" s="1" t="s">
        <v>62</v>
      </c>
      <c r="C33" s="1" t="s">
        <v>63</v>
      </c>
      <c r="G33" s="2" t="s">
        <v>64</v>
      </c>
      <c r="H33" s="2">
        <v>12</v>
      </c>
      <c r="I33" s="2"/>
      <c r="J33" s="5">
        <f>(H33/100)*J30</f>
        <v>6</v>
      </c>
    </row>
    <row r="34" spans="1:10" x14ac:dyDescent="0.25">
      <c r="A34" s="2" t="s">
        <v>65</v>
      </c>
      <c r="B34" s="2" t="s">
        <v>66</v>
      </c>
      <c r="C34" s="2" t="s">
        <v>67</v>
      </c>
      <c r="G34" s="2" t="s">
        <v>68</v>
      </c>
      <c r="H34" s="2">
        <v>6.6</v>
      </c>
      <c r="I34" s="2">
        <v>2</v>
      </c>
      <c r="J34" s="5">
        <f>H34*I34</f>
        <v>13.2</v>
      </c>
    </row>
    <row r="35" spans="1:10" x14ac:dyDescent="0.25">
      <c r="A35" s="2" t="s">
        <v>69</v>
      </c>
      <c r="B35" s="2" t="s">
        <v>66</v>
      </c>
      <c r="C35" s="2" t="s">
        <v>70</v>
      </c>
      <c r="G35" s="2" t="s">
        <v>71</v>
      </c>
      <c r="H35" s="2">
        <v>6.6</v>
      </c>
      <c r="I35" s="2">
        <v>3</v>
      </c>
      <c r="J35" s="5">
        <f>H35*I35</f>
        <v>19.799999999999997</v>
      </c>
    </row>
    <row r="36" spans="1:10" x14ac:dyDescent="0.25">
      <c r="A36" s="2" t="s">
        <v>72</v>
      </c>
      <c r="B36" s="2" t="s">
        <v>66</v>
      </c>
      <c r="C36" s="2" t="s">
        <v>73</v>
      </c>
      <c r="G36" s="2" t="s">
        <v>74</v>
      </c>
      <c r="H36" s="2"/>
      <c r="I36" s="2"/>
      <c r="J36" s="5">
        <f>SUM(J30:J35)</f>
        <v>96.5</v>
      </c>
    </row>
    <row r="37" spans="1:10" x14ac:dyDescent="0.25">
      <c r="G37" s="2" t="s">
        <v>75</v>
      </c>
      <c r="H37" s="2">
        <v>19</v>
      </c>
      <c r="I37" s="2"/>
      <c r="J37" s="5">
        <f>(H37/100)*J36</f>
        <v>18.335000000000001</v>
      </c>
    </row>
    <row r="38" spans="1:10" x14ac:dyDescent="0.25">
      <c r="A38" s="2" t="s">
        <v>76</v>
      </c>
      <c r="B38" s="2" t="s">
        <v>66</v>
      </c>
      <c r="G38" s="2" t="s">
        <v>77</v>
      </c>
      <c r="H38" s="2"/>
      <c r="I38" s="2"/>
      <c r="J38" s="5">
        <f>SUM(J36:J37)</f>
        <v>114.83500000000001</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A00-000000000000}">
  <sheetPr codeName="Tabelle203"/>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932</v>
      </c>
      <c r="B2" s="2" t="s">
        <v>248</v>
      </c>
      <c r="C2" s="2" t="s">
        <v>369</v>
      </c>
      <c r="D2" s="2" t="s">
        <v>369</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138</v>
      </c>
      <c r="B6" s="2" t="s">
        <v>691</v>
      </c>
      <c r="C6" s="2" t="s">
        <v>708</v>
      </c>
      <c r="D6" s="2" t="s">
        <v>723</v>
      </c>
      <c r="E6" s="2" t="s">
        <v>40</v>
      </c>
      <c r="F6" s="2"/>
      <c r="G6" s="2" t="s">
        <v>709</v>
      </c>
      <c r="H6" s="2"/>
      <c r="I6" s="2"/>
      <c r="J6" s="5"/>
    </row>
    <row r="7" spans="1:10" x14ac:dyDescent="0.25">
      <c r="A7" s="2" t="s">
        <v>449</v>
      </c>
      <c r="B7" s="2" t="s">
        <v>162</v>
      </c>
      <c r="C7" s="2" t="s">
        <v>42</v>
      </c>
      <c r="D7" s="2" t="s">
        <v>167</v>
      </c>
      <c r="E7" s="2" t="s">
        <v>164</v>
      </c>
      <c r="F7" s="2" t="s">
        <v>44</v>
      </c>
      <c r="G7" s="2" t="s">
        <v>165</v>
      </c>
      <c r="H7" s="2"/>
      <c r="I7" s="2" t="s">
        <v>128</v>
      </c>
      <c r="J7" s="5">
        <v>50</v>
      </c>
    </row>
    <row r="8" spans="1:10" ht="15.75" thickBot="1" x14ac:dyDescent="0.3">
      <c r="A8" s="3" t="s">
        <v>369</v>
      </c>
      <c r="B8" s="3" t="s">
        <v>335</v>
      </c>
      <c r="C8" s="3" t="s">
        <v>692</v>
      </c>
      <c r="D8" s="3"/>
      <c r="E8" s="3"/>
      <c r="F8" s="3"/>
      <c r="G8" s="3" t="s">
        <v>705</v>
      </c>
      <c r="H8" s="3"/>
      <c r="I8" s="3"/>
      <c r="J8" s="7"/>
    </row>
    <row r="9" spans="1:10" x14ac:dyDescent="0.25">
      <c r="G9" s="2" t="s">
        <v>58</v>
      </c>
      <c r="H9" s="2"/>
      <c r="I9" s="2"/>
      <c r="J9" s="5">
        <f>SUM(J5:J8)</f>
        <v>50</v>
      </c>
    </row>
    <row r="10" spans="1:10" x14ac:dyDescent="0.25">
      <c r="A10" t="s">
        <v>59</v>
      </c>
      <c r="G10" s="2" t="s">
        <v>60</v>
      </c>
      <c r="H10" s="2">
        <v>10</v>
      </c>
      <c r="I10" s="2"/>
      <c r="J10" s="5">
        <f>(H10/100)*J9</f>
        <v>5</v>
      </c>
    </row>
    <row r="11" spans="1:10" x14ac:dyDescent="0.25">
      <c r="G11" s="2" t="s">
        <v>61</v>
      </c>
      <c r="H11" s="2">
        <v>5</v>
      </c>
      <c r="I11" s="2"/>
      <c r="J11" s="5">
        <f>(H11/100)*J9</f>
        <v>2.5</v>
      </c>
    </row>
    <row r="12" spans="1:10" x14ac:dyDescent="0.25">
      <c r="A12" s="1" t="s">
        <v>62</v>
      </c>
      <c r="C12" s="1" t="s">
        <v>63</v>
      </c>
      <c r="G12" s="2" t="s">
        <v>64</v>
      </c>
      <c r="H12" s="2">
        <v>12</v>
      </c>
      <c r="I12" s="2"/>
      <c r="J12" s="5">
        <f>(H12/100)*J9</f>
        <v>6</v>
      </c>
    </row>
    <row r="13" spans="1:10" x14ac:dyDescent="0.25">
      <c r="A13" s="2" t="s">
        <v>65</v>
      </c>
      <c r="B13" s="2" t="s">
        <v>66</v>
      </c>
      <c r="C13" s="2" t="s">
        <v>67</v>
      </c>
      <c r="G13" s="2" t="s">
        <v>68</v>
      </c>
      <c r="H13" s="2">
        <v>7.9</v>
      </c>
      <c r="I13" s="2">
        <v>2</v>
      </c>
      <c r="J13" s="5">
        <f>H13*I13</f>
        <v>15.8</v>
      </c>
    </row>
    <row r="14" spans="1:10" x14ac:dyDescent="0.25">
      <c r="A14" s="2" t="s">
        <v>69</v>
      </c>
      <c r="B14" s="2" t="s">
        <v>66</v>
      </c>
      <c r="C14" s="2" t="s">
        <v>70</v>
      </c>
      <c r="G14" s="2" t="s">
        <v>71</v>
      </c>
      <c r="H14" s="2">
        <v>7.9</v>
      </c>
      <c r="I14" s="2">
        <v>3</v>
      </c>
      <c r="J14" s="5">
        <f>H14*I14</f>
        <v>23.700000000000003</v>
      </c>
    </row>
    <row r="15" spans="1:10" x14ac:dyDescent="0.25">
      <c r="A15" s="2" t="s">
        <v>72</v>
      </c>
      <c r="B15" s="2" t="s">
        <v>66</v>
      </c>
      <c r="C15" s="2" t="s">
        <v>73</v>
      </c>
      <c r="G15" s="2" t="s">
        <v>74</v>
      </c>
      <c r="H15" s="2"/>
      <c r="I15" s="2"/>
      <c r="J15" s="5">
        <f>SUM(J9:J14)</f>
        <v>103</v>
      </c>
    </row>
    <row r="16" spans="1:10" x14ac:dyDescent="0.25">
      <c r="G16" s="2" t="s">
        <v>75</v>
      </c>
      <c r="H16" s="2">
        <v>19</v>
      </c>
      <c r="I16" s="2"/>
      <c r="J16" s="5">
        <f>(H16/100)*J15</f>
        <v>19.57</v>
      </c>
    </row>
    <row r="17" spans="1:10" x14ac:dyDescent="0.25">
      <c r="A17" s="2" t="s">
        <v>76</v>
      </c>
      <c r="B17" s="2" t="s">
        <v>66</v>
      </c>
      <c r="G17" s="2" t="s">
        <v>77</v>
      </c>
      <c r="H17" s="2"/>
      <c r="I17" s="2"/>
      <c r="J17" s="5">
        <f>SUM(J15:J16)</f>
        <v>122.57</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932</v>
      </c>
      <c r="B23" s="2" t="s">
        <v>248</v>
      </c>
      <c r="C23" s="2" t="s">
        <v>369</v>
      </c>
      <c r="D23" s="2" t="s">
        <v>369</v>
      </c>
      <c r="E23" s="2" t="s">
        <v>11</v>
      </c>
      <c r="F23" s="2"/>
      <c r="G23" s="2"/>
      <c r="H23" s="2"/>
      <c r="I23" s="2" t="s">
        <v>686</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138</v>
      </c>
      <c r="B27" s="2" t="s">
        <v>691</v>
      </c>
      <c r="C27" s="2" t="s">
        <v>708</v>
      </c>
      <c r="D27" s="2" t="s">
        <v>723</v>
      </c>
      <c r="E27" s="2" t="s">
        <v>40</v>
      </c>
      <c r="F27" s="2"/>
      <c r="G27" s="2" t="s">
        <v>709</v>
      </c>
      <c r="H27" s="2"/>
      <c r="I27" s="2"/>
      <c r="J27" s="5"/>
    </row>
    <row r="28" spans="1:10" x14ac:dyDescent="0.25">
      <c r="A28" s="2" t="s">
        <v>449</v>
      </c>
      <c r="B28" s="2" t="s">
        <v>162</v>
      </c>
      <c r="C28" s="2" t="s">
        <v>42</v>
      </c>
      <c r="D28" s="2" t="s">
        <v>167</v>
      </c>
      <c r="E28" s="2" t="s">
        <v>164</v>
      </c>
      <c r="F28" s="2" t="s">
        <v>44</v>
      </c>
      <c r="G28" s="2" t="s">
        <v>165</v>
      </c>
      <c r="H28" s="2"/>
      <c r="I28" s="2" t="s">
        <v>128</v>
      </c>
      <c r="J28" s="5">
        <v>50</v>
      </c>
    </row>
    <row r="29" spans="1:10" ht="15.75" thickBot="1" x14ac:dyDescent="0.3">
      <c r="A29" s="3" t="s">
        <v>369</v>
      </c>
      <c r="B29" s="3" t="s">
        <v>335</v>
      </c>
      <c r="C29" s="3" t="s">
        <v>692</v>
      </c>
      <c r="D29" s="3"/>
      <c r="E29" s="3"/>
      <c r="F29" s="3"/>
      <c r="G29" s="3" t="s">
        <v>705</v>
      </c>
      <c r="H29" s="3"/>
      <c r="I29" s="3"/>
      <c r="J29" s="7"/>
    </row>
    <row r="30" spans="1:10" x14ac:dyDescent="0.25">
      <c r="G30" s="2" t="s">
        <v>58</v>
      </c>
      <c r="H30" s="2"/>
      <c r="I30" s="2"/>
      <c r="J30" s="5">
        <f>SUM(J26:J29)</f>
        <v>50</v>
      </c>
    </row>
    <row r="31" spans="1:10" x14ac:dyDescent="0.25">
      <c r="A31" t="s">
        <v>80</v>
      </c>
      <c r="G31" s="2" t="s">
        <v>60</v>
      </c>
      <c r="H31" s="2">
        <v>10</v>
      </c>
      <c r="I31" s="2"/>
      <c r="J31" s="5">
        <f>(H31/100)*J30</f>
        <v>5</v>
      </c>
    </row>
    <row r="32" spans="1:10" x14ac:dyDescent="0.25">
      <c r="G32" s="2" t="s">
        <v>61</v>
      </c>
      <c r="H32" s="2">
        <v>5</v>
      </c>
      <c r="I32" s="2"/>
      <c r="J32" s="5">
        <f>(H32/100)*J30</f>
        <v>2.5</v>
      </c>
    </row>
    <row r="33" spans="1:10" x14ac:dyDescent="0.25">
      <c r="A33" s="1" t="s">
        <v>62</v>
      </c>
      <c r="C33" s="1" t="s">
        <v>63</v>
      </c>
      <c r="G33" s="2" t="s">
        <v>64</v>
      </c>
      <c r="H33" s="2">
        <v>12</v>
      </c>
      <c r="I33" s="2"/>
      <c r="J33" s="5">
        <f>(H33/100)*J30</f>
        <v>6</v>
      </c>
    </row>
    <row r="34" spans="1:10" x14ac:dyDescent="0.25">
      <c r="A34" s="2" t="s">
        <v>65</v>
      </c>
      <c r="B34" s="2" t="s">
        <v>66</v>
      </c>
      <c r="C34" s="2" t="s">
        <v>67</v>
      </c>
      <c r="G34" s="2" t="s">
        <v>68</v>
      </c>
      <c r="H34" s="2">
        <v>7.9</v>
      </c>
      <c r="I34" s="2">
        <v>2</v>
      </c>
      <c r="J34" s="5">
        <f>H34*I34</f>
        <v>15.8</v>
      </c>
    </row>
    <row r="35" spans="1:10" x14ac:dyDescent="0.25">
      <c r="A35" s="2" t="s">
        <v>69</v>
      </c>
      <c r="B35" s="2" t="s">
        <v>66</v>
      </c>
      <c r="C35" s="2" t="s">
        <v>70</v>
      </c>
      <c r="G35" s="2" t="s">
        <v>71</v>
      </c>
      <c r="H35" s="2">
        <v>7.9</v>
      </c>
      <c r="I35" s="2">
        <v>3</v>
      </c>
      <c r="J35" s="5">
        <f>H35*I35</f>
        <v>23.700000000000003</v>
      </c>
    </row>
    <row r="36" spans="1:10" x14ac:dyDescent="0.25">
      <c r="A36" s="2" t="s">
        <v>72</v>
      </c>
      <c r="B36" s="2" t="s">
        <v>66</v>
      </c>
      <c r="C36" s="2" t="s">
        <v>73</v>
      </c>
      <c r="G36" s="2" t="s">
        <v>74</v>
      </c>
      <c r="H36" s="2"/>
      <c r="I36" s="2"/>
      <c r="J36" s="5">
        <f>SUM(J30:J35)</f>
        <v>103</v>
      </c>
    </row>
    <row r="37" spans="1:10" x14ac:dyDescent="0.25">
      <c r="G37" s="2" t="s">
        <v>75</v>
      </c>
      <c r="H37" s="2">
        <v>19</v>
      </c>
      <c r="I37" s="2"/>
      <c r="J37" s="5">
        <f>(H37/100)*J36</f>
        <v>19.57</v>
      </c>
    </row>
    <row r="38" spans="1:10" x14ac:dyDescent="0.25">
      <c r="A38" s="2" t="s">
        <v>76</v>
      </c>
      <c r="B38" s="2" t="s">
        <v>66</v>
      </c>
      <c r="G38" s="2" t="s">
        <v>77</v>
      </c>
      <c r="H38" s="2"/>
      <c r="I38" s="2"/>
      <c r="J38" s="5">
        <f>SUM(J36:J37)</f>
        <v>122.57</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B00-000000000000}">
  <sheetPr codeName="Tabelle204"/>
  <dimension ref="A1:J47"/>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51.28515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933</v>
      </c>
      <c r="B2" s="2" t="s">
        <v>248</v>
      </c>
      <c r="C2" s="2" t="s">
        <v>500</v>
      </c>
      <c r="D2" s="2" t="s">
        <v>500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124</v>
      </c>
      <c r="C6" s="2" t="s">
        <v>125</v>
      </c>
      <c r="D6" s="2" t="s">
        <v>84</v>
      </c>
      <c r="E6" s="2" t="s">
        <v>432</v>
      </c>
      <c r="F6" s="2" t="s">
        <v>44</v>
      </c>
      <c r="G6" s="2" t="s">
        <v>127</v>
      </c>
      <c r="H6" s="2"/>
      <c r="I6" s="2" t="s">
        <v>128</v>
      </c>
      <c r="J6" s="5">
        <v>50</v>
      </c>
    </row>
    <row r="7" spans="1:10" x14ac:dyDescent="0.25">
      <c r="A7" s="2" t="s">
        <v>224</v>
      </c>
      <c r="B7" s="2" t="s">
        <v>691</v>
      </c>
      <c r="C7" s="2" t="s">
        <v>708</v>
      </c>
      <c r="D7" s="2" t="s">
        <v>723</v>
      </c>
      <c r="E7" s="2" t="s">
        <v>40</v>
      </c>
      <c r="F7" s="2"/>
      <c r="G7" s="2" t="s">
        <v>709</v>
      </c>
      <c r="H7" s="2"/>
      <c r="I7" s="2"/>
      <c r="J7" s="5"/>
    </row>
    <row r="8" spans="1:10" x14ac:dyDescent="0.25">
      <c r="A8" s="2" t="s">
        <v>30</v>
      </c>
      <c r="B8" s="2" t="s">
        <v>214</v>
      </c>
      <c r="C8" s="2" t="s">
        <v>107</v>
      </c>
      <c r="D8" s="2" t="s">
        <v>84</v>
      </c>
      <c r="E8" s="2" t="s">
        <v>215</v>
      </c>
      <c r="F8" s="2" t="s">
        <v>44</v>
      </c>
      <c r="G8" s="2" t="s">
        <v>216</v>
      </c>
      <c r="H8" s="2" t="s">
        <v>88</v>
      </c>
      <c r="I8" s="2" t="s">
        <v>128</v>
      </c>
      <c r="J8" s="5">
        <v>50</v>
      </c>
    </row>
    <row r="9" spans="1:10" x14ac:dyDescent="0.25">
      <c r="A9" s="2" t="s">
        <v>700</v>
      </c>
      <c r="B9" s="2" t="s">
        <v>214</v>
      </c>
      <c r="C9" s="2" t="s">
        <v>107</v>
      </c>
      <c r="D9" s="2" t="s">
        <v>84</v>
      </c>
      <c r="E9" s="2" t="s">
        <v>215</v>
      </c>
      <c r="F9" s="2" t="s">
        <v>44</v>
      </c>
      <c r="G9" s="2" t="s">
        <v>216</v>
      </c>
      <c r="H9" s="2" t="s">
        <v>42</v>
      </c>
      <c r="I9" s="2" t="s">
        <v>128</v>
      </c>
      <c r="J9" s="5">
        <v>50</v>
      </c>
    </row>
    <row r="10" spans="1:10" ht="15.75" thickBot="1" x14ac:dyDescent="0.3">
      <c r="A10" s="3" t="s">
        <v>500</v>
      </c>
      <c r="B10" s="3" t="s">
        <v>56</v>
      </c>
      <c r="C10" s="3" t="s">
        <v>25</v>
      </c>
      <c r="D10" s="3"/>
      <c r="E10" s="3"/>
      <c r="F10" s="3"/>
      <c r="G10" s="3" t="s">
        <v>57</v>
      </c>
      <c r="H10" s="3"/>
      <c r="I10" s="3"/>
      <c r="J10" s="7"/>
    </row>
    <row r="11" spans="1:10" x14ac:dyDescent="0.25">
      <c r="G11" s="2" t="s">
        <v>58</v>
      </c>
      <c r="H11" s="2"/>
      <c r="I11" s="2"/>
      <c r="J11" s="5">
        <f>SUM(J5:J10)</f>
        <v>150</v>
      </c>
    </row>
    <row r="12" spans="1:10" x14ac:dyDescent="0.25">
      <c r="A12" t="s">
        <v>59</v>
      </c>
      <c r="G12" s="2" t="s">
        <v>60</v>
      </c>
      <c r="H12" s="2">
        <v>10</v>
      </c>
      <c r="I12" s="2"/>
      <c r="J12" s="5">
        <f>(H12/100)*J11</f>
        <v>15</v>
      </c>
    </row>
    <row r="13" spans="1:10" x14ac:dyDescent="0.25">
      <c r="G13" s="2" t="s">
        <v>61</v>
      </c>
      <c r="H13" s="2">
        <v>5</v>
      </c>
      <c r="I13" s="2"/>
      <c r="J13" s="5">
        <f>(H13/100)*J11</f>
        <v>7.5</v>
      </c>
    </row>
    <row r="14" spans="1:10" x14ac:dyDescent="0.25">
      <c r="A14" s="1" t="s">
        <v>62</v>
      </c>
      <c r="C14" s="1" t="s">
        <v>63</v>
      </c>
      <c r="G14" s="2" t="s">
        <v>64</v>
      </c>
      <c r="H14" s="2">
        <v>12</v>
      </c>
      <c r="I14" s="2"/>
      <c r="J14" s="5">
        <f>(H14/100)*J11</f>
        <v>18</v>
      </c>
    </row>
    <row r="15" spans="1:10" x14ac:dyDescent="0.25">
      <c r="A15" s="2" t="s">
        <v>65</v>
      </c>
      <c r="B15" s="2" t="s">
        <v>66</v>
      </c>
      <c r="C15" s="2" t="s">
        <v>67</v>
      </c>
      <c r="G15" s="2" t="s">
        <v>68</v>
      </c>
      <c r="H15" s="2">
        <v>6.3</v>
      </c>
      <c r="I15" s="2">
        <v>2</v>
      </c>
      <c r="J15" s="5">
        <f>H15*I15</f>
        <v>12.6</v>
      </c>
    </row>
    <row r="16" spans="1:10" x14ac:dyDescent="0.25">
      <c r="A16" s="2" t="s">
        <v>69</v>
      </c>
      <c r="B16" s="2" t="s">
        <v>66</v>
      </c>
      <c r="C16" s="2" t="s">
        <v>70</v>
      </c>
      <c r="G16" s="2" t="s">
        <v>71</v>
      </c>
      <c r="H16" s="2">
        <v>6.3</v>
      </c>
      <c r="I16" s="2">
        <v>3</v>
      </c>
      <c r="J16" s="5">
        <f>H16*I16</f>
        <v>18.899999999999999</v>
      </c>
    </row>
    <row r="17" spans="1:10" x14ac:dyDescent="0.25">
      <c r="A17" s="2" t="s">
        <v>72</v>
      </c>
      <c r="B17" s="2" t="s">
        <v>66</v>
      </c>
      <c r="C17" s="2" t="s">
        <v>73</v>
      </c>
      <c r="G17" s="2" t="s">
        <v>74</v>
      </c>
      <c r="H17" s="2"/>
      <c r="I17" s="2"/>
      <c r="J17" s="5">
        <f>SUM(J11:J16)</f>
        <v>222</v>
      </c>
    </row>
    <row r="18" spans="1:10" x14ac:dyDescent="0.25">
      <c r="G18" s="2" t="s">
        <v>75</v>
      </c>
      <c r="H18" s="2">
        <v>19</v>
      </c>
      <c r="I18" s="2"/>
      <c r="J18" s="5">
        <f>(H18/100)*J17</f>
        <v>42.18</v>
      </c>
    </row>
    <row r="19" spans="1:10" x14ac:dyDescent="0.25">
      <c r="A19" s="2" t="s">
        <v>76</v>
      </c>
      <c r="B19" s="2" t="s">
        <v>66</v>
      </c>
      <c r="G19" s="2" t="s">
        <v>77</v>
      </c>
      <c r="H19" s="2"/>
      <c r="I19" s="2"/>
      <c r="J19" s="5">
        <f>SUM(J17:J18)</f>
        <v>264.18</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933</v>
      </c>
      <c r="B25" s="2" t="s">
        <v>248</v>
      </c>
      <c r="C25" s="2" t="s">
        <v>500</v>
      </c>
      <c r="D25" s="2" t="s">
        <v>500</v>
      </c>
      <c r="E25" s="2" t="s">
        <v>11</v>
      </c>
      <c r="F25" s="2"/>
      <c r="G25" s="2"/>
      <c r="H25" s="2"/>
      <c r="I25" s="2" t="s">
        <v>686</v>
      </c>
      <c r="J25" s="5" t="s">
        <v>13</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27</v>
      </c>
      <c r="B29" s="2" t="s">
        <v>124</v>
      </c>
      <c r="C29" s="2" t="s">
        <v>125</v>
      </c>
      <c r="D29" s="2" t="s">
        <v>84</v>
      </c>
      <c r="E29" s="2" t="s">
        <v>432</v>
      </c>
      <c r="F29" s="2" t="s">
        <v>44</v>
      </c>
      <c r="G29" s="2" t="s">
        <v>127</v>
      </c>
      <c r="H29" s="2"/>
      <c r="I29" s="2"/>
      <c r="J29" s="5"/>
    </row>
    <row r="30" spans="1:10" x14ac:dyDescent="0.25">
      <c r="A30" s="2" t="s">
        <v>224</v>
      </c>
      <c r="B30" s="2" t="s">
        <v>691</v>
      </c>
      <c r="C30" s="2" t="s">
        <v>708</v>
      </c>
      <c r="D30" s="2" t="s">
        <v>723</v>
      </c>
      <c r="E30" s="2" t="s">
        <v>40</v>
      </c>
      <c r="F30" s="2"/>
      <c r="G30" s="2" t="s">
        <v>709</v>
      </c>
      <c r="H30" s="2"/>
      <c r="I30" s="2"/>
      <c r="J30" s="5"/>
    </row>
    <row r="31" spans="1:10" x14ac:dyDescent="0.25">
      <c r="A31" s="2" t="s">
        <v>30</v>
      </c>
      <c r="B31" s="2" t="s">
        <v>214</v>
      </c>
      <c r="C31" s="2" t="s">
        <v>107</v>
      </c>
      <c r="D31" s="2" t="s">
        <v>84</v>
      </c>
      <c r="E31" s="2" t="s">
        <v>215</v>
      </c>
      <c r="F31" s="2" t="s">
        <v>44</v>
      </c>
      <c r="G31" s="2" t="s">
        <v>216</v>
      </c>
      <c r="H31" s="2" t="s">
        <v>88</v>
      </c>
      <c r="I31" s="2" t="s">
        <v>128</v>
      </c>
      <c r="J31" s="5">
        <v>50</v>
      </c>
    </row>
    <row r="32" spans="1:10" x14ac:dyDescent="0.25">
      <c r="A32" s="2" t="s">
        <v>700</v>
      </c>
      <c r="B32" s="2" t="s">
        <v>214</v>
      </c>
      <c r="C32" s="2" t="s">
        <v>107</v>
      </c>
      <c r="D32" s="2" t="s">
        <v>84</v>
      </c>
      <c r="E32" s="2" t="s">
        <v>215</v>
      </c>
      <c r="F32" s="2" t="s">
        <v>44</v>
      </c>
      <c r="G32" s="2" t="s">
        <v>216</v>
      </c>
      <c r="H32" s="2" t="s">
        <v>42</v>
      </c>
      <c r="I32" s="2" t="s">
        <v>128</v>
      </c>
      <c r="J32" s="5">
        <v>50</v>
      </c>
    </row>
    <row r="33" spans="1:10" ht="15.75" thickBot="1" x14ac:dyDescent="0.3">
      <c r="A33" s="3" t="s">
        <v>500</v>
      </c>
      <c r="B33" s="3" t="s">
        <v>56</v>
      </c>
      <c r="C33" s="3" t="s">
        <v>25</v>
      </c>
      <c r="D33" s="3"/>
      <c r="E33" s="3"/>
      <c r="F33" s="3"/>
      <c r="G33" s="3" t="s">
        <v>57</v>
      </c>
      <c r="H33" s="3"/>
      <c r="I33" s="3"/>
      <c r="J33" s="7">
        <v>0</v>
      </c>
    </row>
    <row r="34" spans="1:10" x14ac:dyDescent="0.25">
      <c r="G34" s="2" t="s">
        <v>58</v>
      </c>
      <c r="H34" s="2"/>
      <c r="I34" s="2"/>
      <c r="J34" s="5">
        <f>SUM(J28:J33)</f>
        <v>100</v>
      </c>
    </row>
    <row r="35" spans="1:10" x14ac:dyDescent="0.25">
      <c r="A35" t="s">
        <v>80</v>
      </c>
      <c r="G35" s="2" t="s">
        <v>60</v>
      </c>
      <c r="H35" s="2">
        <v>10</v>
      </c>
      <c r="I35" s="2"/>
      <c r="J35" s="5">
        <f>(H35/100)*J34</f>
        <v>10</v>
      </c>
    </row>
    <row r="36" spans="1:10" x14ac:dyDescent="0.25">
      <c r="G36" s="2" t="s">
        <v>61</v>
      </c>
      <c r="H36" s="2">
        <v>5</v>
      </c>
      <c r="I36" s="2"/>
      <c r="J36" s="5">
        <f>(H36/100)*J34</f>
        <v>5</v>
      </c>
    </row>
    <row r="37" spans="1:10" x14ac:dyDescent="0.25">
      <c r="A37" s="1" t="s">
        <v>62</v>
      </c>
      <c r="C37" s="1" t="s">
        <v>63</v>
      </c>
      <c r="G37" s="2" t="s">
        <v>64</v>
      </c>
      <c r="H37" s="2">
        <v>12</v>
      </c>
      <c r="I37" s="2"/>
      <c r="J37" s="5">
        <f>(H37/100)*J34</f>
        <v>12</v>
      </c>
    </row>
    <row r="38" spans="1:10" x14ac:dyDescent="0.25">
      <c r="A38" s="2" t="s">
        <v>65</v>
      </c>
      <c r="B38" s="2" t="s">
        <v>66</v>
      </c>
      <c r="C38" s="2" t="s">
        <v>67</v>
      </c>
      <c r="G38" s="2" t="s">
        <v>68</v>
      </c>
      <c r="H38" s="2">
        <v>6.3</v>
      </c>
      <c r="I38" s="2">
        <v>2</v>
      </c>
      <c r="J38" s="5">
        <f>H38*I38</f>
        <v>12.6</v>
      </c>
    </row>
    <row r="39" spans="1:10" x14ac:dyDescent="0.25">
      <c r="A39" s="2" t="s">
        <v>69</v>
      </c>
      <c r="B39" s="2" t="s">
        <v>66</v>
      </c>
      <c r="C39" s="2" t="s">
        <v>70</v>
      </c>
      <c r="G39" s="2" t="s">
        <v>71</v>
      </c>
      <c r="H39" s="2">
        <v>6.3</v>
      </c>
      <c r="I39" s="2">
        <v>3</v>
      </c>
      <c r="J39" s="5">
        <f>H39*I39</f>
        <v>18.899999999999999</v>
      </c>
    </row>
    <row r="40" spans="1:10" x14ac:dyDescent="0.25">
      <c r="A40" s="2" t="s">
        <v>72</v>
      </c>
      <c r="B40" s="2" t="s">
        <v>66</v>
      </c>
      <c r="C40" s="2" t="s">
        <v>73</v>
      </c>
      <c r="G40" s="2" t="s">
        <v>74</v>
      </c>
      <c r="H40" s="2"/>
      <c r="I40" s="2"/>
      <c r="J40" s="5">
        <f>SUM(J34:J39)</f>
        <v>158.5</v>
      </c>
    </row>
    <row r="41" spans="1:10" x14ac:dyDescent="0.25">
      <c r="G41" s="2" t="s">
        <v>75</v>
      </c>
      <c r="H41" s="2">
        <v>19</v>
      </c>
      <c r="I41" s="2"/>
      <c r="J41" s="5">
        <f>(H41/100)*J40</f>
        <v>30.115000000000002</v>
      </c>
    </row>
    <row r="42" spans="1:10" x14ac:dyDescent="0.25">
      <c r="A42" s="2" t="s">
        <v>76</v>
      </c>
      <c r="B42" s="2" t="s">
        <v>66</v>
      </c>
      <c r="G42" s="2" t="s">
        <v>77</v>
      </c>
      <c r="H42" s="2"/>
      <c r="I42" s="2"/>
      <c r="J42" s="5">
        <f>SUM(J40:J41)</f>
        <v>188.61500000000001</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C00-000000000000}">
  <sheetPr codeName="Tabelle205"/>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9.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934</v>
      </c>
      <c r="B2" s="2" t="s">
        <v>248</v>
      </c>
      <c r="C2" s="2" t="s">
        <v>576</v>
      </c>
      <c r="D2" s="2" t="s">
        <v>576</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224</v>
      </c>
      <c r="B6" s="2" t="s">
        <v>691</v>
      </c>
      <c r="C6" s="2" t="s">
        <v>708</v>
      </c>
      <c r="D6" s="2" t="s">
        <v>723</v>
      </c>
      <c r="E6" s="2" t="s">
        <v>40</v>
      </c>
      <c r="F6" s="2"/>
      <c r="G6" s="2" t="s">
        <v>709</v>
      </c>
      <c r="H6" s="2"/>
      <c r="I6" s="2"/>
      <c r="J6" s="5"/>
    </row>
    <row r="7" spans="1:10" x14ac:dyDescent="0.25">
      <c r="A7" s="2" t="s">
        <v>166</v>
      </c>
      <c r="B7" s="2" t="s">
        <v>28</v>
      </c>
      <c r="C7" s="2" t="s">
        <v>29</v>
      </c>
      <c r="D7" s="2" t="s">
        <v>53</v>
      </c>
      <c r="E7" s="2" t="s">
        <v>31</v>
      </c>
      <c r="F7" s="2"/>
      <c r="G7" s="2" t="s">
        <v>32</v>
      </c>
      <c r="H7" s="2" t="s">
        <v>88</v>
      </c>
      <c r="I7" s="2"/>
      <c r="J7" s="5"/>
    </row>
    <row r="8" spans="1:10" x14ac:dyDescent="0.25">
      <c r="A8" s="2" t="s">
        <v>685</v>
      </c>
      <c r="B8" s="2" t="s">
        <v>28</v>
      </c>
      <c r="C8" s="2" t="s">
        <v>29</v>
      </c>
      <c r="D8" s="2" t="s">
        <v>53</v>
      </c>
      <c r="E8" s="2" t="s">
        <v>31</v>
      </c>
      <c r="F8" s="2"/>
      <c r="G8" s="2" t="s">
        <v>32</v>
      </c>
      <c r="H8" s="2" t="s">
        <v>42</v>
      </c>
      <c r="I8" s="2"/>
      <c r="J8" s="5"/>
    </row>
    <row r="9" spans="1:10" ht="15.75" thickBot="1" x14ac:dyDescent="0.3">
      <c r="A9" s="3" t="s">
        <v>576</v>
      </c>
      <c r="B9" s="3" t="s">
        <v>56</v>
      </c>
      <c r="C9" s="3" t="s">
        <v>25</v>
      </c>
      <c r="D9" s="3"/>
      <c r="E9" s="3"/>
      <c r="F9" s="3"/>
      <c r="G9" s="3" t="s">
        <v>57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6.4</v>
      </c>
      <c r="I14" s="2">
        <v>2</v>
      </c>
      <c r="J14" s="5">
        <f>H14*I14</f>
        <v>12.8</v>
      </c>
    </row>
    <row r="15" spans="1:10" x14ac:dyDescent="0.25">
      <c r="A15" s="2" t="s">
        <v>69</v>
      </c>
      <c r="B15" s="2" t="s">
        <v>66</v>
      </c>
      <c r="C15" s="2" t="s">
        <v>70</v>
      </c>
      <c r="G15" s="2" t="s">
        <v>71</v>
      </c>
      <c r="H15" s="2">
        <v>6.4</v>
      </c>
      <c r="I15" s="2">
        <v>3</v>
      </c>
      <c r="J15" s="5">
        <f>H15*I15</f>
        <v>19.200000000000003</v>
      </c>
    </row>
    <row r="16" spans="1:10" x14ac:dyDescent="0.25">
      <c r="A16" s="2" t="s">
        <v>72</v>
      </c>
      <c r="B16" s="2" t="s">
        <v>66</v>
      </c>
      <c r="C16" s="2" t="s">
        <v>73</v>
      </c>
      <c r="G16" s="2" t="s">
        <v>74</v>
      </c>
      <c r="H16" s="2"/>
      <c r="I16" s="2"/>
      <c r="J16" s="5">
        <f>SUM(J10:J15)</f>
        <v>32</v>
      </c>
    </row>
    <row r="17" spans="1:10" x14ac:dyDescent="0.25">
      <c r="G17" s="2" t="s">
        <v>75</v>
      </c>
      <c r="H17" s="2">
        <v>19</v>
      </c>
      <c r="I17" s="2"/>
      <c r="J17" s="5">
        <f>(H17/100)*J16</f>
        <v>6.08</v>
      </c>
    </row>
    <row r="18" spans="1:10" x14ac:dyDescent="0.25">
      <c r="A18" s="2" t="s">
        <v>76</v>
      </c>
      <c r="B18" s="2" t="s">
        <v>66</v>
      </c>
      <c r="G18" s="2" t="s">
        <v>77</v>
      </c>
      <c r="H18" s="2"/>
      <c r="I18" s="2"/>
      <c r="J18" s="5">
        <f>SUM(J16:J17)</f>
        <v>38.08</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934</v>
      </c>
      <c r="B24" s="2" t="s">
        <v>248</v>
      </c>
      <c r="C24" s="2" t="s">
        <v>576</v>
      </c>
      <c r="D24" s="2" t="s">
        <v>576</v>
      </c>
      <c r="E24" s="2" t="s">
        <v>11</v>
      </c>
      <c r="F24" s="2"/>
      <c r="G24" s="2"/>
      <c r="H24" s="2"/>
      <c r="I24" s="2" t="s">
        <v>686</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224</v>
      </c>
      <c r="B28" s="2" t="s">
        <v>691</v>
      </c>
      <c r="C28" s="2" t="s">
        <v>708</v>
      </c>
      <c r="D28" s="2" t="s">
        <v>723</v>
      </c>
      <c r="E28" s="2" t="s">
        <v>40</v>
      </c>
      <c r="F28" s="2"/>
      <c r="G28" s="2" t="s">
        <v>709</v>
      </c>
      <c r="H28" s="2"/>
      <c r="I28" s="2"/>
      <c r="J28" s="5"/>
    </row>
    <row r="29" spans="1:10" x14ac:dyDescent="0.25">
      <c r="A29" s="2" t="s">
        <v>166</v>
      </c>
      <c r="B29" s="2" t="s">
        <v>28</v>
      </c>
      <c r="C29" s="2" t="s">
        <v>29</v>
      </c>
      <c r="D29" s="2" t="s">
        <v>53</v>
      </c>
      <c r="E29" s="2" t="s">
        <v>31</v>
      </c>
      <c r="F29" s="2"/>
      <c r="G29" s="2" t="s">
        <v>32</v>
      </c>
      <c r="H29" s="2" t="s">
        <v>88</v>
      </c>
      <c r="I29" s="2"/>
      <c r="J29" s="5"/>
    </row>
    <row r="30" spans="1:10" x14ac:dyDescent="0.25">
      <c r="A30" s="2" t="s">
        <v>685</v>
      </c>
      <c r="B30" s="2" t="s">
        <v>28</v>
      </c>
      <c r="C30" s="2" t="s">
        <v>29</v>
      </c>
      <c r="D30" s="2" t="s">
        <v>53</v>
      </c>
      <c r="E30" s="2" t="s">
        <v>31</v>
      </c>
      <c r="F30" s="2"/>
      <c r="G30" s="2" t="s">
        <v>32</v>
      </c>
      <c r="H30" s="2" t="s">
        <v>42</v>
      </c>
      <c r="I30" s="2"/>
      <c r="J30" s="5"/>
    </row>
    <row r="31" spans="1:10" ht="15.75" thickBot="1" x14ac:dyDescent="0.3">
      <c r="A31" s="3" t="s">
        <v>576</v>
      </c>
      <c r="B31" s="3" t="s">
        <v>56</v>
      </c>
      <c r="C31" s="3" t="s">
        <v>25</v>
      </c>
      <c r="D31" s="3"/>
      <c r="E31" s="3"/>
      <c r="F31" s="3"/>
      <c r="G31" s="3" t="s">
        <v>57</v>
      </c>
      <c r="H31" s="3"/>
      <c r="I31" s="3"/>
      <c r="J31" s="7">
        <v>0</v>
      </c>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6.4</v>
      </c>
      <c r="I36" s="2">
        <v>2</v>
      </c>
      <c r="J36" s="5">
        <f>H36*I36</f>
        <v>12.8</v>
      </c>
    </row>
    <row r="37" spans="1:10" x14ac:dyDescent="0.25">
      <c r="A37" s="2" t="s">
        <v>69</v>
      </c>
      <c r="B37" s="2" t="s">
        <v>66</v>
      </c>
      <c r="C37" s="2" t="s">
        <v>70</v>
      </c>
      <c r="G37" s="2" t="s">
        <v>71</v>
      </c>
      <c r="H37" s="2">
        <v>6.4</v>
      </c>
      <c r="I37" s="2">
        <v>3</v>
      </c>
      <c r="J37" s="5">
        <f>H37*I37</f>
        <v>19.200000000000003</v>
      </c>
    </row>
    <row r="38" spans="1:10" x14ac:dyDescent="0.25">
      <c r="A38" s="2" t="s">
        <v>72</v>
      </c>
      <c r="B38" s="2" t="s">
        <v>66</v>
      </c>
      <c r="C38" s="2" t="s">
        <v>73</v>
      </c>
      <c r="G38" s="2" t="s">
        <v>74</v>
      </c>
      <c r="H38" s="2"/>
      <c r="I38" s="2"/>
      <c r="J38" s="5">
        <f>SUM(J32:J37)</f>
        <v>32</v>
      </c>
    </row>
    <row r="39" spans="1:10" x14ac:dyDescent="0.25">
      <c r="G39" s="2" t="s">
        <v>75</v>
      </c>
      <c r="H39" s="2">
        <v>19</v>
      </c>
      <c r="I39" s="2"/>
      <c r="J39" s="5">
        <f>(H39/100)*J38</f>
        <v>6.08</v>
      </c>
    </row>
    <row r="40" spans="1:10" x14ac:dyDescent="0.25">
      <c r="A40" s="2" t="s">
        <v>76</v>
      </c>
      <c r="B40" s="2" t="s">
        <v>66</v>
      </c>
      <c r="G40" s="2" t="s">
        <v>77</v>
      </c>
      <c r="H40" s="2"/>
      <c r="I40" s="2"/>
      <c r="J40" s="5">
        <f>SUM(J38:J39)</f>
        <v>38.08</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D00-000000000000}">
  <sheetPr codeName="Tabelle206"/>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935</v>
      </c>
      <c r="B2" s="2" t="s">
        <v>248</v>
      </c>
      <c r="C2" s="2" t="s">
        <v>114</v>
      </c>
      <c r="D2" s="2" t="s">
        <v>114</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272</v>
      </c>
      <c r="B6" s="2" t="s">
        <v>691</v>
      </c>
      <c r="C6" s="2" t="s">
        <v>708</v>
      </c>
      <c r="D6" s="2" t="s">
        <v>723</v>
      </c>
      <c r="E6" s="2" t="s">
        <v>40</v>
      </c>
      <c r="F6" s="2"/>
      <c r="G6" s="2" t="s">
        <v>709</v>
      </c>
      <c r="H6" s="2"/>
      <c r="I6" s="2"/>
      <c r="J6" s="5"/>
    </row>
    <row r="7" spans="1:10" x14ac:dyDescent="0.25">
      <c r="A7" s="2" t="s">
        <v>613</v>
      </c>
      <c r="B7" s="2" t="s">
        <v>145</v>
      </c>
      <c r="C7" s="2" t="s">
        <v>88</v>
      </c>
      <c r="D7" s="2" t="s">
        <v>36</v>
      </c>
      <c r="E7" s="2" t="s">
        <v>226</v>
      </c>
      <c r="F7" s="2"/>
      <c r="G7" s="2" t="s">
        <v>406</v>
      </c>
      <c r="H7" s="2"/>
      <c r="I7" s="2"/>
      <c r="J7" s="5"/>
    </row>
    <row r="8" spans="1:10" x14ac:dyDescent="0.25">
      <c r="A8" s="2" t="s">
        <v>576</v>
      </c>
      <c r="B8" s="2" t="s">
        <v>691</v>
      </c>
      <c r="C8" s="2" t="s">
        <v>83</v>
      </c>
      <c r="D8" s="2" t="s">
        <v>680</v>
      </c>
      <c r="E8" s="2" t="s">
        <v>50</v>
      </c>
      <c r="F8" s="2"/>
      <c r="G8" s="2" t="s">
        <v>886</v>
      </c>
      <c r="H8" s="2"/>
      <c r="I8" s="2"/>
      <c r="J8" s="5"/>
    </row>
    <row r="9" spans="1:10" ht="15.75" thickBot="1" x14ac:dyDescent="0.3">
      <c r="A9" s="3" t="s">
        <v>114</v>
      </c>
      <c r="B9" s="3" t="s">
        <v>335</v>
      </c>
      <c r="C9" s="3" t="s">
        <v>692</v>
      </c>
      <c r="D9" s="3"/>
      <c r="E9" s="3"/>
      <c r="F9" s="3"/>
      <c r="G9" s="3" t="s">
        <v>705</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9.1</v>
      </c>
      <c r="I14" s="2">
        <v>2</v>
      </c>
      <c r="J14" s="5">
        <f>H14*I14</f>
        <v>18.2</v>
      </c>
    </row>
    <row r="15" spans="1:10" x14ac:dyDescent="0.25">
      <c r="A15" s="2" t="s">
        <v>69</v>
      </c>
      <c r="B15" s="2" t="s">
        <v>66</v>
      </c>
      <c r="C15" s="2" t="s">
        <v>70</v>
      </c>
      <c r="G15" s="2" t="s">
        <v>71</v>
      </c>
      <c r="H15" s="2">
        <v>9.1</v>
      </c>
      <c r="I15" s="2">
        <v>3</v>
      </c>
      <c r="J15" s="5">
        <f>H15*I15</f>
        <v>27.299999999999997</v>
      </c>
    </row>
    <row r="16" spans="1:10" x14ac:dyDescent="0.25">
      <c r="A16" s="2" t="s">
        <v>72</v>
      </c>
      <c r="B16" s="2" t="s">
        <v>66</v>
      </c>
      <c r="C16" s="2" t="s">
        <v>73</v>
      </c>
      <c r="G16" s="2" t="s">
        <v>74</v>
      </c>
      <c r="H16" s="2"/>
      <c r="I16" s="2"/>
      <c r="J16" s="5">
        <f>SUM(J10:J15)</f>
        <v>45.5</v>
      </c>
    </row>
    <row r="17" spans="1:10" x14ac:dyDescent="0.25">
      <c r="G17" s="2" t="s">
        <v>75</v>
      </c>
      <c r="H17" s="2">
        <v>19</v>
      </c>
      <c r="I17" s="2"/>
      <c r="J17" s="5">
        <f>(H17/100)*J16</f>
        <v>8.6449999999999996</v>
      </c>
    </row>
    <row r="18" spans="1:10" x14ac:dyDescent="0.25">
      <c r="A18" s="2" t="s">
        <v>76</v>
      </c>
      <c r="B18" s="2" t="s">
        <v>66</v>
      </c>
      <c r="G18" s="2" t="s">
        <v>77</v>
      </c>
      <c r="H18" s="2"/>
      <c r="I18" s="2"/>
      <c r="J18" s="5">
        <f>SUM(J16:J17)</f>
        <v>54.144999999999996</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935</v>
      </c>
      <c r="B24" s="2" t="s">
        <v>248</v>
      </c>
      <c r="C24" s="2" t="s">
        <v>114</v>
      </c>
      <c r="D24" s="2" t="s">
        <v>114</v>
      </c>
      <c r="E24" s="2" t="s">
        <v>11</v>
      </c>
      <c r="F24" s="2"/>
      <c r="G24" s="2"/>
      <c r="H24" s="2"/>
      <c r="I24" s="2" t="s">
        <v>686</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272</v>
      </c>
      <c r="B28" s="2" t="s">
        <v>691</v>
      </c>
      <c r="C28" s="2" t="s">
        <v>708</v>
      </c>
      <c r="D28" s="2" t="s">
        <v>723</v>
      </c>
      <c r="E28" s="2" t="s">
        <v>40</v>
      </c>
      <c r="F28" s="2"/>
      <c r="G28" s="2" t="s">
        <v>709</v>
      </c>
      <c r="H28" s="2"/>
      <c r="I28" s="2"/>
      <c r="J28" s="5"/>
    </row>
    <row r="29" spans="1:10" x14ac:dyDescent="0.25">
      <c r="A29" s="2" t="s">
        <v>613</v>
      </c>
      <c r="B29" s="2" t="s">
        <v>145</v>
      </c>
      <c r="C29" s="2" t="s">
        <v>88</v>
      </c>
      <c r="D29" s="2" t="s">
        <v>36</v>
      </c>
      <c r="E29" s="2" t="s">
        <v>226</v>
      </c>
      <c r="F29" s="2"/>
      <c r="G29" s="2" t="s">
        <v>406</v>
      </c>
      <c r="H29" s="2"/>
      <c r="I29" s="2"/>
      <c r="J29" s="5"/>
    </row>
    <row r="30" spans="1:10" x14ac:dyDescent="0.25">
      <c r="A30" s="2" t="s">
        <v>576</v>
      </c>
      <c r="B30" s="2" t="s">
        <v>691</v>
      </c>
      <c r="C30" s="2" t="s">
        <v>83</v>
      </c>
      <c r="D30" s="2" t="s">
        <v>680</v>
      </c>
      <c r="E30" s="2" t="s">
        <v>50</v>
      </c>
      <c r="F30" s="2"/>
      <c r="G30" s="2" t="s">
        <v>886</v>
      </c>
      <c r="H30" s="2"/>
      <c r="I30" s="2"/>
      <c r="J30" s="5"/>
    </row>
    <row r="31" spans="1:10" ht="15.75" thickBot="1" x14ac:dyDescent="0.3">
      <c r="A31" s="3" t="s">
        <v>114</v>
      </c>
      <c r="B31" s="3" t="s">
        <v>335</v>
      </c>
      <c r="C31" s="3" t="s">
        <v>692</v>
      </c>
      <c r="D31" s="3"/>
      <c r="E31" s="3"/>
      <c r="F31" s="3"/>
      <c r="G31" s="3" t="s">
        <v>705</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9.1</v>
      </c>
      <c r="I36" s="2">
        <v>2</v>
      </c>
      <c r="J36" s="5">
        <f>H36*I36</f>
        <v>18.2</v>
      </c>
    </row>
    <row r="37" spans="1:10" x14ac:dyDescent="0.25">
      <c r="A37" s="2" t="s">
        <v>69</v>
      </c>
      <c r="B37" s="2" t="s">
        <v>66</v>
      </c>
      <c r="C37" s="2" t="s">
        <v>70</v>
      </c>
      <c r="G37" s="2" t="s">
        <v>71</v>
      </c>
      <c r="H37" s="2">
        <v>9.1</v>
      </c>
      <c r="I37" s="2">
        <v>3</v>
      </c>
      <c r="J37" s="5">
        <f>H37*I37</f>
        <v>27.299999999999997</v>
      </c>
    </row>
    <row r="38" spans="1:10" x14ac:dyDescent="0.25">
      <c r="A38" s="2" t="s">
        <v>72</v>
      </c>
      <c r="B38" s="2" t="s">
        <v>66</v>
      </c>
      <c r="C38" s="2" t="s">
        <v>73</v>
      </c>
      <c r="G38" s="2" t="s">
        <v>74</v>
      </c>
      <c r="H38" s="2"/>
      <c r="I38" s="2"/>
      <c r="J38" s="5">
        <f>SUM(J32:J37)</f>
        <v>45.5</v>
      </c>
    </row>
    <row r="39" spans="1:10" x14ac:dyDescent="0.25">
      <c r="G39" s="2" t="s">
        <v>75</v>
      </c>
      <c r="H39" s="2">
        <v>19</v>
      </c>
      <c r="I39" s="2"/>
      <c r="J39" s="5">
        <f>(H39/100)*J38</f>
        <v>8.6449999999999996</v>
      </c>
    </row>
    <row r="40" spans="1:10" x14ac:dyDescent="0.25">
      <c r="A40" s="2" t="s">
        <v>76</v>
      </c>
      <c r="B40" s="2" t="s">
        <v>66</v>
      </c>
      <c r="G40" s="2" t="s">
        <v>77</v>
      </c>
      <c r="H40" s="2"/>
      <c r="I40" s="2"/>
      <c r="J40" s="5">
        <f>SUM(J38:J39)</f>
        <v>54.144999999999996</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E00-000000000000}">
  <sheetPr codeName="Tabelle207"/>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936</v>
      </c>
      <c r="B2" s="2" t="s">
        <v>248</v>
      </c>
      <c r="C2" s="2" t="s">
        <v>554</v>
      </c>
      <c r="D2" s="2" t="s">
        <v>554</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53</v>
      </c>
      <c r="B6" s="2" t="s">
        <v>691</v>
      </c>
      <c r="C6" s="2" t="s">
        <v>708</v>
      </c>
      <c r="D6" s="2" t="s">
        <v>723</v>
      </c>
      <c r="E6" s="2" t="s">
        <v>40</v>
      </c>
      <c r="F6" s="2"/>
      <c r="G6" s="2" t="s">
        <v>709</v>
      </c>
      <c r="H6" s="2"/>
      <c r="I6" s="2"/>
      <c r="J6" s="5"/>
    </row>
    <row r="7" spans="1:10" x14ac:dyDescent="0.25">
      <c r="A7" s="2" t="s">
        <v>613</v>
      </c>
      <c r="B7" s="2" t="s">
        <v>145</v>
      </c>
      <c r="C7" s="2" t="s">
        <v>88</v>
      </c>
      <c r="D7" s="2" t="s">
        <v>36</v>
      </c>
      <c r="E7" s="2" t="s">
        <v>226</v>
      </c>
      <c r="F7" s="2"/>
      <c r="G7" s="2" t="s">
        <v>406</v>
      </c>
      <c r="H7" s="2"/>
      <c r="I7" s="2"/>
      <c r="J7" s="5"/>
    </row>
    <row r="8" spans="1:10" ht="15.75" thickBot="1" x14ac:dyDescent="0.3">
      <c r="A8" s="3" t="s">
        <v>554</v>
      </c>
      <c r="B8" s="3" t="s">
        <v>335</v>
      </c>
      <c r="C8" s="3" t="s">
        <v>692</v>
      </c>
      <c r="D8" s="3"/>
      <c r="E8" s="3"/>
      <c r="F8" s="3"/>
      <c r="G8" s="3" t="s">
        <v>705</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7.7</v>
      </c>
      <c r="I13" s="2">
        <v>2</v>
      </c>
      <c r="J13" s="5">
        <f>H13*I13</f>
        <v>15.4</v>
      </c>
    </row>
    <row r="14" spans="1:10" x14ac:dyDescent="0.25">
      <c r="A14" s="2" t="s">
        <v>69</v>
      </c>
      <c r="B14" s="2" t="s">
        <v>66</v>
      </c>
      <c r="C14" s="2" t="s">
        <v>70</v>
      </c>
      <c r="G14" s="2" t="s">
        <v>71</v>
      </c>
      <c r="H14" s="2">
        <v>7.7</v>
      </c>
      <c r="I14" s="2">
        <v>3</v>
      </c>
      <c r="J14" s="5">
        <f>H14*I14</f>
        <v>23.1</v>
      </c>
    </row>
    <row r="15" spans="1:10" x14ac:dyDescent="0.25">
      <c r="A15" s="2" t="s">
        <v>72</v>
      </c>
      <c r="B15" s="2" t="s">
        <v>66</v>
      </c>
      <c r="C15" s="2" t="s">
        <v>73</v>
      </c>
      <c r="G15" s="2" t="s">
        <v>74</v>
      </c>
      <c r="H15" s="2"/>
      <c r="I15" s="2"/>
      <c r="J15" s="5">
        <f>SUM(J9:J14)</f>
        <v>38.5</v>
      </c>
    </row>
    <row r="16" spans="1:10" x14ac:dyDescent="0.25">
      <c r="G16" s="2" t="s">
        <v>75</v>
      </c>
      <c r="H16" s="2">
        <v>19</v>
      </c>
      <c r="I16" s="2"/>
      <c r="J16" s="5">
        <f>(H16/100)*J15</f>
        <v>7.3150000000000004</v>
      </c>
    </row>
    <row r="17" spans="1:10" x14ac:dyDescent="0.25">
      <c r="A17" s="2" t="s">
        <v>76</v>
      </c>
      <c r="B17" s="2" t="s">
        <v>66</v>
      </c>
      <c r="G17" s="2" t="s">
        <v>77</v>
      </c>
      <c r="H17" s="2"/>
      <c r="I17" s="2"/>
      <c r="J17" s="5">
        <f>SUM(J15:J16)</f>
        <v>45.814999999999998</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936</v>
      </c>
      <c r="B23" s="2" t="s">
        <v>248</v>
      </c>
      <c r="C23" s="2" t="s">
        <v>554</v>
      </c>
      <c r="D23" s="2" t="s">
        <v>554</v>
      </c>
      <c r="E23" s="2" t="s">
        <v>11</v>
      </c>
      <c r="F23" s="2"/>
      <c r="G23" s="2"/>
      <c r="H23" s="2"/>
      <c r="I23" s="2" t="s">
        <v>686</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53</v>
      </c>
      <c r="B27" s="2" t="s">
        <v>691</v>
      </c>
      <c r="C27" s="2" t="s">
        <v>708</v>
      </c>
      <c r="D27" s="2" t="s">
        <v>723</v>
      </c>
      <c r="E27" s="2" t="s">
        <v>40</v>
      </c>
      <c r="F27" s="2"/>
      <c r="G27" s="2" t="s">
        <v>709</v>
      </c>
      <c r="H27" s="2"/>
      <c r="I27" s="2"/>
      <c r="J27" s="5"/>
    </row>
    <row r="28" spans="1:10" x14ac:dyDescent="0.25">
      <c r="A28" s="2" t="s">
        <v>613</v>
      </c>
      <c r="B28" s="2" t="s">
        <v>145</v>
      </c>
      <c r="C28" s="2" t="s">
        <v>88</v>
      </c>
      <c r="D28" s="2" t="s">
        <v>36</v>
      </c>
      <c r="E28" s="2" t="s">
        <v>226</v>
      </c>
      <c r="F28" s="2"/>
      <c r="G28" s="2" t="s">
        <v>406</v>
      </c>
      <c r="H28" s="2"/>
      <c r="I28" s="2"/>
      <c r="J28" s="5"/>
    </row>
    <row r="29" spans="1:10" ht="15.75" thickBot="1" x14ac:dyDescent="0.3">
      <c r="A29" s="3" t="s">
        <v>554</v>
      </c>
      <c r="B29" s="3" t="s">
        <v>335</v>
      </c>
      <c r="C29" s="3" t="s">
        <v>692</v>
      </c>
      <c r="D29" s="3"/>
      <c r="E29" s="3"/>
      <c r="F29" s="3"/>
      <c r="G29" s="3" t="s">
        <v>705</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7.7</v>
      </c>
      <c r="I34" s="2">
        <v>2</v>
      </c>
      <c r="J34" s="5">
        <f>H34*I34</f>
        <v>15.4</v>
      </c>
    </row>
    <row r="35" spans="1:10" x14ac:dyDescent="0.25">
      <c r="A35" s="2" t="s">
        <v>69</v>
      </c>
      <c r="B35" s="2" t="s">
        <v>66</v>
      </c>
      <c r="C35" s="2" t="s">
        <v>70</v>
      </c>
      <c r="G35" s="2" t="s">
        <v>71</v>
      </c>
      <c r="H35" s="2">
        <v>7.7</v>
      </c>
      <c r="I35" s="2">
        <v>3</v>
      </c>
      <c r="J35" s="5">
        <f>H35*I35</f>
        <v>23.1</v>
      </c>
    </row>
    <row r="36" spans="1:10" x14ac:dyDescent="0.25">
      <c r="A36" s="2" t="s">
        <v>72</v>
      </c>
      <c r="B36" s="2" t="s">
        <v>66</v>
      </c>
      <c r="C36" s="2" t="s">
        <v>73</v>
      </c>
      <c r="G36" s="2" t="s">
        <v>74</v>
      </c>
      <c r="H36" s="2"/>
      <c r="I36" s="2"/>
      <c r="J36" s="5">
        <f>SUM(J30:J35)</f>
        <v>38.5</v>
      </c>
    </row>
    <row r="37" spans="1:10" x14ac:dyDescent="0.25">
      <c r="G37" s="2" t="s">
        <v>75</v>
      </c>
      <c r="H37" s="2">
        <v>19</v>
      </c>
      <c r="I37" s="2"/>
      <c r="J37" s="5">
        <f>(H37/100)*J36</f>
        <v>7.3150000000000004</v>
      </c>
    </row>
    <row r="38" spans="1:10" x14ac:dyDescent="0.25">
      <c r="A38" s="2" t="s">
        <v>76</v>
      </c>
      <c r="B38" s="2" t="s">
        <v>66</v>
      </c>
      <c r="G38" s="2" t="s">
        <v>77</v>
      </c>
      <c r="H38" s="2"/>
      <c r="I38" s="2"/>
      <c r="J38" s="5">
        <f>SUM(J36:J37)</f>
        <v>45.814999999999998</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F00-000000000000}">
  <sheetPr codeName="Tabelle208"/>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937</v>
      </c>
      <c r="B2" s="2" t="s">
        <v>248</v>
      </c>
      <c r="C2" s="2" t="s">
        <v>173</v>
      </c>
      <c r="D2" s="2" t="s">
        <v>173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138</v>
      </c>
      <c r="B6" s="2" t="s">
        <v>691</v>
      </c>
      <c r="C6" s="2" t="s">
        <v>708</v>
      </c>
      <c r="D6" s="2" t="s">
        <v>723</v>
      </c>
      <c r="E6" s="2" t="s">
        <v>40</v>
      </c>
      <c r="F6" s="2"/>
      <c r="G6" s="2" t="s">
        <v>709</v>
      </c>
      <c r="H6" s="2"/>
      <c r="I6" s="2"/>
      <c r="J6" s="5"/>
    </row>
    <row r="7" spans="1:10" ht="15.75" thickBot="1" x14ac:dyDescent="0.3">
      <c r="A7" s="3" t="s">
        <v>173</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7</v>
      </c>
      <c r="I12" s="2">
        <v>2</v>
      </c>
      <c r="J12" s="5">
        <f>H12*I12</f>
        <v>14</v>
      </c>
    </row>
    <row r="13" spans="1:10" x14ac:dyDescent="0.25">
      <c r="A13" s="2" t="s">
        <v>69</v>
      </c>
      <c r="B13" s="2" t="s">
        <v>66</v>
      </c>
      <c r="C13" s="2" t="s">
        <v>70</v>
      </c>
      <c r="G13" s="2" t="s">
        <v>71</v>
      </c>
      <c r="H13" s="2">
        <v>7</v>
      </c>
      <c r="I13" s="2">
        <v>3</v>
      </c>
      <c r="J13" s="5">
        <f>H13*I13</f>
        <v>21</v>
      </c>
    </row>
    <row r="14" spans="1:10" x14ac:dyDescent="0.25">
      <c r="A14" s="2" t="s">
        <v>72</v>
      </c>
      <c r="B14" s="2" t="s">
        <v>66</v>
      </c>
      <c r="C14" s="2" t="s">
        <v>73</v>
      </c>
      <c r="G14" s="2" t="s">
        <v>74</v>
      </c>
      <c r="H14" s="2"/>
      <c r="I14" s="2"/>
      <c r="J14" s="5">
        <f>SUM(J8:J13)</f>
        <v>35</v>
      </c>
    </row>
    <row r="15" spans="1:10" x14ac:dyDescent="0.25">
      <c r="G15" s="2" t="s">
        <v>75</v>
      </c>
      <c r="H15" s="2">
        <v>19</v>
      </c>
      <c r="I15" s="2"/>
      <c r="J15" s="5">
        <f>(H15/100)*J14</f>
        <v>6.65</v>
      </c>
    </row>
    <row r="16" spans="1:10" x14ac:dyDescent="0.25">
      <c r="A16" s="2" t="s">
        <v>76</v>
      </c>
      <c r="B16" s="2" t="s">
        <v>66</v>
      </c>
      <c r="G16" s="2" t="s">
        <v>77</v>
      </c>
      <c r="H16" s="2"/>
      <c r="I16" s="2"/>
      <c r="J16" s="5">
        <f>SUM(J14:J15)</f>
        <v>41.65</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937</v>
      </c>
      <c r="B22" s="2" t="s">
        <v>248</v>
      </c>
      <c r="C22" s="2" t="s">
        <v>173</v>
      </c>
      <c r="D22" s="2" t="s">
        <v>173</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138</v>
      </c>
      <c r="B26" s="2" t="s">
        <v>691</v>
      </c>
      <c r="C26" s="2" t="s">
        <v>708</v>
      </c>
      <c r="D26" s="2" t="s">
        <v>723</v>
      </c>
      <c r="E26" s="2" t="s">
        <v>40</v>
      </c>
      <c r="F26" s="2"/>
      <c r="G26" s="2" t="s">
        <v>709</v>
      </c>
      <c r="H26" s="2"/>
      <c r="I26" s="2"/>
      <c r="J26" s="5"/>
    </row>
    <row r="27" spans="1:10" ht="15.75" thickBot="1" x14ac:dyDescent="0.3">
      <c r="A27" s="3" t="s">
        <v>173</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7</v>
      </c>
      <c r="I32" s="2">
        <v>2</v>
      </c>
      <c r="J32" s="5">
        <f>H32*I32</f>
        <v>14</v>
      </c>
    </row>
    <row r="33" spans="1:10" x14ac:dyDescent="0.25">
      <c r="A33" s="2" t="s">
        <v>69</v>
      </c>
      <c r="B33" s="2" t="s">
        <v>66</v>
      </c>
      <c r="C33" s="2" t="s">
        <v>70</v>
      </c>
      <c r="G33" s="2" t="s">
        <v>71</v>
      </c>
      <c r="H33" s="2">
        <v>7</v>
      </c>
      <c r="I33" s="2">
        <v>3</v>
      </c>
      <c r="J33" s="5">
        <f>H33*I33</f>
        <v>21</v>
      </c>
    </row>
    <row r="34" spans="1:10" x14ac:dyDescent="0.25">
      <c r="A34" s="2" t="s">
        <v>72</v>
      </c>
      <c r="B34" s="2" t="s">
        <v>66</v>
      </c>
      <c r="C34" s="2" t="s">
        <v>73</v>
      </c>
      <c r="G34" s="2" t="s">
        <v>74</v>
      </c>
      <c r="H34" s="2"/>
      <c r="I34" s="2"/>
      <c r="J34" s="5">
        <f>SUM(J28:J33)</f>
        <v>35</v>
      </c>
    </row>
    <row r="35" spans="1:10" x14ac:dyDescent="0.25">
      <c r="G35" s="2" t="s">
        <v>75</v>
      </c>
      <c r="H35" s="2">
        <v>19</v>
      </c>
      <c r="I35" s="2"/>
      <c r="J35" s="5">
        <f>(H35/100)*J34</f>
        <v>6.65</v>
      </c>
    </row>
    <row r="36" spans="1:10" x14ac:dyDescent="0.25">
      <c r="A36" s="2" t="s">
        <v>76</v>
      </c>
      <c r="B36" s="2" t="s">
        <v>66</v>
      </c>
      <c r="G36" s="2" t="s">
        <v>77</v>
      </c>
      <c r="H36" s="2"/>
      <c r="I36" s="2"/>
      <c r="J36" s="5">
        <f>SUM(J34:J35)</f>
        <v>41.65</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dimension ref="A1:J5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3.28515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312</v>
      </c>
      <c r="B2" s="2" t="s">
        <v>248</v>
      </c>
      <c r="C2" s="2" t="s">
        <v>317</v>
      </c>
      <c r="D2" s="2" t="s">
        <v>313</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53</v>
      </c>
      <c r="B6" s="2" t="s">
        <v>34</v>
      </c>
      <c r="C6" s="2" t="s">
        <v>35</v>
      </c>
      <c r="D6" s="2" t="s">
        <v>49</v>
      </c>
      <c r="E6" s="2" t="s">
        <v>187</v>
      </c>
      <c r="F6" s="2"/>
      <c r="G6" s="2" t="s">
        <v>38</v>
      </c>
      <c r="H6" s="2"/>
      <c r="I6" s="2"/>
      <c r="J6" s="5"/>
    </row>
    <row r="7" spans="1:10" x14ac:dyDescent="0.25">
      <c r="A7" s="2" t="s">
        <v>227</v>
      </c>
      <c r="B7" s="2" t="s">
        <v>34</v>
      </c>
      <c r="C7" s="2" t="s">
        <v>35</v>
      </c>
      <c r="D7" s="2" t="s">
        <v>49</v>
      </c>
      <c r="E7" s="2" t="s">
        <v>187</v>
      </c>
      <c r="F7" s="2"/>
      <c r="G7" s="2" t="s">
        <v>38</v>
      </c>
      <c r="H7" s="2"/>
      <c r="I7" s="2"/>
      <c r="J7" s="5"/>
    </row>
    <row r="8" spans="1:10" x14ac:dyDescent="0.25">
      <c r="A8" s="2" t="s">
        <v>113</v>
      </c>
      <c r="B8" s="2" t="s">
        <v>34</v>
      </c>
      <c r="C8" s="2" t="s">
        <v>35</v>
      </c>
      <c r="D8" s="2" t="s">
        <v>49</v>
      </c>
      <c r="E8" s="2" t="s">
        <v>187</v>
      </c>
      <c r="F8" s="2"/>
      <c r="G8" s="2" t="s">
        <v>38</v>
      </c>
      <c r="H8" s="2"/>
      <c r="I8" s="2"/>
      <c r="J8" s="5"/>
    </row>
    <row r="9" spans="1:10" x14ac:dyDescent="0.25">
      <c r="A9" s="2" t="s">
        <v>314</v>
      </c>
      <c r="B9" s="2" t="s">
        <v>34</v>
      </c>
      <c r="C9" s="2" t="s">
        <v>35</v>
      </c>
      <c r="D9" s="2" t="s">
        <v>49</v>
      </c>
      <c r="E9" s="2" t="s">
        <v>187</v>
      </c>
      <c r="F9" s="2"/>
      <c r="G9" s="2" t="s">
        <v>38</v>
      </c>
      <c r="H9" s="2"/>
      <c r="I9" s="2"/>
      <c r="J9" s="5"/>
    </row>
    <row r="10" spans="1:10" x14ac:dyDescent="0.25">
      <c r="A10" s="2" t="s">
        <v>279</v>
      </c>
      <c r="B10" s="2" t="s">
        <v>34</v>
      </c>
      <c r="C10" s="2" t="s">
        <v>35</v>
      </c>
      <c r="D10" s="2" t="s">
        <v>49</v>
      </c>
      <c r="E10" s="2" t="s">
        <v>187</v>
      </c>
      <c r="F10" s="2"/>
      <c r="G10" s="2" t="s">
        <v>38</v>
      </c>
      <c r="H10" s="2"/>
      <c r="I10" s="2"/>
      <c r="J10" s="5"/>
    </row>
    <row r="11" spans="1:10" x14ac:dyDescent="0.25">
      <c r="A11" s="2" t="s">
        <v>315</v>
      </c>
      <c r="B11" s="2" t="s">
        <v>34</v>
      </c>
      <c r="C11" s="2" t="s">
        <v>35</v>
      </c>
      <c r="D11" s="2" t="s">
        <v>49</v>
      </c>
      <c r="E11" s="2" t="s">
        <v>187</v>
      </c>
      <c r="F11" s="2"/>
      <c r="G11" s="2" t="s">
        <v>38</v>
      </c>
      <c r="H11" s="2"/>
      <c r="I11" s="2"/>
      <c r="J11" s="5"/>
    </row>
    <row r="12" spans="1:10" x14ac:dyDescent="0.25">
      <c r="A12" s="2" t="s">
        <v>316</v>
      </c>
      <c r="B12" s="2" t="s">
        <v>34</v>
      </c>
      <c r="C12" s="2" t="s">
        <v>263</v>
      </c>
      <c r="D12" s="2" t="s">
        <v>36</v>
      </c>
      <c r="E12" s="2" t="s">
        <v>164</v>
      </c>
      <c r="F12" s="2"/>
      <c r="G12" s="2" t="s">
        <v>269</v>
      </c>
      <c r="H12" s="2"/>
      <c r="I12" s="2"/>
      <c r="J12" s="5"/>
    </row>
    <row r="13" spans="1:10" ht="15.75" thickBot="1" x14ac:dyDescent="0.3">
      <c r="A13" s="3" t="s">
        <v>317</v>
      </c>
      <c r="B13" s="3" t="s">
        <v>56</v>
      </c>
      <c r="C13" s="3" t="s">
        <v>25</v>
      </c>
      <c r="D13" s="3"/>
      <c r="E13" s="3"/>
      <c r="F13" s="3"/>
      <c r="G13" s="3" t="s">
        <v>57</v>
      </c>
      <c r="H13" s="3"/>
      <c r="I13" s="3"/>
      <c r="J13" s="7"/>
    </row>
    <row r="14" spans="1:10" x14ac:dyDescent="0.25">
      <c r="G14" s="2" t="s">
        <v>58</v>
      </c>
      <c r="H14" s="2"/>
      <c r="I14" s="2"/>
      <c r="J14" s="5">
        <f>SUM(J5:J13)</f>
        <v>0</v>
      </c>
    </row>
    <row r="15" spans="1:10" x14ac:dyDescent="0.25">
      <c r="A15" t="s">
        <v>59</v>
      </c>
      <c r="G15" s="2" t="s">
        <v>60</v>
      </c>
      <c r="H15" s="2">
        <v>10</v>
      </c>
      <c r="I15" s="2"/>
      <c r="J15" s="5">
        <f>(H15/100)*J14</f>
        <v>0</v>
      </c>
    </row>
    <row r="16" spans="1:10" x14ac:dyDescent="0.25">
      <c r="G16" s="2" t="s">
        <v>61</v>
      </c>
      <c r="H16" s="2">
        <v>5</v>
      </c>
      <c r="I16" s="2"/>
      <c r="J16" s="5">
        <f>(H16/100)*J14</f>
        <v>0</v>
      </c>
    </row>
    <row r="17" spans="1:10" x14ac:dyDescent="0.25">
      <c r="A17" s="1" t="s">
        <v>62</v>
      </c>
      <c r="C17" s="1" t="s">
        <v>63</v>
      </c>
      <c r="G17" s="2" t="s">
        <v>64</v>
      </c>
      <c r="H17" s="2">
        <v>12</v>
      </c>
      <c r="I17" s="2"/>
      <c r="J17" s="5">
        <f>(H17/100)*J14</f>
        <v>0</v>
      </c>
    </row>
    <row r="18" spans="1:10" x14ac:dyDescent="0.25">
      <c r="A18" s="2" t="s">
        <v>65</v>
      </c>
      <c r="B18" s="2" t="s">
        <v>66</v>
      </c>
      <c r="C18" s="2" t="s">
        <v>67</v>
      </c>
      <c r="G18" s="2" t="s">
        <v>68</v>
      </c>
      <c r="H18" s="2">
        <v>21.9</v>
      </c>
      <c r="I18" s="2">
        <v>2</v>
      </c>
      <c r="J18" s="5">
        <f>H18*I18</f>
        <v>43.8</v>
      </c>
    </row>
    <row r="19" spans="1:10" x14ac:dyDescent="0.25">
      <c r="A19" s="2" t="s">
        <v>69</v>
      </c>
      <c r="B19" s="2" t="s">
        <v>66</v>
      </c>
      <c r="C19" s="2" t="s">
        <v>70</v>
      </c>
      <c r="G19" s="2" t="s">
        <v>71</v>
      </c>
      <c r="H19" s="2">
        <v>21.9</v>
      </c>
      <c r="I19" s="2">
        <v>3</v>
      </c>
      <c r="J19" s="5">
        <f>H19*I19</f>
        <v>65.699999999999989</v>
      </c>
    </row>
    <row r="20" spans="1:10" x14ac:dyDescent="0.25">
      <c r="A20" s="2" t="s">
        <v>72</v>
      </c>
      <c r="B20" s="2" t="s">
        <v>66</v>
      </c>
      <c r="C20" s="2" t="s">
        <v>73</v>
      </c>
      <c r="G20" s="2" t="s">
        <v>74</v>
      </c>
      <c r="H20" s="2"/>
      <c r="I20" s="2"/>
      <c r="J20" s="5">
        <f>SUM(J14:J19)</f>
        <v>109.49999999999999</v>
      </c>
    </row>
    <row r="21" spans="1:10" x14ac:dyDescent="0.25">
      <c r="G21" s="2" t="s">
        <v>75</v>
      </c>
      <c r="H21" s="2">
        <v>19</v>
      </c>
      <c r="I21" s="2"/>
      <c r="J21" s="5">
        <f>(H21/100)*J20</f>
        <v>20.804999999999996</v>
      </c>
    </row>
    <row r="22" spans="1:10" x14ac:dyDescent="0.25">
      <c r="A22" s="2" t="s">
        <v>76</v>
      </c>
      <c r="B22" s="2" t="s">
        <v>66</v>
      </c>
      <c r="G22" s="2" t="s">
        <v>77</v>
      </c>
      <c r="H22" s="2"/>
      <c r="I22" s="2"/>
      <c r="J22" s="5">
        <f>SUM(J20:J21)</f>
        <v>130.30499999999998</v>
      </c>
    </row>
    <row r="23" spans="1:10" x14ac:dyDescent="0.25">
      <c r="J23" s="6"/>
    </row>
    <row r="24" spans="1:10" x14ac:dyDescent="0.25">
      <c r="J24" s="6"/>
    </row>
    <row r="25" spans="1:10" x14ac:dyDescent="0.25">
      <c r="J25" s="6"/>
    </row>
    <row r="26" spans="1:10" x14ac:dyDescent="0.25">
      <c r="J26" s="6"/>
    </row>
    <row r="27" spans="1:10" x14ac:dyDescent="0.25">
      <c r="A27" s="1" t="s">
        <v>0</v>
      </c>
      <c r="B27" s="1" t="s">
        <v>1</v>
      </c>
      <c r="C27" s="1" t="s">
        <v>2</v>
      </c>
      <c r="D27" s="1" t="s">
        <v>3</v>
      </c>
      <c r="E27" s="1" t="s">
        <v>4</v>
      </c>
      <c r="F27" s="1"/>
      <c r="G27" s="1" t="s">
        <v>5</v>
      </c>
      <c r="H27" s="1"/>
      <c r="I27" s="1" t="s">
        <v>6</v>
      </c>
      <c r="J27" s="4" t="s">
        <v>7</v>
      </c>
    </row>
    <row r="28" spans="1:10" x14ac:dyDescent="0.25">
      <c r="A28" s="2" t="s">
        <v>312</v>
      </c>
      <c r="B28" s="2" t="s">
        <v>248</v>
      </c>
      <c r="C28" s="2" t="s">
        <v>317</v>
      </c>
      <c r="D28" s="2" t="s">
        <v>313</v>
      </c>
      <c r="E28" s="2" t="s">
        <v>11</v>
      </c>
      <c r="F28" s="2"/>
      <c r="G28" s="2"/>
      <c r="H28" s="2"/>
      <c r="I28" s="2" t="s">
        <v>160</v>
      </c>
      <c r="J28" s="5" t="s">
        <v>13</v>
      </c>
    </row>
    <row r="29" spans="1:10" x14ac:dyDescent="0.25">
      <c r="J29" s="6"/>
    </row>
    <row r="30" spans="1:10" x14ac:dyDescent="0.25">
      <c r="A30" s="1" t="s">
        <v>14</v>
      </c>
      <c r="B30" s="1" t="s">
        <v>15</v>
      </c>
      <c r="C30" s="1" t="s">
        <v>16</v>
      </c>
      <c r="D30" s="1" t="s">
        <v>17</v>
      </c>
      <c r="E30" s="1" t="s">
        <v>18</v>
      </c>
      <c r="F30" s="1"/>
      <c r="G30" s="1" t="s">
        <v>19</v>
      </c>
      <c r="H30" s="1" t="s">
        <v>20</v>
      </c>
      <c r="I30" s="1" t="s">
        <v>21</v>
      </c>
      <c r="J30" s="4" t="s">
        <v>22</v>
      </c>
    </row>
    <row r="31" spans="1:10" x14ac:dyDescent="0.25">
      <c r="A31" s="2" t="s">
        <v>23</v>
      </c>
      <c r="B31" s="2" t="s">
        <v>24</v>
      </c>
      <c r="C31" s="2" t="s">
        <v>25</v>
      </c>
      <c r="D31" s="2"/>
      <c r="E31" s="2"/>
      <c r="F31" s="2"/>
      <c r="G31" s="2" t="s">
        <v>26</v>
      </c>
      <c r="H31" s="2"/>
      <c r="I31" s="2"/>
      <c r="J31" s="5"/>
    </row>
    <row r="32" spans="1:10" x14ac:dyDescent="0.25">
      <c r="A32" s="2" t="s">
        <v>53</v>
      </c>
      <c r="B32" s="2" t="s">
        <v>34</v>
      </c>
      <c r="C32" s="2" t="s">
        <v>35</v>
      </c>
      <c r="D32" s="2" t="s">
        <v>49</v>
      </c>
      <c r="E32" s="2" t="s">
        <v>187</v>
      </c>
      <c r="F32" s="2"/>
      <c r="G32" s="2" t="s">
        <v>38</v>
      </c>
      <c r="H32" s="2"/>
      <c r="I32" s="2" t="s">
        <v>78</v>
      </c>
      <c r="J32" s="5">
        <v>490</v>
      </c>
    </row>
    <row r="33" spans="1:10" x14ac:dyDescent="0.25">
      <c r="A33" s="2" t="s">
        <v>227</v>
      </c>
      <c r="B33" s="2" t="s">
        <v>34</v>
      </c>
      <c r="C33" s="2" t="s">
        <v>35</v>
      </c>
      <c r="D33" s="2" t="s">
        <v>49</v>
      </c>
      <c r="E33" s="2" t="s">
        <v>187</v>
      </c>
      <c r="F33" s="2"/>
      <c r="G33" s="2" t="s">
        <v>38</v>
      </c>
      <c r="H33" s="2"/>
      <c r="I33" s="2" t="s">
        <v>78</v>
      </c>
      <c r="J33" s="5">
        <v>490</v>
      </c>
    </row>
    <row r="34" spans="1:10" x14ac:dyDescent="0.25">
      <c r="A34" s="2" t="s">
        <v>113</v>
      </c>
      <c r="B34" s="2" t="s">
        <v>34</v>
      </c>
      <c r="C34" s="2" t="s">
        <v>35</v>
      </c>
      <c r="D34" s="2" t="s">
        <v>49</v>
      </c>
      <c r="E34" s="2" t="s">
        <v>187</v>
      </c>
      <c r="F34" s="2"/>
      <c r="G34" s="2" t="s">
        <v>38</v>
      </c>
      <c r="H34" s="2"/>
      <c r="I34" s="2" t="s">
        <v>78</v>
      </c>
      <c r="J34" s="5">
        <v>490</v>
      </c>
    </row>
    <row r="35" spans="1:10" x14ac:dyDescent="0.25">
      <c r="A35" s="2" t="s">
        <v>314</v>
      </c>
      <c r="B35" s="2" t="s">
        <v>34</v>
      </c>
      <c r="C35" s="2" t="s">
        <v>35</v>
      </c>
      <c r="D35" s="2" t="s">
        <v>49</v>
      </c>
      <c r="E35" s="2" t="s">
        <v>187</v>
      </c>
      <c r="F35" s="2"/>
      <c r="G35" s="2" t="s">
        <v>38</v>
      </c>
      <c r="H35" s="2"/>
      <c r="I35" s="2" t="s">
        <v>78</v>
      </c>
      <c r="J35" s="5">
        <v>490</v>
      </c>
    </row>
    <row r="36" spans="1:10" x14ac:dyDescent="0.25">
      <c r="A36" s="2" t="s">
        <v>279</v>
      </c>
      <c r="B36" s="2" t="s">
        <v>34</v>
      </c>
      <c r="C36" s="2" t="s">
        <v>35</v>
      </c>
      <c r="D36" s="2" t="s">
        <v>49</v>
      </c>
      <c r="E36" s="2" t="s">
        <v>187</v>
      </c>
      <c r="F36" s="2"/>
      <c r="G36" s="2" t="s">
        <v>38</v>
      </c>
      <c r="H36" s="2"/>
      <c r="I36" s="2" t="s">
        <v>78</v>
      </c>
      <c r="J36" s="5">
        <v>490</v>
      </c>
    </row>
    <row r="37" spans="1:10" x14ac:dyDescent="0.25">
      <c r="A37" s="2" t="s">
        <v>315</v>
      </c>
      <c r="B37" s="2" t="s">
        <v>34</v>
      </c>
      <c r="C37" s="2" t="s">
        <v>35</v>
      </c>
      <c r="D37" s="2" t="s">
        <v>49</v>
      </c>
      <c r="E37" s="2" t="s">
        <v>187</v>
      </c>
      <c r="F37" s="2"/>
      <c r="G37" s="2" t="s">
        <v>38</v>
      </c>
      <c r="H37" s="2"/>
      <c r="I37" s="2" t="s">
        <v>78</v>
      </c>
      <c r="J37" s="5">
        <v>490</v>
      </c>
    </row>
    <row r="38" spans="1:10" x14ac:dyDescent="0.25">
      <c r="A38" s="2" t="s">
        <v>316</v>
      </c>
      <c r="B38" s="2" t="s">
        <v>34</v>
      </c>
      <c r="C38" s="2" t="s">
        <v>263</v>
      </c>
      <c r="D38" s="2" t="s">
        <v>36</v>
      </c>
      <c r="E38" s="2" t="s">
        <v>164</v>
      </c>
      <c r="F38" s="2"/>
      <c r="G38" s="2" t="s">
        <v>269</v>
      </c>
      <c r="H38" s="2"/>
      <c r="I38" s="2" t="s">
        <v>78</v>
      </c>
      <c r="J38" s="5">
        <v>490</v>
      </c>
    </row>
    <row r="39" spans="1:10" ht="15.75" thickBot="1" x14ac:dyDescent="0.3">
      <c r="A39" s="3" t="s">
        <v>317</v>
      </c>
      <c r="B39" s="3" t="s">
        <v>56</v>
      </c>
      <c r="C39" s="3" t="s">
        <v>25</v>
      </c>
      <c r="D39" s="3"/>
      <c r="E39" s="3"/>
      <c r="F39" s="3"/>
      <c r="G39" s="3" t="s">
        <v>57</v>
      </c>
      <c r="H39" s="3"/>
      <c r="I39" s="3" t="s">
        <v>79</v>
      </c>
      <c r="J39" s="7">
        <v>2977</v>
      </c>
    </row>
    <row r="40" spans="1:10" x14ac:dyDescent="0.25">
      <c r="G40" s="2" t="s">
        <v>58</v>
      </c>
      <c r="H40" s="2"/>
      <c r="I40" s="2"/>
      <c r="J40" s="5">
        <f>SUM(J31:J39)</f>
        <v>6407</v>
      </c>
    </row>
    <row r="41" spans="1:10" x14ac:dyDescent="0.25">
      <c r="A41" t="s">
        <v>80</v>
      </c>
      <c r="G41" s="2" t="s">
        <v>60</v>
      </c>
      <c r="H41" s="2">
        <v>10</v>
      </c>
      <c r="I41" s="2"/>
      <c r="J41" s="5">
        <f>(H41/100)*J40</f>
        <v>640.70000000000005</v>
      </c>
    </row>
    <row r="42" spans="1:10" x14ac:dyDescent="0.25">
      <c r="G42" s="2" t="s">
        <v>61</v>
      </c>
      <c r="H42" s="2">
        <v>5</v>
      </c>
      <c r="I42" s="2"/>
      <c r="J42" s="5">
        <f>(H42/100)*J40</f>
        <v>320.35000000000002</v>
      </c>
    </row>
    <row r="43" spans="1:10" x14ac:dyDescent="0.25">
      <c r="A43" s="1" t="s">
        <v>62</v>
      </c>
      <c r="C43" s="1" t="s">
        <v>63</v>
      </c>
      <c r="G43" s="2" t="s">
        <v>64</v>
      </c>
      <c r="H43" s="2">
        <v>12</v>
      </c>
      <c r="I43" s="2"/>
      <c r="J43" s="5">
        <f>(H43/100)*J40</f>
        <v>768.83999999999992</v>
      </c>
    </row>
    <row r="44" spans="1:10" x14ac:dyDescent="0.25">
      <c r="A44" s="2" t="s">
        <v>65</v>
      </c>
      <c r="B44" s="2" t="s">
        <v>66</v>
      </c>
      <c r="C44" s="2" t="s">
        <v>67</v>
      </c>
      <c r="G44" s="2" t="s">
        <v>68</v>
      </c>
      <c r="H44" s="2">
        <v>21.9</v>
      </c>
      <c r="I44" s="2">
        <v>2</v>
      </c>
      <c r="J44" s="5">
        <f>H44*I44</f>
        <v>43.8</v>
      </c>
    </row>
    <row r="45" spans="1:10" x14ac:dyDescent="0.25">
      <c r="A45" s="2" t="s">
        <v>69</v>
      </c>
      <c r="B45" s="2" t="s">
        <v>66</v>
      </c>
      <c r="C45" s="2" t="s">
        <v>70</v>
      </c>
      <c r="G45" s="2" t="s">
        <v>71</v>
      </c>
      <c r="H45" s="2">
        <v>21.9</v>
      </c>
      <c r="I45" s="2">
        <v>3</v>
      </c>
      <c r="J45" s="5">
        <f>H45*I45</f>
        <v>65.699999999999989</v>
      </c>
    </row>
    <row r="46" spans="1:10" x14ac:dyDescent="0.25">
      <c r="A46" s="2" t="s">
        <v>72</v>
      </c>
      <c r="B46" s="2" t="s">
        <v>66</v>
      </c>
      <c r="C46" s="2" t="s">
        <v>73</v>
      </c>
      <c r="G46" s="2" t="s">
        <v>74</v>
      </c>
      <c r="H46" s="2"/>
      <c r="I46" s="2"/>
      <c r="J46" s="5">
        <f>SUM(J40:J45)</f>
        <v>8246.3900000000012</v>
      </c>
    </row>
    <row r="47" spans="1:10" x14ac:dyDescent="0.25">
      <c r="G47" s="2" t="s">
        <v>75</v>
      </c>
      <c r="H47" s="2">
        <v>19</v>
      </c>
      <c r="I47" s="2"/>
      <c r="J47" s="5">
        <f>(H47/100)*J46</f>
        <v>1566.8141000000003</v>
      </c>
    </row>
    <row r="48" spans="1:10" x14ac:dyDescent="0.25">
      <c r="A48" s="2" t="s">
        <v>76</v>
      </c>
      <c r="B48" s="2" t="s">
        <v>66</v>
      </c>
      <c r="G48" s="2" t="s">
        <v>77</v>
      </c>
      <c r="H48" s="2"/>
      <c r="I48" s="2"/>
      <c r="J48" s="5">
        <f>SUM(J46:J47)</f>
        <v>9813.2041000000008</v>
      </c>
    </row>
    <row r="49" spans="10:10" x14ac:dyDescent="0.25">
      <c r="J49" s="6"/>
    </row>
    <row r="50" spans="10:10" x14ac:dyDescent="0.25">
      <c r="J50" s="6"/>
    </row>
    <row r="51" spans="10:10" x14ac:dyDescent="0.25">
      <c r="J51" s="6"/>
    </row>
    <row r="52" spans="10:10" x14ac:dyDescent="0.25">
      <c r="J52" s="6"/>
    </row>
    <row r="53" spans="10:10" x14ac:dyDescent="0.25">
      <c r="J53" s="6"/>
    </row>
  </sheetData>
  <pageMargins left="0.7" right="0.7" top="0.75" bottom="0.75" header="0.3" footer="0.3"/>
  <headerFooter alignWithMargins="0"/>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000-000000000000}">
  <sheetPr codeName="Tabelle209"/>
  <dimension ref="A1:J4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37.8554687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938</v>
      </c>
      <c r="B2" s="2" t="s">
        <v>248</v>
      </c>
      <c r="C2" s="2" t="s">
        <v>91</v>
      </c>
      <c r="D2" s="2" t="s">
        <v>279</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161</v>
      </c>
      <c r="B6" s="2" t="s">
        <v>34</v>
      </c>
      <c r="C6" s="2" t="s">
        <v>263</v>
      </c>
      <c r="D6" s="2" t="s">
        <v>36</v>
      </c>
      <c r="E6" s="2" t="s">
        <v>164</v>
      </c>
      <c r="F6" s="2"/>
      <c r="G6" s="2" t="s">
        <v>269</v>
      </c>
      <c r="H6" s="2"/>
      <c r="I6" s="2"/>
      <c r="J6" s="5"/>
    </row>
    <row r="7" spans="1:10" x14ac:dyDescent="0.25">
      <c r="A7" s="2" t="s">
        <v>138</v>
      </c>
      <c r="B7" s="2" t="s">
        <v>117</v>
      </c>
      <c r="C7" s="2" t="s">
        <v>107</v>
      </c>
      <c r="D7" s="2" t="s">
        <v>146</v>
      </c>
      <c r="E7" s="2"/>
      <c r="F7" s="2"/>
      <c r="G7" s="2" t="s">
        <v>119</v>
      </c>
      <c r="H7" s="2" t="s">
        <v>88</v>
      </c>
      <c r="I7" s="2"/>
      <c r="J7" s="5"/>
    </row>
    <row r="8" spans="1:10" x14ac:dyDescent="0.25">
      <c r="A8" s="2" t="s">
        <v>321</v>
      </c>
      <c r="B8" s="2" t="s">
        <v>117</v>
      </c>
      <c r="C8" s="2" t="s">
        <v>107</v>
      </c>
      <c r="D8" s="2" t="s">
        <v>137</v>
      </c>
      <c r="E8" s="2"/>
      <c r="F8" s="2"/>
      <c r="G8" s="2" t="s">
        <v>119</v>
      </c>
      <c r="H8" s="2" t="s">
        <v>107</v>
      </c>
      <c r="I8" s="2"/>
      <c r="J8" s="5"/>
    </row>
    <row r="9" spans="1:10" x14ac:dyDescent="0.25">
      <c r="A9" s="2" t="s">
        <v>323</v>
      </c>
      <c r="B9" s="2" t="s">
        <v>162</v>
      </c>
      <c r="C9" s="2" t="s">
        <v>42</v>
      </c>
      <c r="D9" s="2" t="s">
        <v>167</v>
      </c>
      <c r="E9" s="2" t="s">
        <v>164</v>
      </c>
      <c r="F9" s="2" t="s">
        <v>44</v>
      </c>
      <c r="G9" s="2" t="s">
        <v>165</v>
      </c>
      <c r="H9" s="2"/>
      <c r="I9" s="2" t="s">
        <v>128</v>
      </c>
      <c r="J9" s="5">
        <v>50</v>
      </c>
    </row>
    <row r="10" spans="1:10" x14ac:dyDescent="0.25">
      <c r="A10" s="2" t="s">
        <v>91</v>
      </c>
      <c r="B10" s="2" t="s">
        <v>117</v>
      </c>
      <c r="C10" s="2" t="s">
        <v>107</v>
      </c>
      <c r="D10" s="2"/>
      <c r="E10" s="2"/>
      <c r="F10" s="2"/>
      <c r="G10" s="2" t="s">
        <v>119</v>
      </c>
      <c r="H10" s="2" t="s">
        <v>42</v>
      </c>
      <c r="I10" s="2"/>
      <c r="J10" s="5"/>
    </row>
    <row r="11" spans="1:10" ht="15.75" thickBot="1" x14ac:dyDescent="0.3">
      <c r="A11" s="3" t="s">
        <v>91</v>
      </c>
      <c r="B11" s="3" t="s">
        <v>56</v>
      </c>
      <c r="C11" s="3" t="s">
        <v>25</v>
      </c>
      <c r="D11" s="3"/>
      <c r="E11" s="3"/>
      <c r="F11" s="3"/>
      <c r="G11" s="3" t="s">
        <v>57</v>
      </c>
      <c r="H11" s="3"/>
      <c r="I11" s="3"/>
      <c r="J11" s="7"/>
    </row>
    <row r="12" spans="1:10" x14ac:dyDescent="0.25">
      <c r="G12" s="2" t="s">
        <v>58</v>
      </c>
      <c r="H12" s="2"/>
      <c r="I12" s="2"/>
      <c r="J12" s="5">
        <f>SUM(J5:J11)</f>
        <v>50</v>
      </c>
    </row>
    <row r="13" spans="1:10" x14ac:dyDescent="0.25">
      <c r="A13" t="s">
        <v>59</v>
      </c>
      <c r="G13" s="2" t="s">
        <v>60</v>
      </c>
      <c r="H13" s="2">
        <v>10</v>
      </c>
      <c r="I13" s="2"/>
      <c r="J13" s="5">
        <f>(H13/100)*J12</f>
        <v>5</v>
      </c>
    </row>
    <row r="14" spans="1:10" x14ac:dyDescent="0.25">
      <c r="G14" s="2" t="s">
        <v>61</v>
      </c>
      <c r="H14" s="2">
        <v>5</v>
      </c>
      <c r="I14" s="2"/>
      <c r="J14" s="5">
        <f>(H14/100)*J12</f>
        <v>2.5</v>
      </c>
    </row>
    <row r="15" spans="1:10" x14ac:dyDescent="0.25">
      <c r="A15" s="1" t="s">
        <v>62</v>
      </c>
      <c r="C15" s="1" t="s">
        <v>63</v>
      </c>
      <c r="G15" s="2" t="s">
        <v>64</v>
      </c>
      <c r="H15" s="2">
        <v>12</v>
      </c>
      <c r="I15" s="2"/>
      <c r="J15" s="5">
        <f>(H15/100)*J12</f>
        <v>6</v>
      </c>
    </row>
    <row r="16" spans="1:10" x14ac:dyDescent="0.25">
      <c r="A16" s="2" t="s">
        <v>65</v>
      </c>
      <c r="B16" s="2" t="s">
        <v>66</v>
      </c>
      <c r="C16" s="2" t="s">
        <v>67</v>
      </c>
      <c r="G16" s="2" t="s">
        <v>68</v>
      </c>
      <c r="H16" s="2">
        <v>16.2</v>
      </c>
      <c r="I16" s="2">
        <v>2</v>
      </c>
      <c r="J16" s="5">
        <f>H16*I16</f>
        <v>32.4</v>
      </c>
    </row>
    <row r="17" spans="1:10" x14ac:dyDescent="0.25">
      <c r="A17" s="2" t="s">
        <v>69</v>
      </c>
      <c r="B17" s="2" t="s">
        <v>66</v>
      </c>
      <c r="C17" s="2" t="s">
        <v>70</v>
      </c>
      <c r="G17" s="2" t="s">
        <v>71</v>
      </c>
      <c r="H17" s="2">
        <v>16.2</v>
      </c>
      <c r="I17" s="2">
        <v>3</v>
      </c>
      <c r="J17" s="5">
        <f>H17*I17</f>
        <v>48.599999999999994</v>
      </c>
    </row>
    <row r="18" spans="1:10" x14ac:dyDescent="0.25">
      <c r="A18" s="2" t="s">
        <v>72</v>
      </c>
      <c r="B18" s="2" t="s">
        <v>66</v>
      </c>
      <c r="C18" s="2" t="s">
        <v>73</v>
      </c>
      <c r="G18" s="2" t="s">
        <v>74</v>
      </c>
      <c r="H18" s="2"/>
      <c r="I18" s="2"/>
      <c r="J18" s="5">
        <f>SUM(J12:J17)</f>
        <v>144.5</v>
      </c>
    </row>
    <row r="19" spans="1:10" x14ac:dyDescent="0.25">
      <c r="G19" s="2" t="s">
        <v>75</v>
      </c>
      <c r="H19" s="2">
        <v>19</v>
      </c>
      <c r="I19" s="2"/>
      <c r="J19" s="5">
        <f>(H19/100)*J18</f>
        <v>27.455000000000002</v>
      </c>
    </row>
    <row r="20" spans="1:10" x14ac:dyDescent="0.25">
      <c r="A20" s="2" t="s">
        <v>76</v>
      </c>
      <c r="B20" s="2" t="s">
        <v>66</v>
      </c>
      <c r="G20" s="2" t="s">
        <v>77</v>
      </c>
      <c r="H20" s="2"/>
      <c r="I20" s="2"/>
      <c r="J20" s="5">
        <f>SUM(J18:J19)</f>
        <v>171.95500000000001</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938</v>
      </c>
      <c r="B26" s="2" t="s">
        <v>248</v>
      </c>
      <c r="C26" s="2" t="s">
        <v>91</v>
      </c>
      <c r="D26" s="2" t="s">
        <v>279</v>
      </c>
      <c r="E26" s="2" t="s">
        <v>11</v>
      </c>
      <c r="F26" s="2"/>
      <c r="G26" s="2"/>
      <c r="H26" s="2"/>
      <c r="I26" s="2" t="s">
        <v>160</v>
      </c>
      <c r="J26" s="5" t="s">
        <v>13</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161</v>
      </c>
      <c r="B30" s="2" t="s">
        <v>34</v>
      </c>
      <c r="C30" s="2" t="s">
        <v>263</v>
      </c>
      <c r="D30" s="2" t="s">
        <v>36</v>
      </c>
      <c r="E30" s="2" t="s">
        <v>164</v>
      </c>
      <c r="F30" s="2"/>
      <c r="G30" s="2" t="s">
        <v>269</v>
      </c>
      <c r="H30" s="2"/>
      <c r="I30" s="2" t="s">
        <v>78</v>
      </c>
      <c r="J30" s="5">
        <v>490</v>
      </c>
    </row>
    <row r="31" spans="1:10" x14ac:dyDescent="0.25">
      <c r="A31" s="2" t="s">
        <v>138</v>
      </c>
      <c r="B31" s="2" t="s">
        <v>117</v>
      </c>
      <c r="C31" s="2" t="s">
        <v>107</v>
      </c>
      <c r="D31" s="2" t="s">
        <v>146</v>
      </c>
      <c r="E31" s="2"/>
      <c r="F31" s="2"/>
      <c r="G31" s="2" t="s">
        <v>119</v>
      </c>
      <c r="H31" s="2" t="s">
        <v>88</v>
      </c>
      <c r="I31" s="2"/>
      <c r="J31" s="5"/>
    </row>
    <row r="32" spans="1:10" x14ac:dyDescent="0.25">
      <c r="A32" s="2" t="s">
        <v>321</v>
      </c>
      <c r="B32" s="2" t="s">
        <v>117</v>
      </c>
      <c r="C32" s="2" t="s">
        <v>107</v>
      </c>
      <c r="D32" s="2" t="s">
        <v>137</v>
      </c>
      <c r="E32" s="2"/>
      <c r="F32" s="2"/>
      <c r="G32" s="2" t="s">
        <v>119</v>
      </c>
      <c r="H32" s="2" t="s">
        <v>107</v>
      </c>
      <c r="I32" s="2"/>
      <c r="J32" s="5"/>
    </row>
    <row r="33" spans="1:10" x14ac:dyDescent="0.25">
      <c r="A33" s="2" t="s">
        <v>323</v>
      </c>
      <c r="B33" s="2" t="s">
        <v>162</v>
      </c>
      <c r="C33" s="2" t="s">
        <v>42</v>
      </c>
      <c r="D33" s="2" t="s">
        <v>167</v>
      </c>
      <c r="E33" s="2" t="s">
        <v>164</v>
      </c>
      <c r="F33" s="2" t="s">
        <v>44</v>
      </c>
      <c r="G33" s="2" t="s">
        <v>165</v>
      </c>
      <c r="H33" s="2"/>
      <c r="I33" s="2" t="s">
        <v>128</v>
      </c>
      <c r="J33" s="5">
        <v>50</v>
      </c>
    </row>
    <row r="34" spans="1:10" x14ac:dyDescent="0.25">
      <c r="A34" s="2" t="s">
        <v>91</v>
      </c>
      <c r="B34" s="2" t="s">
        <v>117</v>
      </c>
      <c r="C34" s="2" t="s">
        <v>107</v>
      </c>
      <c r="D34" s="2"/>
      <c r="E34" s="2"/>
      <c r="F34" s="2"/>
      <c r="G34" s="2" t="s">
        <v>119</v>
      </c>
      <c r="H34" s="2" t="s">
        <v>42</v>
      </c>
      <c r="I34" s="2"/>
      <c r="J34" s="5"/>
    </row>
    <row r="35" spans="1:10" ht="15.75" thickBot="1" x14ac:dyDescent="0.3">
      <c r="A35" s="3" t="s">
        <v>91</v>
      </c>
      <c r="B35" s="3" t="s">
        <v>56</v>
      </c>
      <c r="C35" s="3" t="s">
        <v>25</v>
      </c>
      <c r="D35" s="3"/>
      <c r="E35" s="3"/>
      <c r="F35" s="3"/>
      <c r="G35" s="3" t="s">
        <v>57</v>
      </c>
      <c r="H35" s="3"/>
      <c r="I35" s="3" t="s">
        <v>79</v>
      </c>
      <c r="J35" s="7">
        <v>2236</v>
      </c>
    </row>
    <row r="36" spans="1:10" x14ac:dyDescent="0.25">
      <c r="G36" s="2" t="s">
        <v>58</v>
      </c>
      <c r="H36" s="2"/>
      <c r="I36" s="2"/>
      <c r="J36" s="5">
        <f>SUM(J29:J35)</f>
        <v>2776</v>
      </c>
    </row>
    <row r="37" spans="1:10" x14ac:dyDescent="0.25">
      <c r="A37" t="s">
        <v>80</v>
      </c>
      <c r="G37" s="2" t="s">
        <v>60</v>
      </c>
      <c r="H37" s="2">
        <v>10</v>
      </c>
      <c r="I37" s="2"/>
      <c r="J37" s="5">
        <f>(H37/100)*J36</f>
        <v>277.60000000000002</v>
      </c>
    </row>
    <row r="38" spans="1:10" x14ac:dyDescent="0.25">
      <c r="G38" s="2" t="s">
        <v>61</v>
      </c>
      <c r="H38" s="2">
        <v>5</v>
      </c>
      <c r="I38" s="2"/>
      <c r="J38" s="5">
        <f>(H38/100)*J36</f>
        <v>138.80000000000001</v>
      </c>
    </row>
    <row r="39" spans="1:10" x14ac:dyDescent="0.25">
      <c r="A39" s="1" t="s">
        <v>62</v>
      </c>
      <c r="C39" s="1" t="s">
        <v>63</v>
      </c>
      <c r="G39" s="2" t="s">
        <v>64</v>
      </c>
      <c r="H39" s="2">
        <v>12</v>
      </c>
      <c r="I39" s="2"/>
      <c r="J39" s="5">
        <f>(H39/100)*J36</f>
        <v>333.12</v>
      </c>
    </row>
    <row r="40" spans="1:10" x14ac:dyDescent="0.25">
      <c r="A40" s="2" t="s">
        <v>65</v>
      </c>
      <c r="B40" s="2" t="s">
        <v>66</v>
      </c>
      <c r="C40" s="2" t="s">
        <v>67</v>
      </c>
      <c r="G40" s="2" t="s">
        <v>68</v>
      </c>
      <c r="H40" s="2">
        <v>16.2</v>
      </c>
      <c r="I40" s="2">
        <v>2</v>
      </c>
      <c r="J40" s="5">
        <f>H40*I40</f>
        <v>32.4</v>
      </c>
    </row>
    <row r="41" spans="1:10" x14ac:dyDescent="0.25">
      <c r="A41" s="2" t="s">
        <v>69</v>
      </c>
      <c r="B41" s="2" t="s">
        <v>66</v>
      </c>
      <c r="C41" s="2" t="s">
        <v>70</v>
      </c>
      <c r="G41" s="2" t="s">
        <v>71</v>
      </c>
      <c r="H41" s="2">
        <v>16.2</v>
      </c>
      <c r="I41" s="2">
        <v>3</v>
      </c>
      <c r="J41" s="5">
        <f>H41*I41</f>
        <v>48.599999999999994</v>
      </c>
    </row>
    <row r="42" spans="1:10" x14ac:dyDescent="0.25">
      <c r="A42" s="2" t="s">
        <v>72</v>
      </c>
      <c r="B42" s="2" t="s">
        <v>66</v>
      </c>
      <c r="C42" s="2" t="s">
        <v>73</v>
      </c>
      <c r="G42" s="2" t="s">
        <v>74</v>
      </c>
      <c r="H42" s="2"/>
      <c r="I42" s="2"/>
      <c r="J42" s="5">
        <f>SUM(J36:J41)</f>
        <v>3606.52</v>
      </c>
    </row>
    <row r="43" spans="1:10" x14ac:dyDescent="0.25">
      <c r="G43" s="2" t="s">
        <v>75</v>
      </c>
      <c r="H43" s="2">
        <v>19</v>
      </c>
      <c r="I43" s="2"/>
      <c r="J43" s="5">
        <f>(H43/100)*J42</f>
        <v>685.23879999999997</v>
      </c>
    </row>
    <row r="44" spans="1:10" x14ac:dyDescent="0.25">
      <c r="A44" s="2" t="s">
        <v>76</v>
      </c>
      <c r="B44" s="2" t="s">
        <v>66</v>
      </c>
      <c r="G44" s="2" t="s">
        <v>77</v>
      </c>
      <c r="H44" s="2"/>
      <c r="I44" s="2"/>
      <c r="J44" s="5">
        <f>SUM(J42:J43)</f>
        <v>4291.7587999999996</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100-000000000000}">
  <sheetPr codeName="Tabelle210"/>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9.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939</v>
      </c>
      <c r="B2" s="2" t="s">
        <v>248</v>
      </c>
      <c r="C2" s="2" t="s">
        <v>500</v>
      </c>
      <c r="D2" s="2" t="s">
        <v>500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138</v>
      </c>
      <c r="B6" s="2" t="s">
        <v>691</v>
      </c>
      <c r="C6" s="2" t="s">
        <v>708</v>
      </c>
      <c r="D6" s="2" t="s">
        <v>680</v>
      </c>
      <c r="E6" s="2" t="s">
        <v>40</v>
      </c>
      <c r="F6" s="2"/>
      <c r="G6" s="2" t="s">
        <v>709</v>
      </c>
      <c r="H6" s="2"/>
      <c r="I6" s="2"/>
      <c r="J6" s="5"/>
    </row>
    <row r="7" spans="1:10" ht="15.75" thickBot="1" x14ac:dyDescent="0.3">
      <c r="A7" s="3" t="s">
        <v>500</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6.3</v>
      </c>
      <c r="I12" s="2">
        <v>2</v>
      </c>
      <c r="J12" s="5">
        <f>H12*I12</f>
        <v>12.6</v>
      </c>
    </row>
    <row r="13" spans="1:10" x14ac:dyDescent="0.25">
      <c r="A13" s="2" t="s">
        <v>69</v>
      </c>
      <c r="B13" s="2" t="s">
        <v>66</v>
      </c>
      <c r="C13" s="2" t="s">
        <v>70</v>
      </c>
      <c r="G13" s="2" t="s">
        <v>71</v>
      </c>
      <c r="H13" s="2">
        <v>6.3</v>
      </c>
      <c r="I13" s="2">
        <v>3</v>
      </c>
      <c r="J13" s="5">
        <f>H13*I13</f>
        <v>18.899999999999999</v>
      </c>
    </row>
    <row r="14" spans="1:10" x14ac:dyDescent="0.25">
      <c r="A14" s="2" t="s">
        <v>72</v>
      </c>
      <c r="B14" s="2" t="s">
        <v>66</v>
      </c>
      <c r="C14" s="2" t="s">
        <v>73</v>
      </c>
      <c r="G14" s="2" t="s">
        <v>74</v>
      </c>
      <c r="H14" s="2"/>
      <c r="I14" s="2"/>
      <c r="J14" s="5">
        <f>SUM(J8:J13)</f>
        <v>31.5</v>
      </c>
    </row>
    <row r="15" spans="1:10" x14ac:dyDescent="0.25">
      <c r="G15" s="2" t="s">
        <v>75</v>
      </c>
      <c r="H15" s="2">
        <v>19</v>
      </c>
      <c r="I15" s="2"/>
      <c r="J15" s="5">
        <f>(H15/100)*J14</f>
        <v>5.9850000000000003</v>
      </c>
    </row>
    <row r="16" spans="1:10" x14ac:dyDescent="0.25">
      <c r="A16" s="2" t="s">
        <v>76</v>
      </c>
      <c r="B16" s="2" t="s">
        <v>66</v>
      </c>
      <c r="G16" s="2" t="s">
        <v>77</v>
      </c>
      <c r="H16" s="2"/>
      <c r="I16" s="2"/>
      <c r="J16" s="5">
        <f>SUM(J14:J15)</f>
        <v>37.484999999999999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939</v>
      </c>
      <c r="B22" s="2" t="s">
        <v>248</v>
      </c>
      <c r="C22" s="2" t="s">
        <v>500</v>
      </c>
      <c r="D22" s="2" t="s">
        <v>500</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138</v>
      </c>
      <c r="B26" s="2" t="s">
        <v>691</v>
      </c>
      <c r="C26" s="2" t="s">
        <v>708</v>
      </c>
      <c r="D26" s="2" t="s">
        <v>680</v>
      </c>
      <c r="E26" s="2" t="s">
        <v>40</v>
      </c>
      <c r="F26" s="2"/>
      <c r="G26" s="2" t="s">
        <v>709</v>
      </c>
      <c r="H26" s="2"/>
      <c r="I26" s="2"/>
      <c r="J26" s="5"/>
    </row>
    <row r="27" spans="1:10" ht="15.75" thickBot="1" x14ac:dyDescent="0.3">
      <c r="A27" s="3" t="s">
        <v>500</v>
      </c>
      <c r="B27" s="3" t="s">
        <v>56</v>
      </c>
      <c r="C27" s="3" t="s">
        <v>25</v>
      </c>
      <c r="D27" s="3"/>
      <c r="E27" s="3"/>
      <c r="F27" s="3"/>
      <c r="G27" s="3" t="s">
        <v>57</v>
      </c>
      <c r="H27" s="3"/>
      <c r="I27" s="3"/>
      <c r="J27" s="7">
        <v>0</v>
      </c>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6.3</v>
      </c>
      <c r="I32" s="2">
        <v>2</v>
      </c>
      <c r="J32" s="5">
        <f>H32*I32</f>
        <v>12.6</v>
      </c>
    </row>
    <row r="33" spans="1:10" x14ac:dyDescent="0.25">
      <c r="A33" s="2" t="s">
        <v>69</v>
      </c>
      <c r="B33" s="2" t="s">
        <v>66</v>
      </c>
      <c r="C33" s="2" t="s">
        <v>70</v>
      </c>
      <c r="G33" s="2" t="s">
        <v>71</v>
      </c>
      <c r="H33" s="2">
        <v>6.3</v>
      </c>
      <c r="I33" s="2">
        <v>3</v>
      </c>
      <c r="J33" s="5">
        <f>H33*I33</f>
        <v>18.899999999999999</v>
      </c>
    </row>
    <row r="34" spans="1:10" x14ac:dyDescent="0.25">
      <c r="A34" s="2" t="s">
        <v>72</v>
      </c>
      <c r="B34" s="2" t="s">
        <v>66</v>
      </c>
      <c r="C34" s="2" t="s">
        <v>73</v>
      </c>
      <c r="G34" s="2" t="s">
        <v>74</v>
      </c>
      <c r="H34" s="2"/>
      <c r="I34" s="2"/>
      <c r="J34" s="5">
        <f>SUM(J28:J33)</f>
        <v>31.5</v>
      </c>
    </row>
    <row r="35" spans="1:10" x14ac:dyDescent="0.25">
      <c r="G35" s="2" t="s">
        <v>75</v>
      </c>
      <c r="H35" s="2">
        <v>19</v>
      </c>
      <c r="I35" s="2"/>
      <c r="J35" s="5">
        <f>(H35/100)*J34</f>
        <v>5.9850000000000003</v>
      </c>
    </row>
    <row r="36" spans="1:10" x14ac:dyDescent="0.25">
      <c r="A36" s="2" t="s">
        <v>76</v>
      </c>
      <c r="B36" s="2" t="s">
        <v>66</v>
      </c>
      <c r="G36" s="2" t="s">
        <v>77</v>
      </c>
      <c r="H36" s="2"/>
      <c r="I36" s="2"/>
      <c r="J36" s="5">
        <f>SUM(J34:J35)</f>
        <v>37.484999999999999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200-000000000000}">
  <sheetPr codeName="Tabelle211"/>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9.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940</v>
      </c>
      <c r="B2" s="2" t="s">
        <v>248</v>
      </c>
      <c r="C2" s="2" t="s">
        <v>500</v>
      </c>
      <c r="D2" s="2" t="s">
        <v>500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138</v>
      </c>
      <c r="B6" s="2" t="s">
        <v>691</v>
      </c>
      <c r="C6" s="2" t="s">
        <v>708</v>
      </c>
      <c r="D6" s="2" t="s">
        <v>723</v>
      </c>
      <c r="E6" s="2" t="s">
        <v>40</v>
      </c>
      <c r="F6" s="2"/>
      <c r="G6" s="2" t="s">
        <v>709</v>
      </c>
      <c r="H6" s="2"/>
      <c r="I6" s="2"/>
      <c r="J6" s="5"/>
    </row>
    <row r="7" spans="1:10" ht="15.75" thickBot="1" x14ac:dyDescent="0.3">
      <c r="A7" s="3" t="s">
        <v>500</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6.3</v>
      </c>
      <c r="I12" s="2">
        <v>2</v>
      </c>
      <c r="J12" s="5">
        <f>H12*I12</f>
        <v>12.6</v>
      </c>
    </row>
    <row r="13" spans="1:10" x14ac:dyDescent="0.25">
      <c r="A13" s="2" t="s">
        <v>69</v>
      </c>
      <c r="B13" s="2" t="s">
        <v>66</v>
      </c>
      <c r="C13" s="2" t="s">
        <v>70</v>
      </c>
      <c r="G13" s="2" t="s">
        <v>71</v>
      </c>
      <c r="H13" s="2">
        <v>6.3</v>
      </c>
      <c r="I13" s="2">
        <v>3</v>
      </c>
      <c r="J13" s="5">
        <f>H13*I13</f>
        <v>18.899999999999999</v>
      </c>
    </row>
    <row r="14" spans="1:10" x14ac:dyDescent="0.25">
      <c r="A14" s="2" t="s">
        <v>72</v>
      </c>
      <c r="B14" s="2" t="s">
        <v>66</v>
      </c>
      <c r="C14" s="2" t="s">
        <v>73</v>
      </c>
      <c r="G14" s="2" t="s">
        <v>74</v>
      </c>
      <c r="H14" s="2"/>
      <c r="I14" s="2"/>
      <c r="J14" s="5">
        <f>SUM(J8:J13)</f>
        <v>31.5</v>
      </c>
    </row>
    <row r="15" spans="1:10" x14ac:dyDescent="0.25">
      <c r="G15" s="2" t="s">
        <v>75</v>
      </c>
      <c r="H15" s="2">
        <v>19</v>
      </c>
      <c r="I15" s="2"/>
      <c r="J15" s="5">
        <f>(H15/100)*J14</f>
        <v>5.9850000000000003</v>
      </c>
    </row>
    <row r="16" spans="1:10" x14ac:dyDescent="0.25">
      <c r="A16" s="2" t="s">
        <v>76</v>
      </c>
      <c r="B16" s="2" t="s">
        <v>66</v>
      </c>
      <c r="G16" s="2" t="s">
        <v>77</v>
      </c>
      <c r="H16" s="2"/>
      <c r="I16" s="2"/>
      <c r="J16" s="5">
        <f>SUM(J14:J15)</f>
        <v>37.484999999999999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940</v>
      </c>
      <c r="B22" s="2" t="s">
        <v>248</v>
      </c>
      <c r="C22" s="2" t="s">
        <v>500</v>
      </c>
      <c r="D22" s="2" t="s">
        <v>500</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138</v>
      </c>
      <c r="B26" s="2" t="s">
        <v>691</v>
      </c>
      <c r="C26" s="2" t="s">
        <v>708</v>
      </c>
      <c r="D26" s="2" t="s">
        <v>723</v>
      </c>
      <c r="E26" s="2" t="s">
        <v>40</v>
      </c>
      <c r="F26" s="2"/>
      <c r="G26" s="2" t="s">
        <v>709</v>
      </c>
      <c r="H26" s="2"/>
      <c r="I26" s="2"/>
      <c r="J26" s="5"/>
    </row>
    <row r="27" spans="1:10" ht="15.75" thickBot="1" x14ac:dyDescent="0.3">
      <c r="A27" s="3" t="s">
        <v>500</v>
      </c>
      <c r="B27" s="3" t="s">
        <v>56</v>
      </c>
      <c r="C27" s="3" t="s">
        <v>25</v>
      </c>
      <c r="D27" s="3"/>
      <c r="E27" s="3"/>
      <c r="F27" s="3"/>
      <c r="G27" s="3" t="s">
        <v>57</v>
      </c>
      <c r="H27" s="3"/>
      <c r="I27" s="3"/>
      <c r="J27" s="7">
        <v>0</v>
      </c>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6.3</v>
      </c>
      <c r="I32" s="2">
        <v>2</v>
      </c>
      <c r="J32" s="5">
        <f>H32*I32</f>
        <v>12.6</v>
      </c>
    </row>
    <row r="33" spans="1:10" x14ac:dyDescent="0.25">
      <c r="A33" s="2" t="s">
        <v>69</v>
      </c>
      <c r="B33" s="2" t="s">
        <v>66</v>
      </c>
      <c r="C33" s="2" t="s">
        <v>70</v>
      </c>
      <c r="G33" s="2" t="s">
        <v>71</v>
      </c>
      <c r="H33" s="2">
        <v>6.3</v>
      </c>
      <c r="I33" s="2">
        <v>3</v>
      </c>
      <c r="J33" s="5">
        <f>H33*I33</f>
        <v>18.899999999999999</v>
      </c>
    </row>
    <row r="34" spans="1:10" x14ac:dyDescent="0.25">
      <c r="A34" s="2" t="s">
        <v>72</v>
      </c>
      <c r="B34" s="2" t="s">
        <v>66</v>
      </c>
      <c r="C34" s="2" t="s">
        <v>73</v>
      </c>
      <c r="G34" s="2" t="s">
        <v>74</v>
      </c>
      <c r="H34" s="2"/>
      <c r="I34" s="2"/>
      <c r="J34" s="5">
        <f>SUM(J28:J33)</f>
        <v>31.5</v>
      </c>
    </row>
    <row r="35" spans="1:10" x14ac:dyDescent="0.25">
      <c r="G35" s="2" t="s">
        <v>75</v>
      </c>
      <c r="H35" s="2">
        <v>19</v>
      </c>
      <c r="I35" s="2"/>
      <c r="J35" s="5">
        <f>(H35/100)*J34</f>
        <v>5.9850000000000003</v>
      </c>
    </row>
    <row r="36" spans="1:10" x14ac:dyDescent="0.25">
      <c r="A36" s="2" t="s">
        <v>76</v>
      </c>
      <c r="B36" s="2" t="s">
        <v>66</v>
      </c>
      <c r="G36" s="2" t="s">
        <v>77</v>
      </c>
      <c r="H36" s="2"/>
      <c r="I36" s="2"/>
      <c r="J36" s="5">
        <f>SUM(J34:J35)</f>
        <v>37.484999999999999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300-000000000000}">
  <sheetPr codeName="Tabelle212"/>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51.28515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941</v>
      </c>
      <c r="B2" s="2" t="s">
        <v>248</v>
      </c>
      <c r="C2" s="2" t="s">
        <v>576</v>
      </c>
      <c r="D2" s="2" t="s">
        <v>576</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166</v>
      </c>
      <c r="B6" s="2" t="s">
        <v>691</v>
      </c>
      <c r="C6" s="2" t="s">
        <v>708</v>
      </c>
      <c r="D6" s="2" t="s">
        <v>723</v>
      </c>
      <c r="E6" s="2" t="s">
        <v>40</v>
      </c>
      <c r="F6" s="2"/>
      <c r="G6" s="2" t="s">
        <v>709</v>
      </c>
      <c r="H6" s="2"/>
      <c r="I6" s="2"/>
      <c r="J6" s="5"/>
    </row>
    <row r="7" spans="1:10" x14ac:dyDescent="0.25">
      <c r="A7" s="2" t="s">
        <v>496</v>
      </c>
      <c r="B7" s="2" t="s">
        <v>162</v>
      </c>
      <c r="C7" s="2" t="s">
        <v>42</v>
      </c>
      <c r="D7" s="2" t="s">
        <v>163</v>
      </c>
      <c r="E7" s="2" t="s">
        <v>164</v>
      </c>
      <c r="F7" s="2" t="s">
        <v>44</v>
      </c>
      <c r="G7" s="2" t="s">
        <v>165</v>
      </c>
      <c r="H7" s="2"/>
      <c r="I7" s="2" t="s">
        <v>128</v>
      </c>
      <c r="J7" s="5">
        <v>50</v>
      </c>
    </row>
    <row r="8" spans="1:10" x14ac:dyDescent="0.25">
      <c r="A8" s="2" t="s">
        <v>168</v>
      </c>
      <c r="B8" s="2" t="s">
        <v>124</v>
      </c>
      <c r="C8" s="2" t="s">
        <v>125</v>
      </c>
      <c r="D8" s="2" t="s">
        <v>118</v>
      </c>
      <c r="E8" s="2" t="s">
        <v>89</v>
      </c>
      <c r="F8" s="2" t="s">
        <v>44</v>
      </c>
      <c r="G8" s="2" t="s">
        <v>127</v>
      </c>
      <c r="H8" s="2"/>
      <c r="I8" s="2" t="s">
        <v>128</v>
      </c>
      <c r="J8" s="5">
        <v>50</v>
      </c>
    </row>
    <row r="9" spans="1:10" ht="15.75" thickBot="1" x14ac:dyDescent="0.3">
      <c r="A9" s="3" t="s">
        <v>576</v>
      </c>
      <c r="B9" s="3" t="s">
        <v>56</v>
      </c>
      <c r="C9" s="3" t="s">
        <v>25</v>
      </c>
      <c r="D9" s="3"/>
      <c r="E9" s="3"/>
      <c r="F9" s="3"/>
      <c r="G9" s="3" t="s">
        <v>57</v>
      </c>
      <c r="H9" s="3"/>
      <c r="I9" s="3"/>
      <c r="J9" s="7"/>
    </row>
    <row r="10" spans="1:10" x14ac:dyDescent="0.25">
      <c r="G10" s="2" t="s">
        <v>58</v>
      </c>
      <c r="H10" s="2"/>
      <c r="I10" s="2"/>
      <c r="J10" s="5">
        <f>SUM(J5:J9)</f>
        <v>100</v>
      </c>
    </row>
    <row r="11" spans="1:10" x14ac:dyDescent="0.25">
      <c r="A11" t="s">
        <v>59</v>
      </c>
      <c r="G11" s="2" t="s">
        <v>60</v>
      </c>
      <c r="H11" s="2">
        <v>10</v>
      </c>
      <c r="I11" s="2"/>
      <c r="J11" s="5">
        <f>(H11/100)*J10</f>
        <v>10</v>
      </c>
    </row>
    <row r="12" spans="1:10" x14ac:dyDescent="0.25">
      <c r="G12" s="2" t="s">
        <v>61</v>
      </c>
      <c r="H12" s="2">
        <v>5</v>
      </c>
      <c r="I12" s="2"/>
      <c r="J12" s="5">
        <f>(H12/100)*J10</f>
        <v>5</v>
      </c>
    </row>
    <row r="13" spans="1:10" x14ac:dyDescent="0.25">
      <c r="A13" s="1" t="s">
        <v>62</v>
      </c>
      <c r="C13" s="1" t="s">
        <v>63</v>
      </c>
      <c r="G13" s="2" t="s">
        <v>64</v>
      </c>
      <c r="H13" s="2">
        <v>12</v>
      </c>
      <c r="I13" s="2"/>
      <c r="J13" s="5">
        <f>(H13/100)*J10</f>
        <v>12</v>
      </c>
    </row>
    <row r="14" spans="1:10" x14ac:dyDescent="0.25">
      <c r="A14" s="2" t="s">
        <v>65</v>
      </c>
      <c r="B14" s="2" t="s">
        <v>66</v>
      </c>
      <c r="C14" s="2" t="s">
        <v>67</v>
      </c>
      <c r="G14" s="2" t="s">
        <v>68</v>
      </c>
      <c r="H14" s="2">
        <v>6.4</v>
      </c>
      <c r="I14" s="2">
        <v>2</v>
      </c>
      <c r="J14" s="5">
        <f>H14*I14</f>
        <v>12.8</v>
      </c>
    </row>
    <row r="15" spans="1:10" x14ac:dyDescent="0.25">
      <c r="A15" s="2" t="s">
        <v>69</v>
      </c>
      <c r="B15" s="2" t="s">
        <v>66</v>
      </c>
      <c r="C15" s="2" t="s">
        <v>70</v>
      </c>
      <c r="G15" s="2" t="s">
        <v>71</v>
      </c>
      <c r="H15" s="2">
        <v>6.4</v>
      </c>
      <c r="I15" s="2">
        <v>3</v>
      </c>
      <c r="J15" s="5">
        <f>H15*I15</f>
        <v>19.200000000000003</v>
      </c>
    </row>
    <row r="16" spans="1:10" x14ac:dyDescent="0.25">
      <c r="A16" s="2" t="s">
        <v>72</v>
      </c>
      <c r="B16" s="2" t="s">
        <v>66</v>
      </c>
      <c r="C16" s="2" t="s">
        <v>73</v>
      </c>
      <c r="G16" s="2" t="s">
        <v>74</v>
      </c>
      <c r="H16" s="2"/>
      <c r="I16" s="2"/>
      <c r="J16" s="5">
        <f>SUM(J10:J15)</f>
        <v>159</v>
      </c>
    </row>
    <row r="17" spans="1:10" x14ac:dyDescent="0.25">
      <c r="G17" s="2" t="s">
        <v>75</v>
      </c>
      <c r="H17" s="2">
        <v>19</v>
      </c>
      <c r="I17" s="2"/>
      <c r="J17" s="5">
        <f>(H17/100)*J16</f>
        <v>30.21</v>
      </c>
    </row>
    <row r="18" spans="1:10" x14ac:dyDescent="0.25">
      <c r="A18" s="2" t="s">
        <v>76</v>
      </c>
      <c r="B18" s="2" t="s">
        <v>66</v>
      </c>
      <c r="G18" s="2" t="s">
        <v>77</v>
      </c>
      <c r="H18" s="2"/>
      <c r="I18" s="2"/>
      <c r="J18" s="5">
        <f>SUM(J16:J17)</f>
        <v>189.21</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941</v>
      </c>
      <c r="B24" s="2" t="s">
        <v>248</v>
      </c>
      <c r="C24" s="2" t="s">
        <v>576</v>
      </c>
      <c r="D24" s="2" t="s">
        <v>576</v>
      </c>
      <c r="E24" s="2" t="s">
        <v>11</v>
      </c>
      <c r="F24" s="2"/>
      <c r="G24" s="2"/>
      <c r="H24" s="2"/>
      <c r="I24" s="2" t="s">
        <v>686</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166</v>
      </c>
      <c r="B28" s="2" t="s">
        <v>691</v>
      </c>
      <c r="C28" s="2" t="s">
        <v>708</v>
      </c>
      <c r="D28" s="2" t="s">
        <v>723</v>
      </c>
      <c r="E28" s="2" t="s">
        <v>40</v>
      </c>
      <c r="F28" s="2"/>
      <c r="G28" s="2" t="s">
        <v>709</v>
      </c>
      <c r="H28" s="2"/>
      <c r="I28" s="2"/>
      <c r="J28" s="5"/>
    </row>
    <row r="29" spans="1:10" x14ac:dyDescent="0.25">
      <c r="A29" s="2" t="s">
        <v>496</v>
      </c>
      <c r="B29" s="2" t="s">
        <v>162</v>
      </c>
      <c r="C29" s="2" t="s">
        <v>42</v>
      </c>
      <c r="D29" s="2" t="s">
        <v>163</v>
      </c>
      <c r="E29" s="2" t="s">
        <v>164</v>
      </c>
      <c r="F29" s="2" t="s">
        <v>44</v>
      </c>
      <c r="G29" s="2" t="s">
        <v>165</v>
      </c>
      <c r="H29" s="2"/>
      <c r="I29" s="2" t="s">
        <v>128</v>
      </c>
      <c r="J29" s="5">
        <v>50</v>
      </c>
    </row>
    <row r="30" spans="1:10" x14ac:dyDescent="0.25">
      <c r="A30" s="2" t="s">
        <v>168</v>
      </c>
      <c r="B30" s="2" t="s">
        <v>124</v>
      </c>
      <c r="C30" s="2" t="s">
        <v>125</v>
      </c>
      <c r="D30" s="2" t="s">
        <v>118</v>
      </c>
      <c r="E30" s="2" t="s">
        <v>89</v>
      </c>
      <c r="F30" s="2" t="s">
        <v>44</v>
      </c>
      <c r="G30" s="2" t="s">
        <v>127</v>
      </c>
      <c r="H30" s="2"/>
      <c r="I30" s="2"/>
      <c r="J30" s="5"/>
    </row>
    <row r="31" spans="1:10" ht="15.75" thickBot="1" x14ac:dyDescent="0.3">
      <c r="A31" s="3" t="s">
        <v>576</v>
      </c>
      <c r="B31" s="3" t="s">
        <v>56</v>
      </c>
      <c r="C31" s="3" t="s">
        <v>25</v>
      </c>
      <c r="D31" s="3"/>
      <c r="E31" s="3"/>
      <c r="F31" s="3"/>
      <c r="G31" s="3" t="s">
        <v>57</v>
      </c>
      <c r="H31" s="3"/>
      <c r="I31" s="3"/>
      <c r="J31" s="7">
        <v>0</v>
      </c>
    </row>
    <row r="32" spans="1:10" x14ac:dyDescent="0.25">
      <c r="G32" s="2" t="s">
        <v>58</v>
      </c>
      <c r="H32" s="2"/>
      <c r="I32" s="2"/>
      <c r="J32" s="5">
        <f>SUM(J27:J31)</f>
        <v>50</v>
      </c>
    </row>
    <row r="33" spans="1:10" x14ac:dyDescent="0.25">
      <c r="A33" t="s">
        <v>80</v>
      </c>
      <c r="G33" s="2" t="s">
        <v>60</v>
      </c>
      <c r="H33" s="2">
        <v>10</v>
      </c>
      <c r="I33" s="2"/>
      <c r="J33" s="5">
        <f>(H33/100)*J32</f>
        <v>5</v>
      </c>
    </row>
    <row r="34" spans="1:10" x14ac:dyDescent="0.25">
      <c r="G34" s="2" t="s">
        <v>61</v>
      </c>
      <c r="H34" s="2">
        <v>5</v>
      </c>
      <c r="I34" s="2"/>
      <c r="J34" s="5">
        <f>(H34/100)*J32</f>
        <v>2.5</v>
      </c>
    </row>
    <row r="35" spans="1:10" x14ac:dyDescent="0.25">
      <c r="A35" s="1" t="s">
        <v>62</v>
      </c>
      <c r="C35" s="1" t="s">
        <v>63</v>
      </c>
      <c r="G35" s="2" t="s">
        <v>64</v>
      </c>
      <c r="H35" s="2">
        <v>12</v>
      </c>
      <c r="I35" s="2"/>
      <c r="J35" s="5">
        <f>(H35/100)*J32</f>
        <v>6</v>
      </c>
    </row>
    <row r="36" spans="1:10" x14ac:dyDescent="0.25">
      <c r="A36" s="2" t="s">
        <v>65</v>
      </c>
      <c r="B36" s="2" t="s">
        <v>66</v>
      </c>
      <c r="C36" s="2" t="s">
        <v>67</v>
      </c>
      <c r="G36" s="2" t="s">
        <v>68</v>
      </c>
      <c r="H36" s="2">
        <v>6.4</v>
      </c>
      <c r="I36" s="2">
        <v>2</v>
      </c>
      <c r="J36" s="5">
        <f>H36*I36</f>
        <v>12.8</v>
      </c>
    </row>
    <row r="37" spans="1:10" x14ac:dyDescent="0.25">
      <c r="A37" s="2" t="s">
        <v>69</v>
      </c>
      <c r="B37" s="2" t="s">
        <v>66</v>
      </c>
      <c r="C37" s="2" t="s">
        <v>70</v>
      </c>
      <c r="G37" s="2" t="s">
        <v>71</v>
      </c>
      <c r="H37" s="2">
        <v>6.4</v>
      </c>
      <c r="I37" s="2">
        <v>3</v>
      </c>
      <c r="J37" s="5">
        <f>H37*I37</f>
        <v>19.200000000000003</v>
      </c>
    </row>
    <row r="38" spans="1:10" x14ac:dyDescent="0.25">
      <c r="A38" s="2" t="s">
        <v>72</v>
      </c>
      <c r="B38" s="2" t="s">
        <v>66</v>
      </c>
      <c r="C38" s="2" t="s">
        <v>73</v>
      </c>
      <c r="G38" s="2" t="s">
        <v>74</v>
      </c>
      <c r="H38" s="2"/>
      <c r="I38" s="2"/>
      <c r="J38" s="5">
        <f>SUM(J32:J37)</f>
        <v>95.5</v>
      </c>
    </row>
    <row r="39" spans="1:10" x14ac:dyDescent="0.25">
      <c r="G39" s="2" t="s">
        <v>75</v>
      </c>
      <c r="H39" s="2">
        <v>19</v>
      </c>
      <c r="I39" s="2"/>
      <c r="J39" s="5">
        <f>(H39/100)*J38</f>
        <v>18.145</v>
      </c>
    </row>
    <row r="40" spans="1:10" x14ac:dyDescent="0.25">
      <c r="A40" s="2" t="s">
        <v>76</v>
      </c>
      <c r="B40" s="2" t="s">
        <v>66</v>
      </c>
      <c r="G40" s="2" t="s">
        <v>77</v>
      </c>
      <c r="H40" s="2"/>
      <c r="I40" s="2"/>
      <c r="J40" s="5">
        <f>SUM(J38:J39)</f>
        <v>113.645</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400-000000000000}">
  <sheetPr codeName="Tabelle213"/>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942</v>
      </c>
      <c r="B2" s="2" t="s">
        <v>248</v>
      </c>
      <c r="C2" s="2" t="s">
        <v>251</v>
      </c>
      <c r="D2" s="2" t="s">
        <v>251</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251</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4.2</v>
      </c>
      <c r="I11" s="2">
        <v>2</v>
      </c>
      <c r="J11" s="5">
        <f>H11*I11</f>
        <v>8.4</v>
      </c>
    </row>
    <row r="12" spans="1:10" x14ac:dyDescent="0.25">
      <c r="A12" s="2" t="s">
        <v>69</v>
      </c>
      <c r="B12" s="2" t="s">
        <v>66</v>
      </c>
      <c r="C12" s="2" t="s">
        <v>70</v>
      </c>
      <c r="G12" s="2" t="s">
        <v>71</v>
      </c>
      <c r="H12" s="2">
        <v>4.2</v>
      </c>
      <c r="I12" s="2">
        <v>3</v>
      </c>
      <c r="J12" s="5">
        <f>H12*I12</f>
        <v>12.600000000000001</v>
      </c>
    </row>
    <row r="13" spans="1:10" x14ac:dyDescent="0.25">
      <c r="A13" s="2" t="s">
        <v>72</v>
      </c>
      <c r="B13" s="2" t="s">
        <v>66</v>
      </c>
      <c r="C13" s="2" t="s">
        <v>73</v>
      </c>
      <c r="G13" s="2" t="s">
        <v>74</v>
      </c>
      <c r="H13" s="2"/>
      <c r="I13" s="2"/>
      <c r="J13" s="5">
        <f>SUM(J7:J12)</f>
        <v>21</v>
      </c>
    </row>
    <row r="14" spans="1:10" x14ac:dyDescent="0.25">
      <c r="G14" s="2" t="s">
        <v>75</v>
      </c>
      <c r="H14" s="2">
        <v>19</v>
      </c>
      <c r="I14" s="2"/>
      <c r="J14" s="5">
        <f>(H14/100)*J13</f>
        <v>3.99</v>
      </c>
    </row>
    <row r="15" spans="1:10" x14ac:dyDescent="0.25">
      <c r="A15" s="2" t="s">
        <v>76</v>
      </c>
      <c r="B15" s="2" t="s">
        <v>66</v>
      </c>
      <c r="G15" s="2" t="s">
        <v>77</v>
      </c>
      <c r="H15" s="2"/>
      <c r="I15" s="2"/>
      <c r="J15" s="5">
        <f>SUM(J13:J14)</f>
        <v>24.990000000000002</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942</v>
      </c>
      <c r="B21" s="2" t="s">
        <v>248</v>
      </c>
      <c r="C21" s="2" t="s">
        <v>251</v>
      </c>
      <c r="D21" s="2" t="s">
        <v>251</v>
      </c>
      <c r="E21" s="2" t="s">
        <v>11</v>
      </c>
      <c r="F21" s="2"/>
      <c r="G21" s="2"/>
      <c r="H21" s="2"/>
      <c r="I21" s="2" t="s">
        <v>686</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251</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4.2</v>
      </c>
      <c r="I30" s="2">
        <v>2</v>
      </c>
      <c r="J30" s="5">
        <f>H30*I30</f>
        <v>8.4</v>
      </c>
    </row>
    <row r="31" spans="1:10" x14ac:dyDescent="0.25">
      <c r="A31" s="2" t="s">
        <v>69</v>
      </c>
      <c r="B31" s="2" t="s">
        <v>66</v>
      </c>
      <c r="C31" s="2" t="s">
        <v>70</v>
      </c>
      <c r="G31" s="2" t="s">
        <v>71</v>
      </c>
      <c r="H31" s="2">
        <v>4.2</v>
      </c>
      <c r="I31" s="2">
        <v>3</v>
      </c>
      <c r="J31" s="5">
        <f>H31*I31</f>
        <v>12.600000000000001</v>
      </c>
    </row>
    <row r="32" spans="1:10" x14ac:dyDescent="0.25">
      <c r="A32" s="2" t="s">
        <v>72</v>
      </c>
      <c r="B32" s="2" t="s">
        <v>66</v>
      </c>
      <c r="C32" s="2" t="s">
        <v>73</v>
      </c>
      <c r="G32" s="2" t="s">
        <v>74</v>
      </c>
      <c r="H32" s="2"/>
      <c r="I32" s="2"/>
      <c r="J32" s="5">
        <f>SUM(J26:J31)</f>
        <v>21</v>
      </c>
    </row>
    <row r="33" spans="1:10" x14ac:dyDescent="0.25">
      <c r="G33" s="2" t="s">
        <v>75</v>
      </c>
      <c r="H33" s="2">
        <v>19</v>
      </c>
      <c r="I33" s="2"/>
      <c r="J33" s="5">
        <f>(H33/100)*J32</f>
        <v>3.99</v>
      </c>
    </row>
    <row r="34" spans="1:10" x14ac:dyDescent="0.25">
      <c r="A34" s="2" t="s">
        <v>76</v>
      </c>
      <c r="B34" s="2" t="s">
        <v>66</v>
      </c>
      <c r="G34" s="2" t="s">
        <v>77</v>
      </c>
      <c r="H34" s="2"/>
      <c r="I34" s="2"/>
      <c r="J34" s="5">
        <f>SUM(J32:J33)</f>
        <v>24.990000000000002</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500-000000000000}">
  <sheetPr codeName="Tabelle214"/>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943</v>
      </c>
      <c r="B2" s="2" t="s">
        <v>248</v>
      </c>
      <c r="C2" s="2" t="s">
        <v>944</v>
      </c>
      <c r="D2" s="2" t="s">
        <v>944</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944</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6.1</v>
      </c>
      <c r="I11" s="2">
        <v>2</v>
      </c>
      <c r="J11" s="5">
        <f>H11*I11</f>
        <v>12.2</v>
      </c>
    </row>
    <row r="12" spans="1:10" x14ac:dyDescent="0.25">
      <c r="A12" s="2" t="s">
        <v>69</v>
      </c>
      <c r="B12" s="2" t="s">
        <v>66</v>
      </c>
      <c r="C12" s="2" t="s">
        <v>70</v>
      </c>
      <c r="G12" s="2" t="s">
        <v>71</v>
      </c>
      <c r="H12" s="2">
        <v>6.1</v>
      </c>
      <c r="I12" s="2">
        <v>3</v>
      </c>
      <c r="J12" s="5">
        <f>H12*I12</f>
        <v>18.299999999999997</v>
      </c>
    </row>
    <row r="13" spans="1:10" x14ac:dyDescent="0.25">
      <c r="A13" s="2" t="s">
        <v>72</v>
      </c>
      <c r="B13" s="2" t="s">
        <v>66</v>
      </c>
      <c r="C13" s="2" t="s">
        <v>73</v>
      </c>
      <c r="G13" s="2" t="s">
        <v>74</v>
      </c>
      <c r="H13" s="2"/>
      <c r="I13" s="2"/>
      <c r="J13" s="5">
        <f>SUM(J7:J12)</f>
        <v>30.499999999999996</v>
      </c>
    </row>
    <row r="14" spans="1:10" x14ac:dyDescent="0.25">
      <c r="G14" s="2" t="s">
        <v>75</v>
      </c>
      <c r="H14" s="2">
        <v>19</v>
      </c>
      <c r="I14" s="2"/>
      <c r="J14" s="5">
        <f>(H14/100)*J13</f>
        <v>5.794999999999999</v>
      </c>
    </row>
    <row r="15" spans="1:10" x14ac:dyDescent="0.25">
      <c r="A15" s="2" t="s">
        <v>76</v>
      </c>
      <c r="B15" s="2" t="s">
        <v>66</v>
      </c>
      <c r="G15" s="2" t="s">
        <v>77</v>
      </c>
      <c r="H15" s="2"/>
      <c r="I15" s="2"/>
      <c r="J15" s="5">
        <f>SUM(J13:J14)</f>
        <v>36.294999999999995</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943</v>
      </c>
      <c r="B21" s="2" t="s">
        <v>248</v>
      </c>
      <c r="C21" s="2" t="s">
        <v>944</v>
      </c>
      <c r="D21" s="2" t="s">
        <v>944</v>
      </c>
      <c r="E21" s="2" t="s">
        <v>11</v>
      </c>
      <c r="F21" s="2"/>
      <c r="G21" s="2"/>
      <c r="H21" s="2"/>
      <c r="I21" s="2" t="s">
        <v>686</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944</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6.1</v>
      </c>
      <c r="I30" s="2">
        <v>2</v>
      </c>
      <c r="J30" s="5">
        <f>H30*I30</f>
        <v>12.2</v>
      </c>
    </row>
    <row r="31" spans="1:10" x14ac:dyDescent="0.25">
      <c r="A31" s="2" t="s">
        <v>69</v>
      </c>
      <c r="B31" s="2" t="s">
        <v>66</v>
      </c>
      <c r="C31" s="2" t="s">
        <v>70</v>
      </c>
      <c r="G31" s="2" t="s">
        <v>71</v>
      </c>
      <c r="H31" s="2">
        <v>6.1</v>
      </c>
      <c r="I31" s="2">
        <v>3</v>
      </c>
      <c r="J31" s="5">
        <f>H31*I31</f>
        <v>18.299999999999997</v>
      </c>
    </row>
    <row r="32" spans="1:10" x14ac:dyDescent="0.25">
      <c r="A32" s="2" t="s">
        <v>72</v>
      </c>
      <c r="B32" s="2" t="s">
        <v>66</v>
      </c>
      <c r="C32" s="2" t="s">
        <v>73</v>
      </c>
      <c r="G32" s="2" t="s">
        <v>74</v>
      </c>
      <c r="H32" s="2"/>
      <c r="I32" s="2"/>
      <c r="J32" s="5">
        <f>SUM(J26:J31)</f>
        <v>30.499999999999996</v>
      </c>
    </row>
    <row r="33" spans="1:10" x14ac:dyDescent="0.25">
      <c r="G33" s="2" t="s">
        <v>75</v>
      </c>
      <c r="H33" s="2">
        <v>19</v>
      </c>
      <c r="I33" s="2"/>
      <c r="J33" s="5">
        <f>(H33/100)*J32</f>
        <v>5.794999999999999</v>
      </c>
    </row>
    <row r="34" spans="1:10" x14ac:dyDescent="0.25">
      <c r="A34" s="2" t="s">
        <v>76</v>
      </c>
      <c r="B34" s="2" t="s">
        <v>66</v>
      </c>
      <c r="G34" s="2" t="s">
        <v>77</v>
      </c>
      <c r="H34" s="2"/>
      <c r="I34" s="2"/>
      <c r="J34" s="5">
        <f>SUM(J32:J33)</f>
        <v>36.294999999999995</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600-000000000000}">
  <sheetPr codeName="Tabelle215"/>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945</v>
      </c>
      <c r="B2" s="2" t="s">
        <v>248</v>
      </c>
      <c r="C2" s="2" t="s">
        <v>276</v>
      </c>
      <c r="D2" s="2" t="s">
        <v>276</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332</v>
      </c>
      <c r="B6" s="2" t="s">
        <v>96</v>
      </c>
      <c r="C6" s="2" t="s">
        <v>97</v>
      </c>
      <c r="D6" s="2"/>
      <c r="E6" s="2" t="s">
        <v>215</v>
      </c>
      <c r="F6" s="2"/>
      <c r="G6" s="2" t="s">
        <v>98</v>
      </c>
      <c r="H6" s="2" t="s">
        <v>88</v>
      </c>
      <c r="I6" s="2"/>
      <c r="J6" s="5"/>
    </row>
    <row r="7" spans="1:10" x14ac:dyDescent="0.25">
      <c r="A7" s="2" t="s">
        <v>500</v>
      </c>
      <c r="B7" s="2" t="s">
        <v>124</v>
      </c>
      <c r="C7" s="2" t="s">
        <v>125</v>
      </c>
      <c r="D7" s="2" t="s">
        <v>84</v>
      </c>
      <c r="E7" s="2" t="s">
        <v>31</v>
      </c>
      <c r="F7" s="2" t="s">
        <v>44</v>
      </c>
      <c r="G7" s="2" t="s">
        <v>127</v>
      </c>
      <c r="H7" s="2"/>
      <c r="I7" s="2" t="s">
        <v>128</v>
      </c>
      <c r="J7" s="5">
        <v>50</v>
      </c>
    </row>
    <row r="8" spans="1:10" x14ac:dyDescent="0.25">
      <c r="A8" s="2" t="s">
        <v>330</v>
      </c>
      <c r="B8" s="2" t="s">
        <v>96</v>
      </c>
      <c r="C8" s="2" t="s">
        <v>97</v>
      </c>
      <c r="D8" s="2"/>
      <c r="E8" s="2" t="s">
        <v>215</v>
      </c>
      <c r="F8" s="2"/>
      <c r="G8" s="2" t="s">
        <v>98</v>
      </c>
      <c r="H8" s="2" t="s">
        <v>42</v>
      </c>
      <c r="I8" s="2"/>
      <c r="J8" s="5"/>
    </row>
    <row r="9" spans="1:10" ht="15.75" thickBot="1" x14ac:dyDescent="0.3">
      <c r="A9" s="3" t="s">
        <v>276</v>
      </c>
      <c r="B9" s="3" t="s">
        <v>335</v>
      </c>
      <c r="C9" s="3" t="s">
        <v>692</v>
      </c>
      <c r="D9" s="3"/>
      <c r="E9" s="3"/>
      <c r="F9" s="3"/>
      <c r="G9" s="3" t="s">
        <v>705</v>
      </c>
      <c r="H9" s="3"/>
      <c r="I9" s="3"/>
      <c r="J9" s="7"/>
    </row>
    <row r="10" spans="1:10" x14ac:dyDescent="0.25">
      <c r="G10" s="2" t="s">
        <v>58</v>
      </c>
      <c r="H10" s="2"/>
      <c r="I10" s="2"/>
      <c r="J10" s="5">
        <f>SUM(J5:J9)</f>
        <v>50</v>
      </c>
    </row>
    <row r="11" spans="1:10" x14ac:dyDescent="0.25">
      <c r="A11" t="s">
        <v>59</v>
      </c>
      <c r="G11" s="2" t="s">
        <v>60</v>
      </c>
      <c r="H11" s="2">
        <v>10</v>
      </c>
      <c r="I11" s="2"/>
      <c r="J11" s="5">
        <f>(H11/100)*J10</f>
        <v>5</v>
      </c>
    </row>
    <row r="12" spans="1:10" x14ac:dyDescent="0.25">
      <c r="G12" s="2" t="s">
        <v>61</v>
      </c>
      <c r="H12" s="2">
        <v>5</v>
      </c>
      <c r="I12" s="2"/>
      <c r="J12" s="5">
        <f>(H12/100)*J10</f>
        <v>2.5</v>
      </c>
    </row>
    <row r="13" spans="1:10" x14ac:dyDescent="0.25">
      <c r="A13" s="1" t="s">
        <v>62</v>
      </c>
      <c r="C13" s="1" t="s">
        <v>63</v>
      </c>
      <c r="G13" s="2" t="s">
        <v>64</v>
      </c>
      <c r="H13" s="2">
        <v>12</v>
      </c>
      <c r="I13" s="2"/>
      <c r="J13" s="5">
        <f>(H13/100)*J10</f>
        <v>6</v>
      </c>
    </row>
    <row r="14" spans="1:10" x14ac:dyDescent="0.25">
      <c r="A14" s="2" t="s">
        <v>65</v>
      </c>
      <c r="B14" s="2" t="s">
        <v>66</v>
      </c>
      <c r="C14" s="2" t="s">
        <v>67</v>
      </c>
      <c r="G14" s="2" t="s">
        <v>68</v>
      </c>
      <c r="H14" s="2">
        <v>9.6999999999999993</v>
      </c>
      <c r="I14" s="2">
        <v>2</v>
      </c>
      <c r="J14" s="5">
        <f>H14*I14</f>
        <v>19.399999999999999</v>
      </c>
    </row>
    <row r="15" spans="1:10" x14ac:dyDescent="0.25">
      <c r="A15" s="2" t="s">
        <v>69</v>
      </c>
      <c r="B15" s="2" t="s">
        <v>66</v>
      </c>
      <c r="C15" s="2" t="s">
        <v>70</v>
      </c>
      <c r="G15" s="2" t="s">
        <v>71</v>
      </c>
      <c r="H15" s="2">
        <v>9.6999999999999993</v>
      </c>
      <c r="I15" s="2">
        <v>3</v>
      </c>
      <c r="J15" s="5">
        <f>H15*I15</f>
        <v>29.099999999999998</v>
      </c>
    </row>
    <row r="16" spans="1:10" x14ac:dyDescent="0.25">
      <c r="A16" s="2" t="s">
        <v>72</v>
      </c>
      <c r="B16" s="2" t="s">
        <v>66</v>
      </c>
      <c r="C16" s="2" t="s">
        <v>73</v>
      </c>
      <c r="G16" s="2" t="s">
        <v>74</v>
      </c>
      <c r="H16" s="2"/>
      <c r="I16" s="2"/>
      <c r="J16" s="5">
        <f>SUM(J10:J15)</f>
        <v>112</v>
      </c>
    </row>
    <row r="17" spans="1:10" x14ac:dyDescent="0.25">
      <c r="G17" s="2" t="s">
        <v>75</v>
      </c>
      <c r="H17" s="2">
        <v>19</v>
      </c>
      <c r="I17" s="2"/>
      <c r="J17" s="5">
        <f>(H17/100)*J16</f>
        <v>21.28</v>
      </c>
    </row>
    <row r="18" spans="1:10" x14ac:dyDescent="0.25">
      <c r="A18" s="2" t="s">
        <v>76</v>
      </c>
      <c r="B18" s="2" t="s">
        <v>66</v>
      </c>
      <c r="G18" s="2" t="s">
        <v>77</v>
      </c>
      <c r="H18" s="2"/>
      <c r="I18" s="2"/>
      <c r="J18" s="5">
        <f>SUM(J16:J17)</f>
        <v>133.28</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945</v>
      </c>
      <c r="B24" s="2" t="s">
        <v>248</v>
      </c>
      <c r="C24" s="2" t="s">
        <v>276</v>
      </c>
      <c r="D24" s="2" t="s">
        <v>276</v>
      </c>
      <c r="E24" s="2" t="s">
        <v>11</v>
      </c>
      <c r="F24" s="2"/>
      <c r="G24" s="2"/>
      <c r="H24" s="2"/>
      <c r="I24" s="2" t="s">
        <v>160</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332</v>
      </c>
      <c r="B28" s="2" t="s">
        <v>96</v>
      </c>
      <c r="C28" s="2" t="s">
        <v>97</v>
      </c>
      <c r="D28" s="2"/>
      <c r="E28" s="2" t="s">
        <v>215</v>
      </c>
      <c r="F28" s="2"/>
      <c r="G28" s="2" t="s">
        <v>98</v>
      </c>
      <c r="H28" s="2" t="s">
        <v>88</v>
      </c>
      <c r="I28" s="2"/>
      <c r="J28" s="5"/>
    </row>
    <row r="29" spans="1:10" x14ac:dyDescent="0.25">
      <c r="A29" s="2" t="s">
        <v>500</v>
      </c>
      <c r="B29" s="2" t="s">
        <v>124</v>
      </c>
      <c r="C29" s="2" t="s">
        <v>125</v>
      </c>
      <c r="D29" s="2" t="s">
        <v>84</v>
      </c>
      <c r="E29" s="2" t="s">
        <v>31</v>
      </c>
      <c r="F29" s="2" t="s">
        <v>44</v>
      </c>
      <c r="G29" s="2" t="s">
        <v>127</v>
      </c>
      <c r="H29" s="2"/>
      <c r="I29" s="2"/>
      <c r="J29" s="5"/>
    </row>
    <row r="30" spans="1:10" x14ac:dyDescent="0.25">
      <c r="A30" s="2" t="s">
        <v>330</v>
      </c>
      <c r="B30" s="2" t="s">
        <v>96</v>
      </c>
      <c r="C30" s="2" t="s">
        <v>97</v>
      </c>
      <c r="D30" s="2"/>
      <c r="E30" s="2" t="s">
        <v>215</v>
      </c>
      <c r="F30" s="2"/>
      <c r="G30" s="2" t="s">
        <v>98</v>
      </c>
      <c r="H30" s="2" t="s">
        <v>42</v>
      </c>
      <c r="I30" s="2"/>
      <c r="J30" s="5"/>
    </row>
    <row r="31" spans="1:10" ht="15.75" thickBot="1" x14ac:dyDescent="0.3">
      <c r="A31" s="3" t="s">
        <v>276</v>
      </c>
      <c r="B31" s="3" t="s">
        <v>335</v>
      </c>
      <c r="C31" s="3" t="s">
        <v>692</v>
      </c>
      <c r="D31" s="3"/>
      <c r="E31" s="3"/>
      <c r="F31" s="3"/>
      <c r="G31" s="3" t="s">
        <v>705</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9.6999999999999993</v>
      </c>
      <c r="I36" s="2">
        <v>2</v>
      </c>
      <c r="J36" s="5">
        <f>H36*I36</f>
        <v>19.399999999999999</v>
      </c>
    </row>
    <row r="37" spans="1:10" x14ac:dyDescent="0.25">
      <c r="A37" s="2" t="s">
        <v>69</v>
      </c>
      <c r="B37" s="2" t="s">
        <v>66</v>
      </c>
      <c r="C37" s="2" t="s">
        <v>70</v>
      </c>
      <c r="G37" s="2" t="s">
        <v>71</v>
      </c>
      <c r="H37" s="2">
        <v>9.6999999999999993</v>
      </c>
      <c r="I37" s="2">
        <v>3</v>
      </c>
      <c r="J37" s="5">
        <f>H37*I37</f>
        <v>29.099999999999998</v>
      </c>
    </row>
    <row r="38" spans="1:10" x14ac:dyDescent="0.25">
      <c r="A38" s="2" t="s">
        <v>72</v>
      </c>
      <c r="B38" s="2" t="s">
        <v>66</v>
      </c>
      <c r="C38" s="2" t="s">
        <v>73</v>
      </c>
      <c r="G38" s="2" t="s">
        <v>74</v>
      </c>
      <c r="H38" s="2"/>
      <c r="I38" s="2"/>
      <c r="J38" s="5">
        <f>SUM(J32:J37)</f>
        <v>48.5</v>
      </c>
    </row>
    <row r="39" spans="1:10" x14ac:dyDescent="0.25">
      <c r="G39" s="2" t="s">
        <v>75</v>
      </c>
      <c r="H39" s="2">
        <v>19</v>
      </c>
      <c r="I39" s="2"/>
      <c r="J39" s="5">
        <f>(H39/100)*J38</f>
        <v>9.2149999999999999</v>
      </c>
    </row>
    <row r="40" spans="1:10" x14ac:dyDescent="0.25">
      <c r="A40" s="2" t="s">
        <v>76</v>
      </c>
      <c r="B40" s="2" t="s">
        <v>66</v>
      </c>
      <c r="G40" s="2" t="s">
        <v>77</v>
      </c>
      <c r="H40" s="2"/>
      <c r="I40" s="2"/>
      <c r="J40" s="5">
        <f>SUM(J38:J39)</f>
        <v>57.715000000000003</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700-000000000000}">
  <sheetPr codeName="Tabelle216"/>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946</v>
      </c>
      <c r="B2" s="2" t="s">
        <v>248</v>
      </c>
      <c r="C2" s="2" t="s">
        <v>141</v>
      </c>
      <c r="D2" s="2" t="s">
        <v>141</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765</v>
      </c>
      <c r="B6" s="2" t="s">
        <v>214</v>
      </c>
      <c r="C6" s="2" t="s">
        <v>107</v>
      </c>
      <c r="D6" s="2" t="s">
        <v>185</v>
      </c>
      <c r="E6" s="2" t="s">
        <v>181</v>
      </c>
      <c r="F6" s="2"/>
      <c r="G6" s="2" t="s">
        <v>216</v>
      </c>
      <c r="H6" s="2" t="s">
        <v>88</v>
      </c>
      <c r="I6" s="2" t="s">
        <v>128</v>
      </c>
      <c r="J6" s="5">
        <v>50</v>
      </c>
    </row>
    <row r="7" spans="1:10" x14ac:dyDescent="0.25">
      <c r="A7" s="2" t="s">
        <v>141</v>
      </c>
      <c r="B7" s="2" t="s">
        <v>214</v>
      </c>
      <c r="C7" s="2" t="s">
        <v>107</v>
      </c>
      <c r="D7" s="2" t="s">
        <v>185</v>
      </c>
      <c r="E7" s="2" t="s">
        <v>181</v>
      </c>
      <c r="F7" s="2"/>
      <c r="G7" s="2" t="s">
        <v>216</v>
      </c>
      <c r="H7" s="2" t="s">
        <v>42</v>
      </c>
      <c r="I7" s="2" t="s">
        <v>128</v>
      </c>
      <c r="J7" s="5">
        <v>50</v>
      </c>
    </row>
    <row r="8" spans="1:10" ht="15.75" thickBot="1" x14ac:dyDescent="0.3">
      <c r="A8" s="3" t="s">
        <v>141</v>
      </c>
      <c r="B8" s="3" t="s">
        <v>335</v>
      </c>
      <c r="C8" s="3" t="s">
        <v>692</v>
      </c>
      <c r="D8" s="3"/>
      <c r="E8" s="3"/>
      <c r="F8" s="3"/>
      <c r="G8" s="3" t="s">
        <v>705</v>
      </c>
      <c r="H8" s="3"/>
      <c r="I8" s="3"/>
      <c r="J8" s="7"/>
    </row>
    <row r="9" spans="1:10" x14ac:dyDescent="0.25">
      <c r="G9" s="2" t="s">
        <v>58</v>
      </c>
      <c r="H9" s="2"/>
      <c r="I9" s="2"/>
      <c r="J9" s="5">
        <f>SUM(J5:J8)</f>
        <v>100</v>
      </c>
    </row>
    <row r="10" spans="1:10" x14ac:dyDescent="0.25">
      <c r="A10" t="s">
        <v>59</v>
      </c>
      <c r="G10" s="2" t="s">
        <v>60</v>
      </c>
      <c r="H10" s="2">
        <v>10</v>
      </c>
      <c r="I10" s="2"/>
      <c r="J10" s="5">
        <f>(H10/100)*J9</f>
        <v>10</v>
      </c>
    </row>
    <row r="11" spans="1:10" x14ac:dyDescent="0.25">
      <c r="G11" s="2" t="s">
        <v>61</v>
      </c>
      <c r="H11" s="2">
        <v>5</v>
      </c>
      <c r="I11" s="2"/>
      <c r="J11" s="5">
        <f>(H11/100)*J9</f>
        <v>5</v>
      </c>
    </row>
    <row r="12" spans="1:10" x14ac:dyDescent="0.25">
      <c r="A12" s="1" t="s">
        <v>62</v>
      </c>
      <c r="C12" s="1" t="s">
        <v>63</v>
      </c>
      <c r="G12" s="2" t="s">
        <v>64</v>
      </c>
      <c r="H12" s="2">
        <v>12</v>
      </c>
      <c r="I12" s="2"/>
      <c r="J12" s="5">
        <f>(H12/100)*J9</f>
        <v>12</v>
      </c>
    </row>
    <row r="13" spans="1:10" x14ac:dyDescent="0.25">
      <c r="A13" s="2" t="s">
        <v>65</v>
      </c>
      <c r="B13" s="2" t="s">
        <v>66</v>
      </c>
      <c r="C13" s="2" t="s">
        <v>67</v>
      </c>
      <c r="G13" s="2" t="s">
        <v>68</v>
      </c>
      <c r="H13" s="2">
        <v>4</v>
      </c>
      <c r="I13" s="2">
        <v>2</v>
      </c>
      <c r="J13" s="5">
        <f>H13*I13</f>
        <v>8</v>
      </c>
    </row>
    <row r="14" spans="1:10" x14ac:dyDescent="0.25">
      <c r="A14" s="2" t="s">
        <v>69</v>
      </c>
      <c r="B14" s="2" t="s">
        <v>66</v>
      </c>
      <c r="C14" s="2" t="s">
        <v>70</v>
      </c>
      <c r="G14" s="2" t="s">
        <v>71</v>
      </c>
      <c r="H14" s="2">
        <v>4</v>
      </c>
      <c r="I14" s="2">
        <v>3</v>
      </c>
      <c r="J14" s="5">
        <f>H14*I14</f>
        <v>12</v>
      </c>
    </row>
    <row r="15" spans="1:10" x14ac:dyDescent="0.25">
      <c r="A15" s="2" t="s">
        <v>72</v>
      </c>
      <c r="B15" s="2" t="s">
        <v>66</v>
      </c>
      <c r="C15" s="2" t="s">
        <v>73</v>
      </c>
      <c r="G15" s="2" t="s">
        <v>74</v>
      </c>
      <c r="H15" s="2"/>
      <c r="I15" s="2"/>
      <c r="J15" s="5">
        <f>SUM(J9:J14)</f>
        <v>147</v>
      </c>
    </row>
    <row r="16" spans="1:10" x14ac:dyDescent="0.25">
      <c r="G16" s="2" t="s">
        <v>75</v>
      </c>
      <c r="H16" s="2">
        <v>19</v>
      </c>
      <c r="I16" s="2"/>
      <c r="J16" s="5">
        <f>(H16/100)*J15</f>
        <v>27.93</v>
      </c>
    </row>
    <row r="17" spans="1:10" x14ac:dyDescent="0.25">
      <c r="A17" s="2" t="s">
        <v>76</v>
      </c>
      <c r="B17" s="2" t="s">
        <v>66</v>
      </c>
      <c r="G17" s="2" t="s">
        <v>77</v>
      </c>
      <c r="H17" s="2"/>
      <c r="I17" s="2"/>
      <c r="J17" s="5">
        <f>SUM(J15:J16)</f>
        <v>174.93</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946</v>
      </c>
      <c r="B23" s="2" t="s">
        <v>248</v>
      </c>
      <c r="C23" s="2" t="s">
        <v>141</v>
      </c>
      <c r="D23" s="2" t="s">
        <v>141</v>
      </c>
      <c r="E23" s="2" t="s">
        <v>11</v>
      </c>
      <c r="F23" s="2"/>
      <c r="G23" s="2"/>
      <c r="H23" s="2"/>
      <c r="I23" s="2" t="s">
        <v>686</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765</v>
      </c>
      <c r="B27" s="2" t="s">
        <v>214</v>
      </c>
      <c r="C27" s="2" t="s">
        <v>107</v>
      </c>
      <c r="D27" s="2" t="s">
        <v>185</v>
      </c>
      <c r="E27" s="2" t="s">
        <v>181</v>
      </c>
      <c r="F27" s="2"/>
      <c r="G27" s="2" t="s">
        <v>216</v>
      </c>
      <c r="H27" s="2" t="s">
        <v>88</v>
      </c>
      <c r="I27" s="2" t="s">
        <v>128</v>
      </c>
      <c r="J27" s="5">
        <v>50</v>
      </c>
    </row>
    <row r="28" spans="1:10" x14ac:dyDescent="0.25">
      <c r="A28" s="2" t="s">
        <v>141</v>
      </c>
      <c r="B28" s="2" t="s">
        <v>214</v>
      </c>
      <c r="C28" s="2" t="s">
        <v>107</v>
      </c>
      <c r="D28" s="2" t="s">
        <v>185</v>
      </c>
      <c r="E28" s="2" t="s">
        <v>181</v>
      </c>
      <c r="F28" s="2"/>
      <c r="G28" s="2" t="s">
        <v>216</v>
      </c>
      <c r="H28" s="2" t="s">
        <v>42</v>
      </c>
      <c r="I28" s="2" t="s">
        <v>128</v>
      </c>
      <c r="J28" s="5">
        <v>50</v>
      </c>
    </row>
    <row r="29" spans="1:10" ht="15.75" thickBot="1" x14ac:dyDescent="0.3">
      <c r="A29" s="3" t="s">
        <v>141</v>
      </c>
      <c r="B29" s="3" t="s">
        <v>335</v>
      </c>
      <c r="C29" s="3" t="s">
        <v>692</v>
      </c>
      <c r="D29" s="3"/>
      <c r="E29" s="3"/>
      <c r="F29" s="3"/>
      <c r="G29" s="3" t="s">
        <v>705</v>
      </c>
      <c r="H29" s="3"/>
      <c r="I29" s="3"/>
      <c r="J29" s="7"/>
    </row>
    <row r="30" spans="1:10" x14ac:dyDescent="0.25">
      <c r="G30" s="2" t="s">
        <v>58</v>
      </c>
      <c r="H30" s="2"/>
      <c r="I30" s="2"/>
      <c r="J30" s="5">
        <f>SUM(J26:J29)</f>
        <v>100</v>
      </c>
    </row>
    <row r="31" spans="1:10" x14ac:dyDescent="0.25">
      <c r="A31" t="s">
        <v>80</v>
      </c>
      <c r="G31" s="2" t="s">
        <v>60</v>
      </c>
      <c r="H31" s="2">
        <v>10</v>
      </c>
      <c r="I31" s="2"/>
      <c r="J31" s="5">
        <f>(H31/100)*J30</f>
        <v>10</v>
      </c>
    </row>
    <row r="32" spans="1:10" x14ac:dyDescent="0.25">
      <c r="G32" s="2" t="s">
        <v>61</v>
      </c>
      <c r="H32" s="2">
        <v>5</v>
      </c>
      <c r="I32" s="2"/>
      <c r="J32" s="5">
        <f>(H32/100)*J30</f>
        <v>5</v>
      </c>
    </row>
    <row r="33" spans="1:10" x14ac:dyDescent="0.25">
      <c r="A33" s="1" t="s">
        <v>62</v>
      </c>
      <c r="C33" s="1" t="s">
        <v>63</v>
      </c>
      <c r="G33" s="2" t="s">
        <v>64</v>
      </c>
      <c r="H33" s="2">
        <v>12</v>
      </c>
      <c r="I33" s="2"/>
      <c r="J33" s="5">
        <f>(H33/100)*J30</f>
        <v>12</v>
      </c>
    </row>
    <row r="34" spans="1:10" x14ac:dyDescent="0.25">
      <c r="A34" s="2" t="s">
        <v>65</v>
      </c>
      <c r="B34" s="2" t="s">
        <v>66</v>
      </c>
      <c r="C34" s="2" t="s">
        <v>67</v>
      </c>
      <c r="G34" s="2" t="s">
        <v>68</v>
      </c>
      <c r="H34" s="2">
        <v>4</v>
      </c>
      <c r="I34" s="2">
        <v>2</v>
      </c>
      <c r="J34" s="5">
        <f>H34*I34</f>
        <v>8</v>
      </c>
    </row>
    <row r="35" spans="1:10" x14ac:dyDescent="0.25">
      <c r="A35" s="2" t="s">
        <v>69</v>
      </c>
      <c r="B35" s="2" t="s">
        <v>66</v>
      </c>
      <c r="C35" s="2" t="s">
        <v>70</v>
      </c>
      <c r="G35" s="2" t="s">
        <v>71</v>
      </c>
      <c r="H35" s="2">
        <v>4</v>
      </c>
      <c r="I35" s="2">
        <v>3</v>
      </c>
      <c r="J35" s="5">
        <f>H35*I35</f>
        <v>12</v>
      </c>
    </row>
    <row r="36" spans="1:10" x14ac:dyDescent="0.25">
      <c r="A36" s="2" t="s">
        <v>72</v>
      </c>
      <c r="B36" s="2" t="s">
        <v>66</v>
      </c>
      <c r="C36" s="2" t="s">
        <v>73</v>
      </c>
      <c r="G36" s="2" t="s">
        <v>74</v>
      </c>
      <c r="H36" s="2"/>
      <c r="I36" s="2"/>
      <c r="J36" s="5">
        <f>SUM(J30:J35)</f>
        <v>147</v>
      </c>
    </row>
    <row r="37" spans="1:10" x14ac:dyDescent="0.25">
      <c r="G37" s="2" t="s">
        <v>75</v>
      </c>
      <c r="H37" s="2">
        <v>19</v>
      </c>
      <c r="I37" s="2"/>
      <c r="J37" s="5">
        <f>(H37/100)*J36</f>
        <v>27.93</v>
      </c>
    </row>
    <row r="38" spans="1:10" x14ac:dyDescent="0.25">
      <c r="A38" s="2" t="s">
        <v>76</v>
      </c>
      <c r="B38" s="2" t="s">
        <v>66</v>
      </c>
      <c r="G38" s="2" t="s">
        <v>77</v>
      </c>
      <c r="H38" s="2"/>
      <c r="I38" s="2"/>
      <c r="J38" s="5">
        <f>SUM(J36:J37)</f>
        <v>174.93</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800-000000000000}">
  <sheetPr codeName="Tabelle217"/>
  <dimension ref="A1:J4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947</v>
      </c>
      <c r="B2" s="2" t="s">
        <v>248</v>
      </c>
      <c r="C2" s="2" t="s">
        <v>227</v>
      </c>
      <c r="D2" s="2" t="s">
        <v>613</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291</v>
      </c>
      <c r="B6" s="2" t="s">
        <v>333</v>
      </c>
      <c r="C6" s="2"/>
      <c r="D6" s="2"/>
      <c r="E6" s="2"/>
      <c r="F6" s="2"/>
      <c r="G6" s="2" t="s">
        <v>334</v>
      </c>
      <c r="H6" s="2"/>
      <c r="I6" s="2"/>
      <c r="J6" s="5"/>
    </row>
    <row r="7" spans="1:10" x14ac:dyDescent="0.25">
      <c r="A7" s="2" t="s">
        <v>291</v>
      </c>
      <c r="B7" s="2" t="s">
        <v>703</v>
      </c>
      <c r="C7" s="2" t="s">
        <v>88</v>
      </c>
      <c r="D7" s="2" t="s">
        <v>395</v>
      </c>
      <c r="E7" s="2"/>
      <c r="F7" s="2"/>
      <c r="G7" s="2" t="s">
        <v>491</v>
      </c>
      <c r="H7" s="2"/>
      <c r="I7" s="2"/>
      <c r="J7" s="5"/>
    </row>
    <row r="8" spans="1:10" x14ac:dyDescent="0.25">
      <c r="A8" s="2" t="s">
        <v>291</v>
      </c>
      <c r="B8" s="2" t="s">
        <v>489</v>
      </c>
      <c r="C8" s="2" t="s">
        <v>490</v>
      </c>
      <c r="D8" s="2"/>
      <c r="E8" s="2"/>
      <c r="F8" s="2"/>
      <c r="G8" s="2" t="s">
        <v>491</v>
      </c>
      <c r="H8" s="2"/>
      <c r="I8" s="2"/>
      <c r="J8" s="5"/>
    </row>
    <row r="9" spans="1:10" x14ac:dyDescent="0.25">
      <c r="A9" s="2" t="s">
        <v>421</v>
      </c>
      <c r="B9" s="2" t="s">
        <v>703</v>
      </c>
      <c r="C9" s="2" t="s">
        <v>88</v>
      </c>
      <c r="D9" s="2" t="s">
        <v>49</v>
      </c>
      <c r="E9" s="2"/>
      <c r="F9" s="2"/>
      <c r="G9" s="2" t="s">
        <v>491</v>
      </c>
      <c r="H9" s="2"/>
      <c r="I9" s="2"/>
      <c r="J9" s="5"/>
    </row>
    <row r="10" spans="1:10" x14ac:dyDescent="0.25">
      <c r="A10" s="2" t="s">
        <v>421</v>
      </c>
      <c r="B10" s="2" t="s">
        <v>489</v>
      </c>
      <c r="C10" s="2" t="s">
        <v>664</v>
      </c>
      <c r="D10" s="2"/>
      <c r="E10" s="2"/>
      <c r="F10" s="2"/>
      <c r="G10" s="2" t="s">
        <v>491</v>
      </c>
      <c r="H10" s="2"/>
      <c r="I10" s="2"/>
      <c r="J10" s="5"/>
    </row>
    <row r="11" spans="1:10" ht="15.75" thickBot="1" x14ac:dyDescent="0.3">
      <c r="A11" s="3" t="s">
        <v>227</v>
      </c>
      <c r="B11" s="3" t="s">
        <v>56</v>
      </c>
      <c r="C11" s="3" t="s">
        <v>25</v>
      </c>
      <c r="D11" s="3"/>
      <c r="E11" s="3"/>
      <c r="F11" s="3"/>
      <c r="G11" s="3" t="s">
        <v>57</v>
      </c>
      <c r="H11" s="3"/>
      <c r="I11" s="3"/>
      <c r="J11" s="7"/>
    </row>
    <row r="12" spans="1:10" x14ac:dyDescent="0.25">
      <c r="G12" s="2" t="s">
        <v>58</v>
      </c>
      <c r="H12" s="2"/>
      <c r="I12" s="2"/>
      <c r="J12" s="5">
        <f>SUM(J5:J11)</f>
        <v>0</v>
      </c>
    </row>
    <row r="13" spans="1:10" x14ac:dyDescent="0.25">
      <c r="A13" t="s">
        <v>59</v>
      </c>
      <c r="G13" s="2" t="s">
        <v>60</v>
      </c>
      <c r="H13" s="2">
        <v>10</v>
      </c>
      <c r="I13" s="2"/>
      <c r="J13" s="5">
        <f>(H13/100)*J12</f>
        <v>0</v>
      </c>
    </row>
    <row r="14" spans="1:10" x14ac:dyDescent="0.25">
      <c r="G14" s="2" t="s">
        <v>61</v>
      </c>
      <c r="H14" s="2">
        <v>5</v>
      </c>
      <c r="I14" s="2"/>
      <c r="J14" s="5">
        <f>(H14/100)*J12</f>
        <v>0</v>
      </c>
    </row>
    <row r="15" spans="1:10" x14ac:dyDescent="0.25">
      <c r="A15" s="1" t="s">
        <v>62</v>
      </c>
      <c r="C15" s="1" t="s">
        <v>63</v>
      </c>
      <c r="G15" s="2" t="s">
        <v>64</v>
      </c>
      <c r="H15" s="2">
        <v>12</v>
      </c>
      <c r="I15" s="2"/>
      <c r="J15" s="5">
        <f>(H15/100)*J12</f>
        <v>0</v>
      </c>
    </row>
    <row r="16" spans="1:10" x14ac:dyDescent="0.25">
      <c r="A16" s="2" t="s">
        <v>65</v>
      </c>
      <c r="B16" s="2" t="s">
        <v>66</v>
      </c>
      <c r="C16" s="2" t="s">
        <v>67</v>
      </c>
      <c r="G16" s="2" t="s">
        <v>68</v>
      </c>
      <c r="H16" s="2">
        <v>5.8</v>
      </c>
      <c r="I16" s="2">
        <v>2</v>
      </c>
      <c r="J16" s="5">
        <f>H16*I16</f>
        <v>11.6</v>
      </c>
    </row>
    <row r="17" spans="1:10" x14ac:dyDescent="0.25">
      <c r="A17" s="2" t="s">
        <v>69</v>
      </c>
      <c r="B17" s="2" t="s">
        <v>66</v>
      </c>
      <c r="C17" s="2" t="s">
        <v>70</v>
      </c>
      <c r="G17" s="2" t="s">
        <v>71</v>
      </c>
      <c r="H17" s="2">
        <v>5.8</v>
      </c>
      <c r="I17" s="2">
        <v>3</v>
      </c>
      <c r="J17" s="5">
        <f>H17*I17</f>
        <v>17.399999999999999</v>
      </c>
    </row>
    <row r="18" spans="1:10" x14ac:dyDescent="0.25">
      <c r="A18" s="2" t="s">
        <v>72</v>
      </c>
      <c r="B18" s="2" t="s">
        <v>66</v>
      </c>
      <c r="C18" s="2" t="s">
        <v>73</v>
      </c>
      <c r="G18" s="2" t="s">
        <v>74</v>
      </c>
      <c r="H18" s="2"/>
      <c r="I18" s="2"/>
      <c r="J18" s="5">
        <f>SUM(J12:J17)</f>
        <v>29</v>
      </c>
    </row>
    <row r="19" spans="1:10" x14ac:dyDescent="0.25">
      <c r="G19" s="2" t="s">
        <v>75</v>
      </c>
      <c r="H19" s="2">
        <v>19</v>
      </c>
      <c r="I19" s="2"/>
      <c r="J19" s="5">
        <f>(H19/100)*J18</f>
        <v>5.51</v>
      </c>
    </row>
    <row r="20" spans="1:10" x14ac:dyDescent="0.25">
      <c r="A20" s="2" t="s">
        <v>76</v>
      </c>
      <c r="B20" s="2" t="s">
        <v>66</v>
      </c>
      <c r="G20" s="2" t="s">
        <v>77</v>
      </c>
      <c r="H20" s="2"/>
      <c r="I20" s="2"/>
      <c r="J20" s="5">
        <f>SUM(J18:J19)</f>
        <v>34.51</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947</v>
      </c>
      <c r="B26" s="2" t="s">
        <v>248</v>
      </c>
      <c r="C26" s="2" t="s">
        <v>227</v>
      </c>
      <c r="D26" s="2" t="s">
        <v>613</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291</v>
      </c>
      <c r="B30" s="2" t="s">
        <v>333</v>
      </c>
      <c r="C30" s="2"/>
      <c r="D30" s="2"/>
      <c r="E30" s="2"/>
      <c r="F30" s="2"/>
      <c r="G30" s="2" t="s">
        <v>334</v>
      </c>
      <c r="H30" s="2"/>
      <c r="I30" s="2"/>
      <c r="J30" s="5"/>
    </row>
    <row r="31" spans="1:10" x14ac:dyDescent="0.25">
      <c r="A31" s="2" t="s">
        <v>291</v>
      </c>
      <c r="B31" s="2" t="s">
        <v>703</v>
      </c>
      <c r="C31" s="2" t="s">
        <v>88</v>
      </c>
      <c r="D31" s="2" t="s">
        <v>395</v>
      </c>
      <c r="E31" s="2"/>
      <c r="F31" s="2"/>
      <c r="G31" s="2" t="s">
        <v>491</v>
      </c>
      <c r="H31" s="2"/>
      <c r="I31" s="2"/>
      <c r="J31" s="5"/>
    </row>
    <row r="32" spans="1:10" x14ac:dyDescent="0.25">
      <c r="A32" s="2" t="s">
        <v>291</v>
      </c>
      <c r="B32" s="2" t="s">
        <v>489</v>
      </c>
      <c r="C32" s="2" t="s">
        <v>490</v>
      </c>
      <c r="D32" s="2"/>
      <c r="E32" s="2"/>
      <c r="F32" s="2"/>
      <c r="G32" s="2" t="s">
        <v>491</v>
      </c>
      <c r="H32" s="2"/>
      <c r="I32" s="2"/>
      <c r="J32" s="5"/>
    </row>
    <row r="33" spans="1:10" x14ac:dyDescent="0.25">
      <c r="A33" s="2" t="s">
        <v>421</v>
      </c>
      <c r="B33" s="2" t="s">
        <v>703</v>
      </c>
      <c r="C33" s="2" t="s">
        <v>88</v>
      </c>
      <c r="D33" s="2" t="s">
        <v>49</v>
      </c>
      <c r="E33" s="2"/>
      <c r="F33" s="2"/>
      <c r="G33" s="2" t="s">
        <v>491</v>
      </c>
      <c r="H33" s="2"/>
      <c r="I33" s="2"/>
      <c r="J33" s="5"/>
    </row>
    <row r="34" spans="1:10" x14ac:dyDescent="0.25">
      <c r="A34" s="2" t="s">
        <v>421</v>
      </c>
      <c r="B34" s="2" t="s">
        <v>489</v>
      </c>
      <c r="C34" s="2" t="s">
        <v>664</v>
      </c>
      <c r="D34" s="2"/>
      <c r="E34" s="2"/>
      <c r="F34" s="2"/>
      <c r="G34" s="2" t="s">
        <v>491</v>
      </c>
      <c r="H34" s="2"/>
      <c r="I34" s="2"/>
      <c r="J34" s="5"/>
    </row>
    <row r="35" spans="1:10" ht="15.75" thickBot="1" x14ac:dyDescent="0.3">
      <c r="A35" s="3" t="s">
        <v>227</v>
      </c>
      <c r="B35" s="3" t="s">
        <v>56</v>
      </c>
      <c r="C35" s="3" t="s">
        <v>25</v>
      </c>
      <c r="D35" s="3"/>
      <c r="E35" s="3"/>
      <c r="F35" s="3"/>
      <c r="G35" s="3" t="s">
        <v>57</v>
      </c>
      <c r="H35" s="3"/>
      <c r="I35" s="3"/>
      <c r="J35" s="7">
        <v>0</v>
      </c>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5.8</v>
      </c>
      <c r="I40" s="2">
        <v>2</v>
      </c>
      <c r="J40" s="5">
        <f>H40*I40</f>
        <v>11.6</v>
      </c>
    </row>
    <row r="41" spans="1:10" x14ac:dyDescent="0.25">
      <c r="A41" s="2" t="s">
        <v>69</v>
      </c>
      <c r="B41" s="2" t="s">
        <v>66</v>
      </c>
      <c r="C41" s="2" t="s">
        <v>70</v>
      </c>
      <c r="G41" s="2" t="s">
        <v>71</v>
      </c>
      <c r="H41" s="2">
        <v>5.8</v>
      </c>
      <c r="I41" s="2">
        <v>3</v>
      </c>
      <c r="J41" s="5">
        <f>H41*I41</f>
        <v>17.399999999999999</v>
      </c>
    </row>
    <row r="42" spans="1:10" x14ac:dyDescent="0.25">
      <c r="A42" s="2" t="s">
        <v>72</v>
      </c>
      <c r="B42" s="2" t="s">
        <v>66</v>
      </c>
      <c r="C42" s="2" t="s">
        <v>73</v>
      </c>
      <c r="G42" s="2" t="s">
        <v>74</v>
      </c>
      <c r="H42" s="2"/>
      <c r="I42" s="2"/>
      <c r="J42" s="5">
        <f>SUM(J36:J41)</f>
        <v>29</v>
      </c>
    </row>
    <row r="43" spans="1:10" x14ac:dyDescent="0.25">
      <c r="G43" s="2" t="s">
        <v>75</v>
      </c>
      <c r="H43" s="2">
        <v>19</v>
      </c>
      <c r="I43" s="2"/>
      <c r="J43" s="5">
        <f>(H43/100)*J42</f>
        <v>5.51</v>
      </c>
    </row>
    <row r="44" spans="1:10" x14ac:dyDescent="0.25">
      <c r="A44" s="2" t="s">
        <v>76</v>
      </c>
      <c r="B44" s="2" t="s">
        <v>66</v>
      </c>
      <c r="G44" s="2" t="s">
        <v>77</v>
      </c>
      <c r="H44" s="2"/>
      <c r="I44" s="2"/>
      <c r="J44" s="5">
        <f>SUM(J42:J43)</f>
        <v>34.51</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900-000000000000}">
  <sheetPr codeName="Tabelle218"/>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75.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948</v>
      </c>
      <c r="B2" s="2" t="s">
        <v>248</v>
      </c>
      <c r="C2" s="2" t="s">
        <v>262</v>
      </c>
      <c r="D2" s="2" t="s">
        <v>262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139</v>
      </c>
      <c r="D6" s="2"/>
      <c r="E6" s="2" t="s">
        <v>215</v>
      </c>
      <c r="F6" s="2"/>
      <c r="G6" s="2" t="s">
        <v>140</v>
      </c>
      <c r="H6" s="2" t="s">
        <v>88</v>
      </c>
      <c r="I6" s="2"/>
      <c r="J6" s="5"/>
    </row>
    <row r="7" spans="1:10" x14ac:dyDescent="0.25">
      <c r="A7" s="2" t="s">
        <v>262</v>
      </c>
      <c r="B7" s="2" t="s">
        <v>333</v>
      </c>
      <c r="C7" s="2"/>
      <c r="D7" s="2"/>
      <c r="E7" s="2"/>
      <c r="F7" s="2"/>
      <c r="G7" s="2" t="s">
        <v>334</v>
      </c>
      <c r="H7" s="2"/>
      <c r="I7" s="2"/>
      <c r="J7" s="5"/>
    </row>
    <row r="8" spans="1:10" x14ac:dyDescent="0.25">
      <c r="A8" s="2" t="s">
        <v>262</v>
      </c>
      <c r="B8" s="2" t="s">
        <v>96</v>
      </c>
      <c r="C8" s="2" t="s">
        <v>139</v>
      </c>
      <c r="D8" s="2"/>
      <c r="E8" s="2" t="s">
        <v>215</v>
      </c>
      <c r="F8" s="2"/>
      <c r="G8" s="2" t="s">
        <v>140</v>
      </c>
      <c r="H8" s="2" t="s">
        <v>42</v>
      </c>
      <c r="I8" s="2"/>
      <c r="J8" s="5"/>
    </row>
    <row r="9" spans="1:10" ht="15.75" thickBot="1" x14ac:dyDescent="0.3">
      <c r="A9" s="3" t="s">
        <v>262</v>
      </c>
      <c r="B9" s="3" t="s">
        <v>56</v>
      </c>
      <c r="C9" s="3" t="s">
        <v>25</v>
      </c>
      <c r="D9" s="3"/>
      <c r="E9" s="3"/>
      <c r="F9" s="3"/>
      <c r="G9" s="3" t="s">
        <v>57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9.3000000000000007</v>
      </c>
      <c r="I14" s="2">
        <v>2</v>
      </c>
      <c r="J14" s="5">
        <f>H14*I14</f>
        <v>18.600000000000001</v>
      </c>
    </row>
    <row r="15" spans="1:10" x14ac:dyDescent="0.25">
      <c r="A15" s="2" t="s">
        <v>69</v>
      </c>
      <c r="B15" s="2" t="s">
        <v>66</v>
      </c>
      <c r="C15" s="2" t="s">
        <v>70</v>
      </c>
      <c r="G15" s="2" t="s">
        <v>71</v>
      </c>
      <c r="H15" s="2">
        <v>9.3000000000000007</v>
      </c>
      <c r="I15" s="2">
        <v>3</v>
      </c>
      <c r="J15" s="5">
        <f>H15*I15</f>
        <v>27.900000000000002</v>
      </c>
    </row>
    <row r="16" spans="1:10" x14ac:dyDescent="0.25">
      <c r="A16" s="2" t="s">
        <v>72</v>
      </c>
      <c r="B16" s="2" t="s">
        <v>66</v>
      </c>
      <c r="C16" s="2" t="s">
        <v>73</v>
      </c>
      <c r="G16" s="2" t="s">
        <v>74</v>
      </c>
      <c r="H16" s="2"/>
      <c r="I16" s="2"/>
      <c r="J16" s="5">
        <f>SUM(J10:J15)</f>
        <v>46.5</v>
      </c>
    </row>
    <row r="17" spans="1:10" x14ac:dyDescent="0.25">
      <c r="G17" s="2" t="s">
        <v>75</v>
      </c>
      <c r="H17" s="2">
        <v>19</v>
      </c>
      <c r="I17" s="2"/>
      <c r="J17" s="5">
        <f>(H17/100)*J16</f>
        <v>8.8350000000000009</v>
      </c>
    </row>
    <row r="18" spans="1:10" x14ac:dyDescent="0.25">
      <c r="A18" s="2" t="s">
        <v>76</v>
      </c>
      <c r="B18" s="2" t="s">
        <v>66</v>
      </c>
      <c r="G18" s="2" t="s">
        <v>77</v>
      </c>
      <c r="H18" s="2"/>
      <c r="I18" s="2"/>
      <c r="J18" s="5">
        <f>SUM(J16:J17)</f>
        <v>55.335000000000001</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948</v>
      </c>
      <c r="B24" s="2" t="s">
        <v>248</v>
      </c>
      <c r="C24" s="2" t="s">
        <v>262</v>
      </c>
      <c r="D24" s="2" t="s">
        <v>262</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23</v>
      </c>
      <c r="B28" s="2" t="s">
        <v>96</v>
      </c>
      <c r="C28" s="2" t="s">
        <v>139</v>
      </c>
      <c r="D28" s="2"/>
      <c r="E28" s="2" t="s">
        <v>215</v>
      </c>
      <c r="F28" s="2"/>
      <c r="G28" s="2" t="s">
        <v>140</v>
      </c>
      <c r="H28" s="2" t="s">
        <v>88</v>
      </c>
      <c r="I28" s="2"/>
      <c r="J28" s="5"/>
    </row>
    <row r="29" spans="1:10" x14ac:dyDescent="0.25">
      <c r="A29" s="2" t="s">
        <v>262</v>
      </c>
      <c r="B29" s="2" t="s">
        <v>333</v>
      </c>
      <c r="C29" s="2"/>
      <c r="D29" s="2"/>
      <c r="E29" s="2"/>
      <c r="F29" s="2"/>
      <c r="G29" s="2" t="s">
        <v>334</v>
      </c>
      <c r="H29" s="2"/>
      <c r="I29" s="2"/>
      <c r="J29" s="5"/>
    </row>
    <row r="30" spans="1:10" x14ac:dyDescent="0.25">
      <c r="A30" s="2" t="s">
        <v>262</v>
      </c>
      <c r="B30" s="2" t="s">
        <v>96</v>
      </c>
      <c r="C30" s="2" t="s">
        <v>139</v>
      </c>
      <c r="D30" s="2"/>
      <c r="E30" s="2" t="s">
        <v>215</v>
      </c>
      <c r="F30" s="2"/>
      <c r="G30" s="2" t="s">
        <v>140</v>
      </c>
      <c r="H30" s="2" t="s">
        <v>42</v>
      </c>
      <c r="I30" s="2"/>
      <c r="J30" s="5"/>
    </row>
    <row r="31" spans="1:10" ht="15.75" thickBot="1" x14ac:dyDescent="0.3">
      <c r="A31" s="3" t="s">
        <v>262</v>
      </c>
      <c r="B31" s="3" t="s">
        <v>56</v>
      </c>
      <c r="C31" s="3" t="s">
        <v>25</v>
      </c>
      <c r="D31" s="3"/>
      <c r="E31" s="3"/>
      <c r="F31" s="3"/>
      <c r="G31" s="3" t="s">
        <v>57</v>
      </c>
      <c r="H31" s="3"/>
      <c r="I31" s="3"/>
      <c r="J31" s="7">
        <v>0</v>
      </c>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9.3000000000000007</v>
      </c>
      <c r="I36" s="2">
        <v>2</v>
      </c>
      <c r="J36" s="5">
        <f>H36*I36</f>
        <v>18.600000000000001</v>
      </c>
    </row>
    <row r="37" spans="1:10" x14ac:dyDescent="0.25">
      <c r="A37" s="2" t="s">
        <v>69</v>
      </c>
      <c r="B37" s="2" t="s">
        <v>66</v>
      </c>
      <c r="C37" s="2" t="s">
        <v>70</v>
      </c>
      <c r="G37" s="2" t="s">
        <v>71</v>
      </c>
      <c r="H37" s="2">
        <v>9.3000000000000007</v>
      </c>
      <c r="I37" s="2">
        <v>3</v>
      </c>
      <c r="J37" s="5">
        <f>H37*I37</f>
        <v>27.900000000000002</v>
      </c>
    </row>
    <row r="38" spans="1:10" x14ac:dyDescent="0.25">
      <c r="A38" s="2" t="s">
        <v>72</v>
      </c>
      <c r="B38" s="2" t="s">
        <v>66</v>
      </c>
      <c r="C38" s="2" t="s">
        <v>73</v>
      </c>
      <c r="G38" s="2" t="s">
        <v>74</v>
      </c>
      <c r="H38" s="2"/>
      <c r="I38" s="2"/>
      <c r="J38" s="5">
        <f>SUM(J32:J37)</f>
        <v>46.5</v>
      </c>
    </row>
    <row r="39" spans="1:10" x14ac:dyDescent="0.25">
      <c r="G39" s="2" t="s">
        <v>75</v>
      </c>
      <c r="H39" s="2">
        <v>19</v>
      </c>
      <c r="I39" s="2"/>
      <c r="J39" s="5">
        <f>(H39/100)*J38</f>
        <v>8.8350000000000009</v>
      </c>
    </row>
    <row r="40" spans="1:10" x14ac:dyDescent="0.25">
      <c r="A40" s="2" t="s">
        <v>76</v>
      </c>
      <c r="B40" s="2" t="s">
        <v>66</v>
      </c>
      <c r="G40" s="2" t="s">
        <v>77</v>
      </c>
      <c r="H40" s="2"/>
      <c r="I40" s="2"/>
      <c r="J40" s="5">
        <f>SUM(J38:J39)</f>
        <v>55.335000000000001</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1"/>
  <dimension ref="A1:J7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7"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318</v>
      </c>
      <c r="B2" s="2" t="s">
        <v>248</v>
      </c>
      <c r="C2" s="2" t="s">
        <v>328</v>
      </c>
      <c r="D2" s="2" t="s">
        <v>246</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319</v>
      </c>
      <c r="B6" s="2" t="s">
        <v>34</v>
      </c>
      <c r="C6" s="2" t="s">
        <v>35</v>
      </c>
      <c r="D6" s="2" t="s">
        <v>49</v>
      </c>
      <c r="E6" s="2" t="s">
        <v>187</v>
      </c>
      <c r="F6" s="2"/>
      <c r="G6" s="2" t="s">
        <v>38</v>
      </c>
      <c r="H6" s="2"/>
      <c r="I6" s="2"/>
      <c r="J6" s="5"/>
    </row>
    <row r="7" spans="1:10" x14ac:dyDescent="0.25">
      <c r="A7" s="2" t="s">
        <v>87</v>
      </c>
      <c r="B7" s="2" t="s">
        <v>34</v>
      </c>
      <c r="C7" s="2" t="s">
        <v>35</v>
      </c>
      <c r="D7" s="2" t="s">
        <v>49</v>
      </c>
      <c r="E7" s="2" t="s">
        <v>40</v>
      </c>
      <c r="F7" s="2"/>
      <c r="G7" s="2" t="s">
        <v>38</v>
      </c>
      <c r="H7" s="2"/>
      <c r="I7" s="2"/>
      <c r="J7" s="5"/>
    </row>
    <row r="8" spans="1:10" x14ac:dyDescent="0.25">
      <c r="A8" s="2" t="s">
        <v>84</v>
      </c>
      <c r="B8" s="2" t="s">
        <v>162</v>
      </c>
      <c r="C8" s="2" t="s">
        <v>42</v>
      </c>
      <c r="D8" s="2" t="s">
        <v>246</v>
      </c>
      <c r="E8" s="2" t="s">
        <v>187</v>
      </c>
      <c r="F8" s="2" t="s">
        <v>44</v>
      </c>
      <c r="G8" s="2" t="s">
        <v>165</v>
      </c>
      <c r="H8" s="2"/>
      <c r="I8" s="2" t="s">
        <v>128</v>
      </c>
      <c r="J8" s="5">
        <v>50</v>
      </c>
    </row>
    <row r="9" spans="1:10" x14ac:dyDescent="0.25">
      <c r="A9" s="2" t="s">
        <v>320</v>
      </c>
      <c r="B9" s="2" t="s">
        <v>34</v>
      </c>
      <c r="C9" s="2" t="s">
        <v>35</v>
      </c>
      <c r="D9" s="2" t="s">
        <v>49</v>
      </c>
      <c r="E9" s="2" t="s">
        <v>40</v>
      </c>
      <c r="F9" s="2"/>
      <c r="G9" s="2" t="s">
        <v>38</v>
      </c>
      <c r="H9" s="2"/>
      <c r="I9" s="2"/>
      <c r="J9" s="5"/>
    </row>
    <row r="10" spans="1:10" x14ac:dyDescent="0.25">
      <c r="A10" s="2" t="s">
        <v>118</v>
      </c>
      <c r="B10" s="2" t="s">
        <v>96</v>
      </c>
      <c r="C10" s="2" t="s">
        <v>97</v>
      </c>
      <c r="D10" s="2"/>
      <c r="E10" s="2" t="s">
        <v>226</v>
      </c>
      <c r="F10" s="2"/>
      <c r="G10" s="2" t="s">
        <v>98</v>
      </c>
      <c r="H10" s="2" t="s">
        <v>88</v>
      </c>
      <c r="I10" s="2"/>
      <c r="J10" s="5"/>
    </row>
    <row r="11" spans="1:10" x14ac:dyDescent="0.25">
      <c r="A11" s="2" t="s">
        <v>321</v>
      </c>
      <c r="B11" s="2" t="s">
        <v>117</v>
      </c>
      <c r="C11" s="2" t="s">
        <v>107</v>
      </c>
      <c r="D11" s="2" t="s">
        <v>137</v>
      </c>
      <c r="E11" s="2"/>
      <c r="F11" s="2"/>
      <c r="G11" s="2" t="s">
        <v>119</v>
      </c>
      <c r="H11" s="2" t="s">
        <v>88</v>
      </c>
      <c r="I11" s="2"/>
      <c r="J11" s="5"/>
    </row>
    <row r="12" spans="1:10" x14ac:dyDescent="0.25">
      <c r="A12" s="2" t="s">
        <v>322</v>
      </c>
      <c r="B12" s="2" t="s">
        <v>34</v>
      </c>
      <c r="C12" s="2" t="s">
        <v>35</v>
      </c>
      <c r="D12" s="2" t="s">
        <v>36</v>
      </c>
      <c r="E12" s="2" t="s">
        <v>37</v>
      </c>
      <c r="F12" s="2"/>
      <c r="G12" s="2" t="s">
        <v>38</v>
      </c>
      <c r="H12" s="2"/>
      <c r="I12" s="2"/>
      <c r="J12" s="5"/>
    </row>
    <row r="13" spans="1:10" x14ac:dyDescent="0.25">
      <c r="A13" s="2" t="s">
        <v>322</v>
      </c>
      <c r="B13" s="2" t="s">
        <v>41</v>
      </c>
      <c r="C13" s="2" t="s">
        <v>42</v>
      </c>
      <c r="D13" s="2"/>
      <c r="E13" s="2" t="s">
        <v>31</v>
      </c>
      <c r="F13" s="2"/>
      <c r="G13" s="2" t="s">
        <v>45</v>
      </c>
      <c r="H13" s="2"/>
      <c r="I13" s="2"/>
      <c r="J13" s="5">
        <v>0</v>
      </c>
    </row>
    <row r="14" spans="1:10" x14ac:dyDescent="0.25">
      <c r="A14" s="2" t="s">
        <v>323</v>
      </c>
      <c r="B14" s="2" t="s">
        <v>34</v>
      </c>
      <c r="C14" s="2" t="s">
        <v>35</v>
      </c>
      <c r="D14" s="2" t="s">
        <v>49</v>
      </c>
      <c r="E14" s="2" t="s">
        <v>40</v>
      </c>
      <c r="F14" s="2"/>
      <c r="G14" s="2" t="s">
        <v>38</v>
      </c>
      <c r="H14" s="2"/>
      <c r="I14" s="2"/>
      <c r="J14" s="5"/>
    </row>
    <row r="15" spans="1:10" x14ac:dyDescent="0.25">
      <c r="A15" s="2" t="s">
        <v>323</v>
      </c>
      <c r="B15" s="2" t="s">
        <v>46</v>
      </c>
      <c r="C15" s="2"/>
      <c r="D15" s="2"/>
      <c r="E15" s="2" t="s">
        <v>324</v>
      </c>
      <c r="F15" s="2"/>
      <c r="G15" s="2" t="s">
        <v>47</v>
      </c>
      <c r="H15" s="2"/>
      <c r="I15" s="2"/>
      <c r="J15" s="5"/>
    </row>
    <row r="16" spans="1:10" x14ac:dyDescent="0.25">
      <c r="A16" s="2" t="s">
        <v>323</v>
      </c>
      <c r="B16" s="2" t="s">
        <v>41</v>
      </c>
      <c r="C16" s="2" t="s">
        <v>42</v>
      </c>
      <c r="D16" s="2"/>
      <c r="E16" s="2" t="s">
        <v>31</v>
      </c>
      <c r="F16" s="2" t="s">
        <v>44</v>
      </c>
      <c r="G16" s="2" t="s">
        <v>45</v>
      </c>
      <c r="H16" s="2"/>
      <c r="I16" s="2"/>
      <c r="J16" s="5">
        <v>0</v>
      </c>
    </row>
    <row r="17" spans="1:10" x14ac:dyDescent="0.25">
      <c r="A17" s="2" t="s">
        <v>325</v>
      </c>
      <c r="B17" s="2" t="s">
        <v>117</v>
      </c>
      <c r="C17" s="2" t="s">
        <v>107</v>
      </c>
      <c r="D17" s="2" t="s">
        <v>137</v>
      </c>
      <c r="E17" s="2"/>
      <c r="F17" s="2"/>
      <c r="G17" s="2" t="s">
        <v>119</v>
      </c>
      <c r="H17" s="2" t="s">
        <v>42</v>
      </c>
      <c r="I17" s="2"/>
      <c r="J17" s="5"/>
    </row>
    <row r="18" spans="1:10" x14ac:dyDescent="0.25">
      <c r="A18" s="2" t="s">
        <v>325</v>
      </c>
      <c r="B18" s="2" t="s">
        <v>96</v>
      </c>
      <c r="C18" s="2" t="s">
        <v>97</v>
      </c>
      <c r="D18" s="2"/>
      <c r="E18" s="2" t="s">
        <v>226</v>
      </c>
      <c r="F18" s="2"/>
      <c r="G18" s="2" t="s">
        <v>98</v>
      </c>
      <c r="H18" s="2" t="s">
        <v>42</v>
      </c>
      <c r="I18" s="2"/>
      <c r="J18" s="5"/>
    </row>
    <row r="19" spans="1:10" x14ac:dyDescent="0.25">
      <c r="A19" s="2" t="s">
        <v>326</v>
      </c>
      <c r="B19" s="2" t="s">
        <v>28</v>
      </c>
      <c r="C19" s="2" t="s">
        <v>83</v>
      </c>
      <c r="D19" s="2" t="s">
        <v>30</v>
      </c>
      <c r="E19" s="2" t="s">
        <v>50</v>
      </c>
      <c r="F19" s="2"/>
      <c r="G19" s="2" t="s">
        <v>85</v>
      </c>
      <c r="H19" s="2"/>
      <c r="I19" s="2"/>
      <c r="J19" s="5"/>
    </row>
    <row r="20" spans="1:10" x14ac:dyDescent="0.25">
      <c r="A20" s="2" t="s">
        <v>91</v>
      </c>
      <c r="B20" s="2" t="s">
        <v>34</v>
      </c>
      <c r="C20" s="2" t="s">
        <v>35</v>
      </c>
      <c r="D20" s="2" t="s">
        <v>49</v>
      </c>
      <c r="E20" s="2" t="s">
        <v>40</v>
      </c>
      <c r="F20" s="2"/>
      <c r="G20" s="2" t="s">
        <v>38</v>
      </c>
      <c r="H20" s="2"/>
      <c r="I20" s="2"/>
      <c r="J20" s="5"/>
    </row>
    <row r="21" spans="1:10" x14ac:dyDescent="0.25">
      <c r="A21" s="2" t="s">
        <v>327</v>
      </c>
      <c r="B21" s="2" t="s">
        <v>34</v>
      </c>
      <c r="C21" s="2" t="s">
        <v>35</v>
      </c>
      <c r="D21" s="2" t="s">
        <v>49</v>
      </c>
      <c r="E21" s="2" t="s">
        <v>40</v>
      </c>
      <c r="F21" s="2"/>
      <c r="G21" s="2" t="s">
        <v>38</v>
      </c>
      <c r="H21" s="2"/>
      <c r="I21" s="2"/>
      <c r="J21" s="5"/>
    </row>
    <row r="22" spans="1:10" ht="15.75" thickBot="1" x14ac:dyDescent="0.3">
      <c r="A22" s="3" t="s">
        <v>328</v>
      </c>
      <c r="B22" s="3" t="s">
        <v>56</v>
      </c>
      <c r="C22" s="3" t="s">
        <v>25</v>
      </c>
      <c r="D22" s="3"/>
      <c r="E22" s="3"/>
      <c r="F22" s="3"/>
      <c r="G22" s="3" t="s">
        <v>57</v>
      </c>
      <c r="H22" s="3"/>
      <c r="I22" s="3"/>
      <c r="J22" s="7"/>
    </row>
    <row r="23" spans="1:10" x14ac:dyDescent="0.25">
      <c r="G23" s="2" t="s">
        <v>58</v>
      </c>
      <c r="H23" s="2"/>
      <c r="I23" s="2"/>
      <c r="J23" s="5">
        <f>SUM(J5:J22)</f>
        <v>50</v>
      </c>
    </row>
    <row r="24" spans="1:10" x14ac:dyDescent="0.25">
      <c r="A24" t="s">
        <v>59</v>
      </c>
      <c r="G24" s="2" t="s">
        <v>60</v>
      </c>
      <c r="H24" s="2">
        <v>10</v>
      </c>
      <c r="I24" s="2"/>
      <c r="J24" s="5">
        <f>(H24/100)*J23</f>
        <v>5</v>
      </c>
    </row>
    <row r="25" spans="1:10" x14ac:dyDescent="0.25">
      <c r="G25" s="2" t="s">
        <v>61</v>
      </c>
      <c r="H25" s="2">
        <v>5</v>
      </c>
      <c r="I25" s="2"/>
      <c r="J25" s="5">
        <f>(H25/100)*J23</f>
        <v>2.5</v>
      </c>
    </row>
    <row r="26" spans="1:10" x14ac:dyDescent="0.25">
      <c r="A26" s="1" t="s">
        <v>62</v>
      </c>
      <c r="C26" s="1" t="s">
        <v>63</v>
      </c>
      <c r="G26" s="2" t="s">
        <v>64</v>
      </c>
      <c r="H26" s="2">
        <v>12</v>
      </c>
      <c r="I26" s="2"/>
      <c r="J26" s="5">
        <f>(H26/100)*J23</f>
        <v>6</v>
      </c>
    </row>
    <row r="27" spans="1:10" x14ac:dyDescent="0.25">
      <c r="A27" s="2" t="s">
        <v>65</v>
      </c>
      <c r="B27" s="2" t="s">
        <v>66</v>
      </c>
      <c r="C27" s="2" t="s">
        <v>67</v>
      </c>
      <c r="G27" s="2" t="s">
        <v>68</v>
      </c>
      <c r="H27" s="2">
        <v>29</v>
      </c>
      <c r="I27" s="2">
        <v>2</v>
      </c>
      <c r="J27" s="5">
        <f>H27*I27</f>
        <v>58</v>
      </c>
    </row>
    <row r="28" spans="1:10" x14ac:dyDescent="0.25">
      <c r="A28" s="2" t="s">
        <v>69</v>
      </c>
      <c r="B28" s="2" t="s">
        <v>66</v>
      </c>
      <c r="C28" s="2" t="s">
        <v>70</v>
      </c>
      <c r="G28" s="2" t="s">
        <v>71</v>
      </c>
      <c r="H28" s="2">
        <v>29</v>
      </c>
      <c r="I28" s="2">
        <v>3</v>
      </c>
      <c r="J28" s="5">
        <f>H28*I28</f>
        <v>87</v>
      </c>
    </row>
    <row r="29" spans="1:10" x14ac:dyDescent="0.25">
      <c r="A29" s="2" t="s">
        <v>72</v>
      </c>
      <c r="B29" s="2" t="s">
        <v>66</v>
      </c>
      <c r="C29" s="2" t="s">
        <v>73</v>
      </c>
      <c r="G29" s="2" t="s">
        <v>74</v>
      </c>
      <c r="H29" s="2"/>
      <c r="I29" s="2"/>
      <c r="J29" s="5">
        <f>SUM(J23:J28)</f>
        <v>208.5</v>
      </c>
    </row>
    <row r="30" spans="1:10" x14ac:dyDescent="0.25">
      <c r="G30" s="2" t="s">
        <v>75</v>
      </c>
      <c r="H30" s="2">
        <v>19</v>
      </c>
      <c r="I30" s="2"/>
      <c r="J30" s="5">
        <f>(H30/100)*J29</f>
        <v>39.615000000000002</v>
      </c>
    </row>
    <row r="31" spans="1:10" x14ac:dyDescent="0.25">
      <c r="A31" s="2" t="s">
        <v>76</v>
      </c>
      <c r="B31" s="2" t="s">
        <v>66</v>
      </c>
      <c r="G31" s="2" t="s">
        <v>77</v>
      </c>
      <c r="H31" s="2"/>
      <c r="I31" s="2"/>
      <c r="J31" s="5">
        <f>SUM(J29:J30)</f>
        <v>248.11500000000001</v>
      </c>
    </row>
    <row r="32" spans="1:10" x14ac:dyDescent="0.25">
      <c r="J32" s="6"/>
    </row>
    <row r="33" spans="1:10" x14ac:dyDescent="0.25">
      <c r="J33" s="6"/>
    </row>
    <row r="34" spans="1:10" x14ac:dyDescent="0.25">
      <c r="J34" s="6"/>
    </row>
    <row r="35" spans="1:10" x14ac:dyDescent="0.25">
      <c r="J35" s="6"/>
    </row>
    <row r="36" spans="1:10" x14ac:dyDescent="0.25">
      <c r="A36" s="1" t="s">
        <v>0</v>
      </c>
      <c r="B36" s="1" t="s">
        <v>1</v>
      </c>
      <c r="C36" s="1" t="s">
        <v>2</v>
      </c>
      <c r="D36" s="1" t="s">
        <v>3</v>
      </c>
      <c r="E36" s="1" t="s">
        <v>4</v>
      </c>
      <c r="F36" s="1"/>
      <c r="G36" s="1" t="s">
        <v>5</v>
      </c>
      <c r="H36" s="1"/>
      <c r="I36" s="1" t="s">
        <v>6</v>
      </c>
      <c r="J36" s="4" t="s">
        <v>7</v>
      </c>
    </row>
    <row r="37" spans="1:10" x14ac:dyDescent="0.25">
      <c r="A37" s="2" t="s">
        <v>318</v>
      </c>
      <c r="B37" s="2" t="s">
        <v>248</v>
      </c>
      <c r="C37" s="2" t="s">
        <v>328</v>
      </c>
      <c r="D37" s="2" t="s">
        <v>246</v>
      </c>
      <c r="E37" s="2" t="s">
        <v>11</v>
      </c>
      <c r="F37" s="2"/>
      <c r="G37" s="2"/>
      <c r="H37" s="2"/>
      <c r="I37" s="2" t="s">
        <v>12</v>
      </c>
      <c r="J37" s="5" t="s">
        <v>42</v>
      </c>
    </row>
    <row r="38" spans="1:10" x14ac:dyDescent="0.25">
      <c r="J38" s="6"/>
    </row>
    <row r="39" spans="1:10" x14ac:dyDescent="0.25">
      <c r="A39" s="1" t="s">
        <v>14</v>
      </c>
      <c r="B39" s="1" t="s">
        <v>15</v>
      </c>
      <c r="C39" s="1" t="s">
        <v>16</v>
      </c>
      <c r="D39" s="1" t="s">
        <v>17</v>
      </c>
      <c r="E39" s="1" t="s">
        <v>18</v>
      </c>
      <c r="F39" s="1"/>
      <c r="G39" s="1" t="s">
        <v>19</v>
      </c>
      <c r="H39" s="1" t="s">
        <v>20</v>
      </c>
      <c r="I39" s="1" t="s">
        <v>21</v>
      </c>
      <c r="J39" s="4" t="s">
        <v>22</v>
      </c>
    </row>
    <row r="40" spans="1:10" x14ac:dyDescent="0.25">
      <c r="A40" s="2" t="s">
        <v>23</v>
      </c>
      <c r="B40" s="2" t="s">
        <v>24</v>
      </c>
      <c r="C40" s="2" t="s">
        <v>25</v>
      </c>
      <c r="D40" s="2"/>
      <c r="E40" s="2"/>
      <c r="F40" s="2"/>
      <c r="G40" s="2" t="s">
        <v>26</v>
      </c>
      <c r="H40" s="2"/>
      <c r="I40" s="2"/>
      <c r="J40" s="5"/>
    </row>
    <row r="41" spans="1:10" x14ac:dyDescent="0.25">
      <c r="A41" s="2" t="s">
        <v>319</v>
      </c>
      <c r="B41" s="2" t="s">
        <v>34</v>
      </c>
      <c r="C41" s="2" t="s">
        <v>35</v>
      </c>
      <c r="D41" s="2" t="s">
        <v>49</v>
      </c>
      <c r="E41" s="2" t="s">
        <v>187</v>
      </c>
      <c r="F41" s="2"/>
      <c r="G41" s="2" t="s">
        <v>38</v>
      </c>
      <c r="H41" s="2"/>
      <c r="I41" s="2" t="s">
        <v>78</v>
      </c>
      <c r="J41" s="5">
        <v>490</v>
      </c>
    </row>
    <row r="42" spans="1:10" x14ac:dyDescent="0.25">
      <c r="A42" s="2" t="s">
        <v>87</v>
      </c>
      <c r="B42" s="2" t="s">
        <v>34</v>
      </c>
      <c r="C42" s="2" t="s">
        <v>35</v>
      </c>
      <c r="D42" s="2" t="s">
        <v>49</v>
      </c>
      <c r="E42" s="2" t="s">
        <v>40</v>
      </c>
      <c r="F42" s="2"/>
      <c r="G42" s="2" t="s">
        <v>38</v>
      </c>
      <c r="H42" s="2"/>
      <c r="I42" s="2" t="s">
        <v>78</v>
      </c>
      <c r="J42" s="5">
        <v>490</v>
      </c>
    </row>
    <row r="43" spans="1:10" x14ac:dyDescent="0.25">
      <c r="A43" s="2" t="s">
        <v>84</v>
      </c>
      <c r="B43" s="2" t="s">
        <v>162</v>
      </c>
      <c r="C43" s="2" t="s">
        <v>42</v>
      </c>
      <c r="D43" s="2" t="s">
        <v>246</v>
      </c>
      <c r="E43" s="2" t="s">
        <v>187</v>
      </c>
      <c r="F43" s="2" t="s">
        <v>44</v>
      </c>
      <c r="G43" s="2" t="s">
        <v>165</v>
      </c>
      <c r="H43" s="2"/>
      <c r="I43" s="2" t="s">
        <v>128</v>
      </c>
      <c r="J43" s="5">
        <v>50</v>
      </c>
    </row>
    <row r="44" spans="1:10" x14ac:dyDescent="0.25">
      <c r="A44" s="2" t="s">
        <v>320</v>
      </c>
      <c r="B44" s="2" t="s">
        <v>34</v>
      </c>
      <c r="C44" s="2" t="s">
        <v>35</v>
      </c>
      <c r="D44" s="2" t="s">
        <v>49</v>
      </c>
      <c r="E44" s="2" t="s">
        <v>40</v>
      </c>
      <c r="F44" s="2"/>
      <c r="G44" s="2" t="s">
        <v>38</v>
      </c>
      <c r="H44" s="2"/>
      <c r="I44" s="2" t="s">
        <v>78</v>
      </c>
      <c r="J44" s="5">
        <v>490</v>
      </c>
    </row>
    <row r="45" spans="1:10" x14ac:dyDescent="0.25">
      <c r="A45" s="2" t="s">
        <v>118</v>
      </c>
      <c r="B45" s="2" t="s">
        <v>96</v>
      </c>
      <c r="C45" s="2" t="s">
        <v>97</v>
      </c>
      <c r="D45" s="2"/>
      <c r="E45" s="2" t="s">
        <v>226</v>
      </c>
      <c r="F45" s="2"/>
      <c r="G45" s="2" t="s">
        <v>98</v>
      </c>
      <c r="H45" s="2" t="s">
        <v>88</v>
      </c>
      <c r="I45" s="2"/>
      <c r="J45" s="5"/>
    </row>
    <row r="46" spans="1:10" x14ac:dyDescent="0.25">
      <c r="A46" s="2" t="s">
        <v>321</v>
      </c>
      <c r="B46" s="2" t="s">
        <v>117</v>
      </c>
      <c r="C46" s="2" t="s">
        <v>107</v>
      </c>
      <c r="D46" s="2" t="s">
        <v>137</v>
      </c>
      <c r="E46" s="2"/>
      <c r="F46" s="2"/>
      <c r="G46" s="2" t="s">
        <v>119</v>
      </c>
      <c r="H46" s="2" t="s">
        <v>88</v>
      </c>
      <c r="I46" s="2"/>
      <c r="J46" s="5"/>
    </row>
    <row r="47" spans="1:10" x14ac:dyDescent="0.25">
      <c r="A47" s="2" t="s">
        <v>322</v>
      </c>
      <c r="B47" s="2" t="s">
        <v>34</v>
      </c>
      <c r="C47" s="2" t="s">
        <v>35</v>
      </c>
      <c r="D47" s="2" t="s">
        <v>36</v>
      </c>
      <c r="E47" s="2" t="s">
        <v>37</v>
      </c>
      <c r="F47" s="2"/>
      <c r="G47" s="2" t="s">
        <v>38</v>
      </c>
      <c r="H47" s="2"/>
      <c r="I47" s="2" t="s">
        <v>78</v>
      </c>
      <c r="J47" s="5">
        <v>490</v>
      </c>
    </row>
    <row r="48" spans="1:10" x14ac:dyDescent="0.25">
      <c r="A48" s="2" t="s">
        <v>322</v>
      </c>
      <c r="B48" s="2" t="s">
        <v>41</v>
      </c>
      <c r="C48" s="2" t="s">
        <v>42</v>
      </c>
      <c r="D48" s="2"/>
      <c r="E48" s="2" t="s">
        <v>31</v>
      </c>
      <c r="F48" s="2"/>
      <c r="G48" s="2" t="s">
        <v>45</v>
      </c>
      <c r="H48" s="2"/>
      <c r="I48" s="2"/>
      <c r="J48" s="5"/>
    </row>
    <row r="49" spans="1:10" x14ac:dyDescent="0.25">
      <c r="A49" s="2" t="s">
        <v>323</v>
      </c>
      <c r="B49" s="2" t="s">
        <v>34</v>
      </c>
      <c r="C49" s="2" t="s">
        <v>35</v>
      </c>
      <c r="D49" s="2" t="s">
        <v>49</v>
      </c>
      <c r="E49" s="2" t="s">
        <v>40</v>
      </c>
      <c r="F49" s="2"/>
      <c r="G49" s="2" t="s">
        <v>38</v>
      </c>
      <c r="H49" s="2"/>
      <c r="I49" s="2" t="s">
        <v>78</v>
      </c>
      <c r="J49" s="5">
        <v>490</v>
      </c>
    </row>
    <row r="50" spans="1:10" x14ac:dyDescent="0.25">
      <c r="A50" s="2" t="s">
        <v>323</v>
      </c>
      <c r="B50" s="2" t="s">
        <v>46</v>
      </c>
      <c r="C50" s="2"/>
      <c r="D50" s="2"/>
      <c r="E50" s="2" t="s">
        <v>324</v>
      </c>
      <c r="F50" s="2"/>
      <c r="G50" s="2" t="s">
        <v>47</v>
      </c>
      <c r="H50" s="2"/>
      <c r="I50" s="2"/>
      <c r="J50" s="5"/>
    </row>
    <row r="51" spans="1:10" x14ac:dyDescent="0.25">
      <c r="A51" s="2" t="s">
        <v>323</v>
      </c>
      <c r="B51" s="2" t="s">
        <v>41</v>
      </c>
      <c r="C51" s="2" t="s">
        <v>42</v>
      </c>
      <c r="D51" s="2"/>
      <c r="E51" s="2" t="s">
        <v>31</v>
      </c>
      <c r="F51" s="2" t="s">
        <v>44</v>
      </c>
      <c r="G51" s="2" t="s">
        <v>45</v>
      </c>
      <c r="H51" s="2"/>
      <c r="I51" s="2"/>
      <c r="J51" s="5"/>
    </row>
    <row r="52" spans="1:10" x14ac:dyDescent="0.25">
      <c r="A52" s="2" t="s">
        <v>325</v>
      </c>
      <c r="B52" s="2" t="s">
        <v>117</v>
      </c>
      <c r="C52" s="2" t="s">
        <v>107</v>
      </c>
      <c r="D52" s="2" t="s">
        <v>137</v>
      </c>
      <c r="E52" s="2"/>
      <c r="F52" s="2"/>
      <c r="G52" s="2" t="s">
        <v>119</v>
      </c>
      <c r="H52" s="2" t="s">
        <v>42</v>
      </c>
      <c r="I52" s="2"/>
      <c r="J52" s="5"/>
    </row>
    <row r="53" spans="1:10" x14ac:dyDescent="0.25">
      <c r="A53" s="2" t="s">
        <v>325</v>
      </c>
      <c r="B53" s="2" t="s">
        <v>96</v>
      </c>
      <c r="C53" s="2" t="s">
        <v>97</v>
      </c>
      <c r="D53" s="2"/>
      <c r="E53" s="2" t="s">
        <v>226</v>
      </c>
      <c r="F53" s="2"/>
      <c r="G53" s="2" t="s">
        <v>98</v>
      </c>
      <c r="H53" s="2" t="s">
        <v>42</v>
      </c>
      <c r="I53" s="2"/>
      <c r="J53" s="5"/>
    </row>
    <row r="54" spans="1:10" x14ac:dyDescent="0.25">
      <c r="A54" s="2" t="s">
        <v>326</v>
      </c>
      <c r="B54" s="2" t="s">
        <v>28</v>
      </c>
      <c r="C54" s="2" t="s">
        <v>83</v>
      </c>
      <c r="D54" s="2" t="s">
        <v>30</v>
      </c>
      <c r="E54" s="2" t="s">
        <v>50</v>
      </c>
      <c r="F54" s="2"/>
      <c r="G54" s="2" t="s">
        <v>85</v>
      </c>
      <c r="H54" s="2"/>
      <c r="I54" s="2"/>
      <c r="J54" s="5"/>
    </row>
    <row r="55" spans="1:10" x14ac:dyDescent="0.25">
      <c r="A55" s="2" t="s">
        <v>91</v>
      </c>
      <c r="B55" s="2" t="s">
        <v>34</v>
      </c>
      <c r="C55" s="2" t="s">
        <v>35</v>
      </c>
      <c r="D55" s="2" t="s">
        <v>49</v>
      </c>
      <c r="E55" s="2" t="s">
        <v>40</v>
      </c>
      <c r="F55" s="2"/>
      <c r="G55" s="2" t="s">
        <v>38</v>
      </c>
      <c r="H55" s="2"/>
      <c r="I55" s="2" t="s">
        <v>78</v>
      </c>
      <c r="J55" s="5">
        <v>490</v>
      </c>
    </row>
    <row r="56" spans="1:10" x14ac:dyDescent="0.25">
      <c r="A56" s="2" t="s">
        <v>327</v>
      </c>
      <c r="B56" s="2" t="s">
        <v>34</v>
      </c>
      <c r="C56" s="2" t="s">
        <v>35</v>
      </c>
      <c r="D56" s="2" t="s">
        <v>49</v>
      </c>
      <c r="E56" s="2" t="s">
        <v>40</v>
      </c>
      <c r="F56" s="2"/>
      <c r="G56" s="2" t="s">
        <v>38</v>
      </c>
      <c r="H56" s="2"/>
      <c r="I56" s="2" t="s">
        <v>78</v>
      </c>
      <c r="J56" s="5">
        <v>490</v>
      </c>
    </row>
    <row r="57" spans="1:10" ht="15.75" thickBot="1" x14ac:dyDescent="0.3">
      <c r="A57" s="3" t="s">
        <v>328</v>
      </c>
      <c r="B57" s="3" t="s">
        <v>56</v>
      </c>
      <c r="C57" s="3" t="s">
        <v>25</v>
      </c>
      <c r="D57" s="3"/>
      <c r="E57" s="3"/>
      <c r="F57" s="3"/>
      <c r="G57" s="3" t="s">
        <v>57</v>
      </c>
      <c r="H57" s="3"/>
      <c r="I57" s="3" t="s">
        <v>79</v>
      </c>
      <c r="J57" s="7">
        <v>3000</v>
      </c>
    </row>
    <row r="58" spans="1:10" x14ac:dyDescent="0.25">
      <c r="G58" s="2" t="s">
        <v>58</v>
      </c>
      <c r="H58" s="2"/>
      <c r="I58" s="2"/>
      <c r="J58" s="5">
        <f>SUM(J40:J57)</f>
        <v>6480</v>
      </c>
    </row>
    <row r="59" spans="1:10" x14ac:dyDescent="0.25">
      <c r="A59" t="s">
        <v>80</v>
      </c>
      <c r="G59" s="2" t="s">
        <v>60</v>
      </c>
      <c r="H59" s="2">
        <v>10</v>
      </c>
      <c r="I59" s="2"/>
      <c r="J59" s="5">
        <f>(H59/100)*J58</f>
        <v>648</v>
      </c>
    </row>
    <row r="60" spans="1:10" x14ac:dyDescent="0.25">
      <c r="G60" s="2" t="s">
        <v>61</v>
      </c>
      <c r="H60" s="2">
        <v>5</v>
      </c>
      <c r="I60" s="2"/>
      <c r="J60" s="5">
        <f>(H60/100)*J58</f>
        <v>324</v>
      </c>
    </row>
    <row r="61" spans="1:10" x14ac:dyDescent="0.25">
      <c r="A61" s="1" t="s">
        <v>62</v>
      </c>
      <c r="C61" s="1" t="s">
        <v>63</v>
      </c>
      <c r="G61" s="2" t="s">
        <v>64</v>
      </c>
      <c r="H61" s="2">
        <v>12</v>
      </c>
      <c r="I61" s="2"/>
      <c r="J61" s="5">
        <f>(H61/100)*J58</f>
        <v>777.6</v>
      </c>
    </row>
    <row r="62" spans="1:10" x14ac:dyDescent="0.25">
      <c r="A62" s="2" t="s">
        <v>65</v>
      </c>
      <c r="B62" s="2" t="s">
        <v>66</v>
      </c>
      <c r="C62" s="2" t="s">
        <v>67</v>
      </c>
      <c r="G62" s="2" t="s">
        <v>68</v>
      </c>
      <c r="H62" s="2">
        <v>29</v>
      </c>
      <c r="I62" s="2">
        <v>2</v>
      </c>
      <c r="J62" s="5">
        <f>H62*I62</f>
        <v>58</v>
      </c>
    </row>
    <row r="63" spans="1:10" x14ac:dyDescent="0.25">
      <c r="A63" s="2" t="s">
        <v>69</v>
      </c>
      <c r="B63" s="2" t="s">
        <v>66</v>
      </c>
      <c r="C63" s="2" t="s">
        <v>70</v>
      </c>
      <c r="G63" s="2" t="s">
        <v>71</v>
      </c>
      <c r="H63" s="2">
        <v>29</v>
      </c>
      <c r="I63" s="2">
        <v>3</v>
      </c>
      <c r="J63" s="5">
        <f>H63*I63</f>
        <v>87</v>
      </c>
    </row>
    <row r="64" spans="1:10" x14ac:dyDescent="0.25">
      <c r="A64" s="2" t="s">
        <v>72</v>
      </c>
      <c r="B64" s="2" t="s">
        <v>66</v>
      </c>
      <c r="C64" s="2" t="s">
        <v>73</v>
      </c>
      <c r="G64" s="2" t="s">
        <v>74</v>
      </c>
      <c r="H64" s="2"/>
      <c r="I64" s="2"/>
      <c r="J64" s="5">
        <f>SUM(J58:J63)</f>
        <v>8374.6</v>
      </c>
    </row>
    <row r="65" spans="1:10" x14ac:dyDescent="0.25">
      <c r="G65" s="2" t="s">
        <v>75</v>
      </c>
      <c r="H65" s="2">
        <v>19</v>
      </c>
      <c r="I65" s="2"/>
      <c r="J65" s="5">
        <f>(H65/100)*J64</f>
        <v>1591.174</v>
      </c>
    </row>
    <row r="66" spans="1:10" x14ac:dyDescent="0.25">
      <c r="A66" s="2" t="s">
        <v>76</v>
      </c>
      <c r="B66" s="2" t="s">
        <v>66</v>
      </c>
      <c r="G66" s="2" t="s">
        <v>77</v>
      </c>
      <c r="H66" s="2"/>
      <c r="I66" s="2"/>
      <c r="J66" s="5">
        <f>SUM(J64:J65)</f>
        <v>9965.7740000000013</v>
      </c>
    </row>
    <row r="67" spans="1:10" x14ac:dyDescent="0.25">
      <c r="J67" s="6"/>
    </row>
    <row r="68" spans="1:10" x14ac:dyDescent="0.25">
      <c r="J68" s="6"/>
    </row>
    <row r="69" spans="1:10" x14ac:dyDescent="0.25">
      <c r="J69" s="6"/>
    </row>
    <row r="70" spans="1:10" x14ac:dyDescent="0.25">
      <c r="J70" s="6"/>
    </row>
    <row r="71" spans="1:10" x14ac:dyDescent="0.25">
      <c r="J71" s="6"/>
    </row>
  </sheetData>
  <pageMargins left="0.7" right="0.7" top="0.75" bottom="0.75" header="0.3" footer="0.3"/>
  <headerFooter alignWithMargins="0"/>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A00-000000000000}">
  <sheetPr codeName="Tabelle219"/>
  <dimension ref="A1:J47"/>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28515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949</v>
      </c>
      <c r="B2" s="2" t="s">
        <v>248</v>
      </c>
      <c r="C2" s="2" t="s">
        <v>847</v>
      </c>
      <c r="D2" s="2" t="s">
        <v>225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723</v>
      </c>
      <c r="E6" s="2" t="s">
        <v>37</v>
      </c>
      <c r="F6" s="2"/>
      <c r="G6" s="2" t="s">
        <v>715</v>
      </c>
      <c r="H6" s="2"/>
      <c r="I6" s="2"/>
      <c r="J6" s="5"/>
    </row>
    <row r="7" spans="1:10" x14ac:dyDescent="0.25">
      <c r="A7" s="2" t="s">
        <v>224</v>
      </c>
      <c r="B7" s="2" t="s">
        <v>28</v>
      </c>
      <c r="C7" s="2" t="s">
        <v>236</v>
      </c>
      <c r="D7" s="2" t="s">
        <v>118</v>
      </c>
      <c r="E7" s="2" t="s">
        <v>31</v>
      </c>
      <c r="F7" s="2"/>
      <c r="G7" s="2" t="s">
        <v>237</v>
      </c>
      <c r="H7" s="2"/>
      <c r="I7" s="2"/>
      <c r="J7" s="5"/>
    </row>
    <row r="8" spans="1:10" x14ac:dyDescent="0.25">
      <c r="A8" s="2" t="s">
        <v>448</v>
      </c>
      <c r="B8" s="2" t="s">
        <v>28</v>
      </c>
      <c r="C8" s="2" t="s">
        <v>29</v>
      </c>
      <c r="D8" s="2" t="s">
        <v>245</v>
      </c>
      <c r="E8" s="2" t="s">
        <v>226</v>
      </c>
      <c r="F8" s="2"/>
      <c r="G8" s="2" t="s">
        <v>32</v>
      </c>
      <c r="H8" s="2" t="s">
        <v>88</v>
      </c>
      <c r="I8" s="2"/>
      <c r="J8" s="5"/>
    </row>
    <row r="9" spans="1:10" x14ac:dyDescent="0.25">
      <c r="A9" s="2" t="s">
        <v>700</v>
      </c>
      <c r="B9" s="2" t="s">
        <v>28</v>
      </c>
      <c r="C9" s="2" t="s">
        <v>29</v>
      </c>
      <c r="D9" s="2" t="s">
        <v>245</v>
      </c>
      <c r="E9" s="2" t="s">
        <v>31</v>
      </c>
      <c r="F9" s="2"/>
      <c r="G9" s="2" t="s">
        <v>32</v>
      </c>
      <c r="H9" s="2" t="s">
        <v>42</v>
      </c>
      <c r="I9" s="2"/>
      <c r="J9" s="5"/>
    </row>
    <row r="10" spans="1:10" ht="15.75" thickBot="1" x14ac:dyDescent="0.3">
      <c r="A10" s="3" t="s">
        <v>847</v>
      </c>
      <c r="B10" s="3" t="s">
        <v>56</v>
      </c>
      <c r="C10" s="3" t="s">
        <v>25</v>
      </c>
      <c r="D10" s="3"/>
      <c r="E10" s="3"/>
      <c r="F10" s="3"/>
      <c r="G10" s="3" t="s">
        <v>57</v>
      </c>
      <c r="H10" s="3"/>
      <c r="I10" s="3"/>
      <c r="J10" s="7"/>
    </row>
    <row r="11" spans="1:10" x14ac:dyDescent="0.25">
      <c r="G11" s="2" t="s">
        <v>58</v>
      </c>
      <c r="H11" s="2"/>
      <c r="I11" s="2"/>
      <c r="J11" s="5">
        <f>SUM(J5:J10)</f>
        <v>0</v>
      </c>
    </row>
    <row r="12" spans="1:10" x14ac:dyDescent="0.25">
      <c r="A12" t="s">
        <v>59</v>
      </c>
      <c r="G12" s="2" t="s">
        <v>60</v>
      </c>
      <c r="H12" s="2">
        <v>10</v>
      </c>
      <c r="I12" s="2"/>
      <c r="J12" s="5">
        <f>(H12/100)*J11</f>
        <v>0</v>
      </c>
    </row>
    <row r="13" spans="1:10" x14ac:dyDescent="0.25">
      <c r="G13" s="2" t="s">
        <v>61</v>
      </c>
      <c r="H13" s="2">
        <v>5</v>
      </c>
      <c r="I13" s="2"/>
      <c r="J13" s="5">
        <f>(H13/100)*J11</f>
        <v>0</v>
      </c>
    </row>
    <row r="14" spans="1:10" x14ac:dyDescent="0.25">
      <c r="A14" s="1" t="s">
        <v>62</v>
      </c>
      <c r="C14" s="1" t="s">
        <v>63</v>
      </c>
      <c r="G14" s="2" t="s">
        <v>64</v>
      </c>
      <c r="H14" s="2">
        <v>12</v>
      </c>
      <c r="I14" s="2"/>
      <c r="J14" s="5">
        <f>(H14/100)*J11</f>
        <v>0</v>
      </c>
    </row>
    <row r="15" spans="1:10" x14ac:dyDescent="0.25">
      <c r="A15" s="2" t="s">
        <v>65</v>
      </c>
      <c r="B15" s="2" t="s">
        <v>66</v>
      </c>
      <c r="C15" s="2" t="s">
        <v>67</v>
      </c>
      <c r="G15" s="2" t="s">
        <v>68</v>
      </c>
      <c r="H15" s="2">
        <v>3.5</v>
      </c>
      <c r="I15" s="2">
        <v>2</v>
      </c>
      <c r="J15" s="5">
        <f>H15*I15</f>
        <v>7</v>
      </c>
    </row>
    <row r="16" spans="1:10" x14ac:dyDescent="0.25">
      <c r="A16" s="2" t="s">
        <v>69</v>
      </c>
      <c r="B16" s="2" t="s">
        <v>66</v>
      </c>
      <c r="C16" s="2" t="s">
        <v>70</v>
      </c>
      <c r="G16" s="2" t="s">
        <v>71</v>
      </c>
      <c r="H16" s="2">
        <v>3.5</v>
      </c>
      <c r="I16" s="2">
        <v>3</v>
      </c>
      <c r="J16" s="5">
        <f>H16*I16</f>
        <v>10.5</v>
      </c>
    </row>
    <row r="17" spans="1:10" x14ac:dyDescent="0.25">
      <c r="A17" s="2" t="s">
        <v>72</v>
      </c>
      <c r="B17" s="2" t="s">
        <v>66</v>
      </c>
      <c r="C17" s="2" t="s">
        <v>73</v>
      </c>
      <c r="G17" s="2" t="s">
        <v>74</v>
      </c>
      <c r="H17" s="2"/>
      <c r="I17" s="2"/>
      <c r="J17" s="5">
        <f>SUM(J11:J16)</f>
        <v>17.5</v>
      </c>
    </row>
    <row r="18" spans="1:10" x14ac:dyDescent="0.25">
      <c r="G18" s="2" t="s">
        <v>75</v>
      </c>
      <c r="H18" s="2">
        <v>19</v>
      </c>
      <c r="I18" s="2"/>
      <c r="J18" s="5">
        <f>(H18/100)*J17</f>
        <v>3.3250000000000002</v>
      </c>
    </row>
    <row r="19" spans="1:10" x14ac:dyDescent="0.25">
      <c r="A19" s="2" t="s">
        <v>76</v>
      </c>
      <c r="B19" s="2" t="s">
        <v>66</v>
      </c>
      <c r="G19" s="2" t="s">
        <v>77</v>
      </c>
      <c r="H19" s="2"/>
      <c r="I19" s="2"/>
      <c r="J19" s="5">
        <f>SUM(J17:J18)</f>
        <v>20.824999999999999</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949</v>
      </c>
      <c r="B25" s="2" t="s">
        <v>248</v>
      </c>
      <c r="C25" s="2" t="s">
        <v>847</v>
      </c>
      <c r="D25" s="2" t="s">
        <v>225</v>
      </c>
      <c r="E25" s="2" t="s">
        <v>11</v>
      </c>
      <c r="F25" s="2"/>
      <c r="G25" s="2"/>
      <c r="H25" s="2"/>
      <c r="I25" s="2" t="s">
        <v>686</v>
      </c>
      <c r="J25" s="5" t="s">
        <v>42</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309</v>
      </c>
      <c r="B29" s="2" t="s">
        <v>691</v>
      </c>
      <c r="C29" s="2" t="s">
        <v>714</v>
      </c>
      <c r="D29" s="2" t="s">
        <v>723</v>
      </c>
      <c r="E29" s="2" t="s">
        <v>37</v>
      </c>
      <c r="F29" s="2"/>
      <c r="G29" s="2" t="s">
        <v>715</v>
      </c>
      <c r="H29" s="2"/>
      <c r="I29" s="2"/>
      <c r="J29" s="5"/>
    </row>
    <row r="30" spans="1:10" x14ac:dyDescent="0.25">
      <c r="A30" s="2" t="s">
        <v>224</v>
      </c>
      <c r="B30" s="2" t="s">
        <v>28</v>
      </c>
      <c r="C30" s="2" t="s">
        <v>236</v>
      </c>
      <c r="D30" s="2" t="s">
        <v>118</v>
      </c>
      <c r="E30" s="2" t="s">
        <v>31</v>
      </c>
      <c r="F30" s="2"/>
      <c r="G30" s="2" t="s">
        <v>237</v>
      </c>
      <c r="H30" s="2"/>
      <c r="I30" s="2"/>
      <c r="J30" s="5"/>
    </row>
    <row r="31" spans="1:10" x14ac:dyDescent="0.25">
      <c r="A31" s="2" t="s">
        <v>448</v>
      </c>
      <c r="B31" s="2" t="s">
        <v>28</v>
      </c>
      <c r="C31" s="2" t="s">
        <v>29</v>
      </c>
      <c r="D31" s="2" t="s">
        <v>245</v>
      </c>
      <c r="E31" s="2" t="s">
        <v>226</v>
      </c>
      <c r="F31" s="2"/>
      <c r="G31" s="2" t="s">
        <v>32</v>
      </c>
      <c r="H31" s="2" t="s">
        <v>88</v>
      </c>
      <c r="I31" s="2"/>
      <c r="J31" s="5"/>
    </row>
    <row r="32" spans="1:10" x14ac:dyDescent="0.25">
      <c r="A32" s="2" t="s">
        <v>700</v>
      </c>
      <c r="B32" s="2" t="s">
        <v>28</v>
      </c>
      <c r="C32" s="2" t="s">
        <v>29</v>
      </c>
      <c r="D32" s="2" t="s">
        <v>245</v>
      </c>
      <c r="E32" s="2" t="s">
        <v>31</v>
      </c>
      <c r="F32" s="2"/>
      <c r="G32" s="2" t="s">
        <v>32</v>
      </c>
      <c r="H32" s="2" t="s">
        <v>42</v>
      </c>
      <c r="I32" s="2"/>
      <c r="J32" s="5"/>
    </row>
    <row r="33" spans="1:10" ht="15.75" thickBot="1" x14ac:dyDescent="0.3">
      <c r="A33" s="3" t="s">
        <v>847</v>
      </c>
      <c r="B33" s="3" t="s">
        <v>56</v>
      </c>
      <c r="C33" s="3" t="s">
        <v>25</v>
      </c>
      <c r="D33" s="3"/>
      <c r="E33" s="3"/>
      <c r="F33" s="3"/>
      <c r="G33" s="3" t="s">
        <v>57</v>
      </c>
      <c r="H33" s="3"/>
      <c r="I33" s="3"/>
      <c r="J33" s="7">
        <v>0</v>
      </c>
    </row>
    <row r="34" spans="1:10" x14ac:dyDescent="0.25">
      <c r="G34" s="2" t="s">
        <v>58</v>
      </c>
      <c r="H34" s="2"/>
      <c r="I34" s="2"/>
      <c r="J34" s="5">
        <f>SUM(J28:J33)</f>
        <v>0</v>
      </c>
    </row>
    <row r="35" spans="1:10" x14ac:dyDescent="0.25">
      <c r="A35" t="s">
        <v>80</v>
      </c>
      <c r="G35" s="2" t="s">
        <v>60</v>
      </c>
      <c r="H35" s="2">
        <v>10</v>
      </c>
      <c r="I35" s="2"/>
      <c r="J35" s="5">
        <f>(H35/100)*J34</f>
        <v>0</v>
      </c>
    </row>
    <row r="36" spans="1:10" x14ac:dyDescent="0.25">
      <c r="G36" s="2" t="s">
        <v>61</v>
      </c>
      <c r="H36" s="2">
        <v>5</v>
      </c>
      <c r="I36" s="2"/>
      <c r="J36" s="5">
        <f>(H36/100)*J34</f>
        <v>0</v>
      </c>
    </row>
    <row r="37" spans="1:10" x14ac:dyDescent="0.25">
      <c r="A37" s="1" t="s">
        <v>62</v>
      </c>
      <c r="C37" s="1" t="s">
        <v>63</v>
      </c>
      <c r="G37" s="2" t="s">
        <v>64</v>
      </c>
      <c r="H37" s="2">
        <v>12</v>
      </c>
      <c r="I37" s="2"/>
      <c r="J37" s="5">
        <f>(H37/100)*J34</f>
        <v>0</v>
      </c>
    </row>
    <row r="38" spans="1:10" x14ac:dyDescent="0.25">
      <c r="A38" s="2" t="s">
        <v>65</v>
      </c>
      <c r="B38" s="2" t="s">
        <v>66</v>
      </c>
      <c r="C38" s="2" t="s">
        <v>67</v>
      </c>
      <c r="G38" s="2" t="s">
        <v>68</v>
      </c>
      <c r="H38" s="2">
        <v>3.5</v>
      </c>
      <c r="I38" s="2">
        <v>2</v>
      </c>
      <c r="J38" s="5">
        <f>H38*I38</f>
        <v>7</v>
      </c>
    </row>
    <row r="39" spans="1:10" x14ac:dyDescent="0.25">
      <c r="A39" s="2" t="s">
        <v>69</v>
      </c>
      <c r="B39" s="2" t="s">
        <v>66</v>
      </c>
      <c r="C39" s="2" t="s">
        <v>70</v>
      </c>
      <c r="G39" s="2" t="s">
        <v>71</v>
      </c>
      <c r="H39" s="2">
        <v>3.5</v>
      </c>
      <c r="I39" s="2">
        <v>3</v>
      </c>
      <c r="J39" s="5">
        <f>H39*I39</f>
        <v>10.5</v>
      </c>
    </row>
    <row r="40" spans="1:10" x14ac:dyDescent="0.25">
      <c r="A40" s="2" t="s">
        <v>72</v>
      </c>
      <c r="B40" s="2" t="s">
        <v>66</v>
      </c>
      <c r="C40" s="2" t="s">
        <v>73</v>
      </c>
      <c r="G40" s="2" t="s">
        <v>74</v>
      </c>
      <c r="H40" s="2"/>
      <c r="I40" s="2"/>
      <c r="J40" s="5">
        <f>SUM(J34:J39)</f>
        <v>17.5</v>
      </c>
    </row>
    <row r="41" spans="1:10" x14ac:dyDescent="0.25">
      <c r="G41" s="2" t="s">
        <v>75</v>
      </c>
      <c r="H41" s="2">
        <v>19</v>
      </c>
      <c r="I41" s="2"/>
      <c r="J41" s="5">
        <f>(H41/100)*J40</f>
        <v>3.3250000000000002</v>
      </c>
    </row>
    <row r="42" spans="1:10" x14ac:dyDescent="0.25">
      <c r="A42" s="2" t="s">
        <v>76</v>
      </c>
      <c r="B42" s="2" t="s">
        <v>66</v>
      </c>
      <c r="G42" s="2" t="s">
        <v>77</v>
      </c>
      <c r="H42" s="2"/>
      <c r="I42" s="2"/>
      <c r="J42" s="5">
        <f>SUM(J40:J41)</f>
        <v>20.824999999999999</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B00-000000000000}">
  <sheetPr codeName="Tabelle220"/>
  <dimension ref="A1:J4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9.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950</v>
      </c>
      <c r="B2" s="2" t="s">
        <v>248</v>
      </c>
      <c r="C2" s="2" t="s">
        <v>700</v>
      </c>
      <c r="D2" s="2" t="s">
        <v>332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694</v>
      </c>
      <c r="D6" s="2" t="s">
        <v>680</v>
      </c>
      <c r="E6" s="2" t="s">
        <v>164</v>
      </c>
      <c r="F6" s="2"/>
      <c r="G6" s="2" t="s">
        <v>695</v>
      </c>
      <c r="H6" s="2"/>
      <c r="I6" s="2"/>
      <c r="J6" s="5"/>
    </row>
    <row r="7" spans="1:10" x14ac:dyDescent="0.25">
      <c r="A7" s="2" t="s">
        <v>138</v>
      </c>
      <c r="B7" s="2" t="s">
        <v>489</v>
      </c>
      <c r="C7" s="2" t="s">
        <v>664</v>
      </c>
      <c r="D7" s="2"/>
      <c r="E7" s="2"/>
      <c r="F7" s="2"/>
      <c r="G7" s="2" t="s">
        <v>491</v>
      </c>
      <c r="H7" s="2"/>
      <c r="I7" s="2"/>
      <c r="J7" s="5"/>
    </row>
    <row r="8" spans="1:10" x14ac:dyDescent="0.25">
      <c r="A8" s="2" t="s">
        <v>496</v>
      </c>
      <c r="B8" s="2" t="s">
        <v>703</v>
      </c>
      <c r="C8" s="2" t="s">
        <v>88</v>
      </c>
      <c r="D8" s="2" t="s">
        <v>192</v>
      </c>
      <c r="E8" s="2"/>
      <c r="F8" s="2"/>
      <c r="G8" s="2" t="s">
        <v>491</v>
      </c>
      <c r="H8" s="2"/>
      <c r="I8" s="2"/>
      <c r="J8" s="5"/>
    </row>
    <row r="9" spans="1:10" x14ac:dyDescent="0.25">
      <c r="A9" s="2" t="s">
        <v>448</v>
      </c>
      <c r="B9" s="2" t="s">
        <v>691</v>
      </c>
      <c r="C9" s="2" t="s">
        <v>692</v>
      </c>
      <c r="D9" s="2" t="s">
        <v>680</v>
      </c>
      <c r="E9" s="2" t="s">
        <v>187</v>
      </c>
      <c r="F9" s="2"/>
      <c r="G9" s="2" t="s">
        <v>693</v>
      </c>
      <c r="H9" s="2"/>
      <c r="I9" s="2"/>
      <c r="J9" s="5"/>
    </row>
    <row r="10" spans="1:10" x14ac:dyDescent="0.25">
      <c r="A10" s="2" t="s">
        <v>273</v>
      </c>
      <c r="B10" s="2" t="s">
        <v>691</v>
      </c>
      <c r="C10" s="2" t="s">
        <v>694</v>
      </c>
      <c r="D10" s="2" t="s">
        <v>680</v>
      </c>
      <c r="E10" s="2" t="s">
        <v>164</v>
      </c>
      <c r="F10" s="2"/>
      <c r="G10" s="2" t="s">
        <v>695</v>
      </c>
      <c r="H10" s="2"/>
      <c r="I10" s="2"/>
      <c r="J10" s="5"/>
    </row>
    <row r="11" spans="1:10" ht="15.75" thickBot="1" x14ac:dyDescent="0.3">
      <c r="A11" s="3" t="s">
        <v>700</v>
      </c>
      <c r="B11" s="3" t="s">
        <v>56</v>
      </c>
      <c r="C11" s="3" t="s">
        <v>25</v>
      </c>
      <c r="D11" s="3"/>
      <c r="E11" s="3"/>
      <c r="F11" s="3"/>
      <c r="G11" s="3" t="s">
        <v>57</v>
      </c>
      <c r="H11" s="3"/>
      <c r="I11" s="3"/>
      <c r="J11" s="7"/>
    </row>
    <row r="12" spans="1:10" x14ac:dyDescent="0.25">
      <c r="G12" s="2" t="s">
        <v>58</v>
      </c>
      <c r="H12" s="2"/>
      <c r="I12" s="2"/>
      <c r="J12" s="5">
        <f>SUM(J5:J11)</f>
        <v>0</v>
      </c>
    </row>
    <row r="13" spans="1:10" x14ac:dyDescent="0.25">
      <c r="A13" t="s">
        <v>59</v>
      </c>
      <c r="G13" s="2" t="s">
        <v>60</v>
      </c>
      <c r="H13" s="2">
        <v>10</v>
      </c>
      <c r="I13" s="2"/>
      <c r="J13" s="5">
        <f>(H13/100)*J12</f>
        <v>0</v>
      </c>
    </row>
    <row r="14" spans="1:10" x14ac:dyDescent="0.25">
      <c r="G14" s="2" t="s">
        <v>61</v>
      </c>
      <c r="H14" s="2">
        <v>5</v>
      </c>
      <c r="I14" s="2"/>
      <c r="J14" s="5">
        <f>(H14/100)*J12</f>
        <v>0</v>
      </c>
    </row>
    <row r="15" spans="1:10" x14ac:dyDescent="0.25">
      <c r="A15" s="1" t="s">
        <v>62</v>
      </c>
      <c r="C15" s="1" t="s">
        <v>63</v>
      </c>
      <c r="G15" s="2" t="s">
        <v>64</v>
      </c>
      <c r="H15" s="2">
        <v>12</v>
      </c>
      <c r="I15" s="2"/>
      <c r="J15" s="5">
        <f>(H15/100)*J12</f>
        <v>0</v>
      </c>
    </row>
    <row r="16" spans="1:10" x14ac:dyDescent="0.25">
      <c r="A16" s="2" t="s">
        <v>65</v>
      </c>
      <c r="B16" s="2" t="s">
        <v>66</v>
      </c>
      <c r="C16" s="2" t="s">
        <v>67</v>
      </c>
      <c r="G16" s="2" t="s">
        <v>68</v>
      </c>
      <c r="H16" s="2">
        <v>2.7</v>
      </c>
      <c r="I16" s="2">
        <v>2</v>
      </c>
      <c r="J16" s="5">
        <f>H16*I16</f>
        <v>5.4</v>
      </c>
    </row>
    <row r="17" spans="1:10" x14ac:dyDescent="0.25">
      <c r="A17" s="2" t="s">
        <v>69</v>
      </c>
      <c r="B17" s="2" t="s">
        <v>66</v>
      </c>
      <c r="C17" s="2" t="s">
        <v>70</v>
      </c>
      <c r="G17" s="2" t="s">
        <v>71</v>
      </c>
      <c r="H17" s="2">
        <v>2.7</v>
      </c>
      <c r="I17" s="2">
        <v>3</v>
      </c>
      <c r="J17" s="5">
        <f>H17*I17</f>
        <v>8.1000000000000014</v>
      </c>
    </row>
    <row r="18" spans="1:10" x14ac:dyDescent="0.25">
      <c r="A18" s="2" t="s">
        <v>72</v>
      </c>
      <c r="B18" s="2" t="s">
        <v>66</v>
      </c>
      <c r="C18" s="2" t="s">
        <v>73</v>
      </c>
      <c r="G18" s="2" t="s">
        <v>74</v>
      </c>
      <c r="H18" s="2"/>
      <c r="I18" s="2"/>
      <c r="J18" s="5">
        <f>SUM(J12:J17)</f>
        <v>13.500000000000002</v>
      </c>
    </row>
    <row r="19" spans="1:10" x14ac:dyDescent="0.25">
      <c r="G19" s="2" t="s">
        <v>75</v>
      </c>
      <c r="H19" s="2">
        <v>19</v>
      </c>
      <c r="I19" s="2"/>
      <c r="J19" s="5">
        <f>(H19/100)*J18</f>
        <v>2.5650000000000004</v>
      </c>
    </row>
    <row r="20" spans="1:10" x14ac:dyDescent="0.25">
      <c r="A20" s="2" t="s">
        <v>76</v>
      </c>
      <c r="B20" s="2" t="s">
        <v>66</v>
      </c>
      <c r="G20" s="2" t="s">
        <v>77</v>
      </c>
      <c r="H20" s="2"/>
      <c r="I20" s="2"/>
      <c r="J20" s="5">
        <f>SUM(J18:J19)</f>
        <v>16.065000000000001</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950</v>
      </c>
      <c r="B26" s="2" t="s">
        <v>248</v>
      </c>
      <c r="C26" s="2" t="s">
        <v>700</v>
      </c>
      <c r="D26" s="2" t="s">
        <v>332</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27</v>
      </c>
      <c r="B30" s="2" t="s">
        <v>691</v>
      </c>
      <c r="C30" s="2" t="s">
        <v>694</v>
      </c>
      <c r="D30" s="2" t="s">
        <v>680</v>
      </c>
      <c r="E30" s="2" t="s">
        <v>164</v>
      </c>
      <c r="F30" s="2"/>
      <c r="G30" s="2" t="s">
        <v>695</v>
      </c>
      <c r="H30" s="2"/>
      <c r="I30" s="2"/>
      <c r="J30" s="5"/>
    </row>
    <row r="31" spans="1:10" x14ac:dyDescent="0.25">
      <c r="A31" s="2" t="s">
        <v>138</v>
      </c>
      <c r="B31" s="2" t="s">
        <v>489</v>
      </c>
      <c r="C31" s="2" t="s">
        <v>664</v>
      </c>
      <c r="D31" s="2"/>
      <c r="E31" s="2"/>
      <c r="F31" s="2"/>
      <c r="G31" s="2" t="s">
        <v>491</v>
      </c>
      <c r="H31" s="2"/>
      <c r="I31" s="2"/>
      <c r="J31" s="5"/>
    </row>
    <row r="32" spans="1:10" x14ac:dyDescent="0.25">
      <c r="A32" s="2" t="s">
        <v>496</v>
      </c>
      <c r="B32" s="2" t="s">
        <v>703</v>
      </c>
      <c r="C32" s="2" t="s">
        <v>88</v>
      </c>
      <c r="D32" s="2" t="s">
        <v>192</v>
      </c>
      <c r="E32" s="2"/>
      <c r="F32" s="2"/>
      <c r="G32" s="2" t="s">
        <v>491</v>
      </c>
      <c r="H32" s="2"/>
      <c r="I32" s="2"/>
      <c r="J32" s="5"/>
    </row>
    <row r="33" spans="1:10" x14ac:dyDescent="0.25">
      <c r="A33" s="2" t="s">
        <v>448</v>
      </c>
      <c r="B33" s="2" t="s">
        <v>691</v>
      </c>
      <c r="C33" s="2" t="s">
        <v>692</v>
      </c>
      <c r="D33" s="2" t="s">
        <v>680</v>
      </c>
      <c r="E33" s="2" t="s">
        <v>187</v>
      </c>
      <c r="F33" s="2"/>
      <c r="G33" s="2" t="s">
        <v>693</v>
      </c>
      <c r="H33" s="2"/>
      <c r="I33" s="2"/>
      <c r="J33" s="5"/>
    </row>
    <row r="34" spans="1:10" x14ac:dyDescent="0.25">
      <c r="A34" s="2" t="s">
        <v>273</v>
      </c>
      <c r="B34" s="2" t="s">
        <v>691</v>
      </c>
      <c r="C34" s="2" t="s">
        <v>694</v>
      </c>
      <c r="D34" s="2" t="s">
        <v>680</v>
      </c>
      <c r="E34" s="2" t="s">
        <v>164</v>
      </c>
      <c r="F34" s="2"/>
      <c r="G34" s="2" t="s">
        <v>695</v>
      </c>
      <c r="H34" s="2"/>
      <c r="I34" s="2"/>
      <c r="J34" s="5"/>
    </row>
    <row r="35" spans="1:10" ht="15.75" thickBot="1" x14ac:dyDescent="0.3">
      <c r="A35" s="3" t="s">
        <v>700</v>
      </c>
      <c r="B35" s="3" t="s">
        <v>56</v>
      </c>
      <c r="C35" s="3" t="s">
        <v>25</v>
      </c>
      <c r="D35" s="3"/>
      <c r="E35" s="3"/>
      <c r="F35" s="3"/>
      <c r="G35" s="3" t="s">
        <v>57</v>
      </c>
      <c r="H35" s="3"/>
      <c r="I35" s="3"/>
      <c r="J35" s="7">
        <v>0</v>
      </c>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2.7</v>
      </c>
      <c r="I40" s="2">
        <v>2</v>
      </c>
      <c r="J40" s="5">
        <f>H40*I40</f>
        <v>5.4</v>
      </c>
    </row>
    <row r="41" spans="1:10" x14ac:dyDescent="0.25">
      <c r="A41" s="2" t="s">
        <v>69</v>
      </c>
      <c r="B41" s="2" t="s">
        <v>66</v>
      </c>
      <c r="C41" s="2" t="s">
        <v>70</v>
      </c>
      <c r="G41" s="2" t="s">
        <v>71</v>
      </c>
      <c r="H41" s="2">
        <v>2.7</v>
      </c>
      <c r="I41" s="2">
        <v>3</v>
      </c>
      <c r="J41" s="5">
        <f>H41*I41</f>
        <v>8.1000000000000014</v>
      </c>
    </row>
    <row r="42" spans="1:10" x14ac:dyDescent="0.25">
      <c r="A42" s="2" t="s">
        <v>72</v>
      </c>
      <c r="B42" s="2" t="s">
        <v>66</v>
      </c>
      <c r="C42" s="2" t="s">
        <v>73</v>
      </c>
      <c r="G42" s="2" t="s">
        <v>74</v>
      </c>
      <c r="H42" s="2"/>
      <c r="I42" s="2"/>
      <c r="J42" s="5">
        <f>SUM(J36:J41)</f>
        <v>13.500000000000002</v>
      </c>
    </row>
    <row r="43" spans="1:10" x14ac:dyDescent="0.25">
      <c r="G43" s="2" t="s">
        <v>75</v>
      </c>
      <c r="H43" s="2">
        <v>19</v>
      </c>
      <c r="I43" s="2"/>
      <c r="J43" s="5">
        <f>(H43/100)*J42</f>
        <v>2.5650000000000004</v>
      </c>
    </row>
    <row r="44" spans="1:10" x14ac:dyDescent="0.25">
      <c r="A44" s="2" t="s">
        <v>76</v>
      </c>
      <c r="B44" s="2" t="s">
        <v>66</v>
      </c>
      <c r="G44" s="2" t="s">
        <v>77</v>
      </c>
      <c r="H44" s="2"/>
      <c r="I44" s="2"/>
      <c r="J44" s="5">
        <f>SUM(J42:J43)</f>
        <v>16.065000000000001</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C00-000000000000}">
  <sheetPr codeName="Tabelle221"/>
  <dimension ref="A1:J4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951</v>
      </c>
      <c r="B2" s="2" t="s">
        <v>248</v>
      </c>
      <c r="C2" s="2" t="s">
        <v>719</v>
      </c>
      <c r="D2" s="2" t="s">
        <v>719</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224</v>
      </c>
      <c r="B6" s="2" t="s">
        <v>489</v>
      </c>
      <c r="C6" s="2" t="s">
        <v>664</v>
      </c>
      <c r="D6" s="2"/>
      <c r="E6" s="2"/>
      <c r="F6" s="2"/>
      <c r="G6" s="2" t="s">
        <v>491</v>
      </c>
      <c r="H6" s="2"/>
      <c r="I6" s="2"/>
      <c r="J6" s="5"/>
    </row>
    <row r="7" spans="1:10" x14ac:dyDescent="0.25">
      <c r="A7" s="2" t="s">
        <v>273</v>
      </c>
      <c r="B7" s="2" t="s">
        <v>489</v>
      </c>
      <c r="C7" s="2" t="s">
        <v>42</v>
      </c>
      <c r="D7" s="2"/>
      <c r="E7" s="2"/>
      <c r="F7" s="2"/>
      <c r="G7" s="2" t="s">
        <v>491</v>
      </c>
      <c r="H7" s="2"/>
      <c r="I7" s="2"/>
      <c r="J7" s="5"/>
    </row>
    <row r="8" spans="1:10" x14ac:dyDescent="0.25">
      <c r="A8" s="2" t="s">
        <v>225</v>
      </c>
      <c r="B8" s="2" t="s">
        <v>124</v>
      </c>
      <c r="C8" s="2" t="s">
        <v>125</v>
      </c>
      <c r="D8" s="2" t="s">
        <v>84</v>
      </c>
      <c r="E8" s="2" t="s">
        <v>31</v>
      </c>
      <c r="F8" s="2" t="s">
        <v>44</v>
      </c>
      <c r="G8" s="2" t="s">
        <v>127</v>
      </c>
      <c r="H8" s="2"/>
      <c r="I8" s="2" t="s">
        <v>128</v>
      </c>
      <c r="J8" s="5">
        <v>50</v>
      </c>
    </row>
    <row r="9" spans="1:10" x14ac:dyDescent="0.25">
      <c r="A9" s="2" t="s">
        <v>890</v>
      </c>
      <c r="B9" s="2" t="s">
        <v>124</v>
      </c>
      <c r="C9" s="2" t="s">
        <v>125</v>
      </c>
      <c r="D9" s="2" t="s">
        <v>84</v>
      </c>
      <c r="E9" s="2" t="s">
        <v>31</v>
      </c>
      <c r="F9" s="2" t="s">
        <v>44</v>
      </c>
      <c r="G9" s="2" t="s">
        <v>127</v>
      </c>
      <c r="H9" s="2"/>
      <c r="I9" s="2" t="s">
        <v>128</v>
      </c>
      <c r="J9" s="5">
        <v>50</v>
      </c>
    </row>
    <row r="10" spans="1:10" x14ac:dyDescent="0.25">
      <c r="A10" s="2" t="s">
        <v>662</v>
      </c>
      <c r="B10" s="2" t="s">
        <v>124</v>
      </c>
      <c r="C10" s="2" t="s">
        <v>125</v>
      </c>
      <c r="D10" s="2" t="s">
        <v>118</v>
      </c>
      <c r="E10" s="2" t="s">
        <v>31</v>
      </c>
      <c r="F10" s="2" t="s">
        <v>44</v>
      </c>
      <c r="G10" s="2" t="s">
        <v>127</v>
      </c>
      <c r="H10" s="2"/>
      <c r="I10" s="2" t="s">
        <v>128</v>
      </c>
      <c r="J10" s="5">
        <v>50</v>
      </c>
    </row>
    <row r="11" spans="1:10" ht="15.75" thickBot="1" x14ac:dyDescent="0.3">
      <c r="A11" s="3" t="s">
        <v>719</v>
      </c>
      <c r="B11" s="3" t="s">
        <v>335</v>
      </c>
      <c r="C11" s="3" t="s">
        <v>692</v>
      </c>
      <c r="D11" s="3"/>
      <c r="E11" s="3"/>
      <c r="F11" s="3"/>
      <c r="G11" s="3" t="s">
        <v>705</v>
      </c>
      <c r="H11" s="3"/>
      <c r="I11" s="3"/>
      <c r="J11" s="7"/>
    </row>
    <row r="12" spans="1:10" x14ac:dyDescent="0.25">
      <c r="G12" s="2" t="s">
        <v>58</v>
      </c>
      <c r="H12" s="2"/>
      <c r="I12" s="2"/>
      <c r="J12" s="5">
        <f>SUM(J5:J11)</f>
        <v>150</v>
      </c>
    </row>
    <row r="13" spans="1:10" x14ac:dyDescent="0.25">
      <c r="A13" t="s">
        <v>59</v>
      </c>
      <c r="G13" s="2" t="s">
        <v>60</v>
      </c>
      <c r="H13" s="2">
        <v>10</v>
      </c>
      <c r="I13" s="2"/>
      <c r="J13" s="5">
        <f>(H13/100)*J12</f>
        <v>15</v>
      </c>
    </row>
    <row r="14" spans="1:10" x14ac:dyDescent="0.25">
      <c r="G14" s="2" t="s">
        <v>61</v>
      </c>
      <c r="H14" s="2">
        <v>5</v>
      </c>
      <c r="I14" s="2"/>
      <c r="J14" s="5">
        <f>(H14/100)*J12</f>
        <v>7.5</v>
      </c>
    </row>
    <row r="15" spans="1:10" x14ac:dyDescent="0.25">
      <c r="A15" s="1" t="s">
        <v>62</v>
      </c>
      <c r="C15" s="1" t="s">
        <v>63</v>
      </c>
      <c r="G15" s="2" t="s">
        <v>64</v>
      </c>
      <c r="H15" s="2">
        <v>12</v>
      </c>
      <c r="I15" s="2"/>
      <c r="J15" s="5">
        <f>(H15/100)*J12</f>
        <v>18</v>
      </c>
    </row>
    <row r="16" spans="1:10" x14ac:dyDescent="0.25">
      <c r="A16" s="2" t="s">
        <v>65</v>
      </c>
      <c r="B16" s="2" t="s">
        <v>66</v>
      </c>
      <c r="C16" s="2" t="s">
        <v>67</v>
      </c>
      <c r="G16" s="2" t="s">
        <v>68</v>
      </c>
      <c r="H16" s="2">
        <v>10.6</v>
      </c>
      <c r="I16" s="2">
        <v>2</v>
      </c>
      <c r="J16" s="5">
        <f>H16*I16</f>
        <v>21.2</v>
      </c>
    </row>
    <row r="17" spans="1:10" x14ac:dyDescent="0.25">
      <c r="A17" s="2" t="s">
        <v>69</v>
      </c>
      <c r="B17" s="2" t="s">
        <v>66</v>
      </c>
      <c r="C17" s="2" t="s">
        <v>70</v>
      </c>
      <c r="G17" s="2" t="s">
        <v>71</v>
      </c>
      <c r="H17" s="2">
        <v>10.6</v>
      </c>
      <c r="I17" s="2">
        <v>3</v>
      </c>
      <c r="J17" s="5">
        <f>H17*I17</f>
        <v>31.799999999999997</v>
      </c>
    </row>
    <row r="18" spans="1:10" x14ac:dyDescent="0.25">
      <c r="A18" s="2" t="s">
        <v>72</v>
      </c>
      <c r="B18" s="2" t="s">
        <v>66</v>
      </c>
      <c r="C18" s="2" t="s">
        <v>73</v>
      </c>
      <c r="G18" s="2" t="s">
        <v>74</v>
      </c>
      <c r="H18" s="2"/>
      <c r="I18" s="2"/>
      <c r="J18" s="5">
        <f>SUM(J12:J17)</f>
        <v>243.5</v>
      </c>
    </row>
    <row r="19" spans="1:10" x14ac:dyDescent="0.25">
      <c r="G19" s="2" t="s">
        <v>75</v>
      </c>
      <c r="H19" s="2">
        <v>19</v>
      </c>
      <c r="I19" s="2"/>
      <c r="J19" s="5">
        <f>(H19/100)*J18</f>
        <v>46.265000000000001</v>
      </c>
    </row>
    <row r="20" spans="1:10" x14ac:dyDescent="0.25">
      <c r="A20" s="2" t="s">
        <v>76</v>
      </c>
      <c r="B20" s="2" t="s">
        <v>66</v>
      </c>
      <c r="G20" s="2" t="s">
        <v>77</v>
      </c>
      <c r="H20" s="2"/>
      <c r="I20" s="2"/>
      <c r="J20" s="5">
        <f>SUM(J18:J19)</f>
        <v>289.76499999999999</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951</v>
      </c>
      <c r="B26" s="2" t="s">
        <v>248</v>
      </c>
      <c r="C26" s="2" t="s">
        <v>719</v>
      </c>
      <c r="D26" s="2" t="s">
        <v>719</v>
      </c>
      <c r="E26" s="2" t="s">
        <v>11</v>
      </c>
      <c r="F26" s="2"/>
      <c r="G26" s="2"/>
      <c r="H26" s="2"/>
      <c r="I26" s="2" t="s">
        <v>160</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224</v>
      </c>
      <c r="B30" s="2" t="s">
        <v>489</v>
      </c>
      <c r="C30" s="2" t="s">
        <v>664</v>
      </c>
      <c r="D30" s="2"/>
      <c r="E30" s="2"/>
      <c r="F30" s="2"/>
      <c r="G30" s="2" t="s">
        <v>491</v>
      </c>
      <c r="H30" s="2"/>
      <c r="I30" s="2"/>
      <c r="J30" s="5"/>
    </row>
    <row r="31" spans="1:10" x14ac:dyDescent="0.25">
      <c r="A31" s="2" t="s">
        <v>273</v>
      </c>
      <c r="B31" s="2" t="s">
        <v>489</v>
      </c>
      <c r="C31" s="2" t="s">
        <v>42</v>
      </c>
      <c r="D31" s="2"/>
      <c r="E31" s="2"/>
      <c r="F31" s="2"/>
      <c r="G31" s="2" t="s">
        <v>491</v>
      </c>
      <c r="H31" s="2"/>
      <c r="I31" s="2"/>
      <c r="J31" s="5"/>
    </row>
    <row r="32" spans="1:10" x14ac:dyDescent="0.25">
      <c r="A32" s="2" t="s">
        <v>225</v>
      </c>
      <c r="B32" s="2" t="s">
        <v>124</v>
      </c>
      <c r="C32" s="2" t="s">
        <v>125</v>
      </c>
      <c r="D32" s="2" t="s">
        <v>84</v>
      </c>
      <c r="E32" s="2" t="s">
        <v>31</v>
      </c>
      <c r="F32" s="2" t="s">
        <v>44</v>
      </c>
      <c r="G32" s="2" t="s">
        <v>127</v>
      </c>
      <c r="H32" s="2"/>
      <c r="I32" s="2"/>
      <c r="J32" s="5"/>
    </row>
    <row r="33" spans="1:10" x14ac:dyDescent="0.25">
      <c r="A33" s="2" t="s">
        <v>890</v>
      </c>
      <c r="B33" s="2" t="s">
        <v>124</v>
      </c>
      <c r="C33" s="2" t="s">
        <v>125</v>
      </c>
      <c r="D33" s="2" t="s">
        <v>84</v>
      </c>
      <c r="E33" s="2" t="s">
        <v>31</v>
      </c>
      <c r="F33" s="2" t="s">
        <v>44</v>
      </c>
      <c r="G33" s="2" t="s">
        <v>127</v>
      </c>
      <c r="H33" s="2"/>
      <c r="I33" s="2"/>
      <c r="J33" s="5"/>
    </row>
    <row r="34" spans="1:10" x14ac:dyDescent="0.25">
      <c r="A34" s="2" t="s">
        <v>662</v>
      </c>
      <c r="B34" s="2" t="s">
        <v>124</v>
      </c>
      <c r="C34" s="2" t="s">
        <v>125</v>
      </c>
      <c r="D34" s="2" t="s">
        <v>118</v>
      </c>
      <c r="E34" s="2" t="s">
        <v>31</v>
      </c>
      <c r="F34" s="2" t="s">
        <v>44</v>
      </c>
      <c r="G34" s="2" t="s">
        <v>127</v>
      </c>
      <c r="H34" s="2"/>
      <c r="I34" s="2"/>
      <c r="J34" s="5"/>
    </row>
    <row r="35" spans="1:10" ht="15.75" thickBot="1" x14ac:dyDescent="0.3">
      <c r="A35" s="3" t="s">
        <v>719</v>
      </c>
      <c r="B35" s="3" t="s">
        <v>335</v>
      </c>
      <c r="C35" s="3" t="s">
        <v>692</v>
      </c>
      <c r="D35" s="3"/>
      <c r="E35" s="3"/>
      <c r="F35" s="3"/>
      <c r="G35" s="3" t="s">
        <v>705</v>
      </c>
      <c r="H35" s="3"/>
      <c r="I35" s="3"/>
      <c r="J35" s="7"/>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10.6</v>
      </c>
      <c r="I40" s="2">
        <v>2</v>
      </c>
      <c r="J40" s="5">
        <f>H40*I40</f>
        <v>21.2</v>
      </c>
    </row>
    <row r="41" spans="1:10" x14ac:dyDescent="0.25">
      <c r="A41" s="2" t="s">
        <v>69</v>
      </c>
      <c r="B41" s="2" t="s">
        <v>66</v>
      </c>
      <c r="C41" s="2" t="s">
        <v>70</v>
      </c>
      <c r="G41" s="2" t="s">
        <v>71</v>
      </c>
      <c r="H41" s="2">
        <v>10.6</v>
      </c>
      <c r="I41" s="2">
        <v>3</v>
      </c>
      <c r="J41" s="5">
        <f>H41*I41</f>
        <v>31.799999999999997</v>
      </c>
    </row>
    <row r="42" spans="1:10" x14ac:dyDescent="0.25">
      <c r="A42" s="2" t="s">
        <v>72</v>
      </c>
      <c r="B42" s="2" t="s">
        <v>66</v>
      </c>
      <c r="C42" s="2" t="s">
        <v>73</v>
      </c>
      <c r="G42" s="2" t="s">
        <v>74</v>
      </c>
      <c r="H42" s="2"/>
      <c r="I42" s="2"/>
      <c r="J42" s="5">
        <f>SUM(J36:J41)</f>
        <v>53</v>
      </c>
    </row>
    <row r="43" spans="1:10" x14ac:dyDescent="0.25">
      <c r="G43" s="2" t="s">
        <v>75</v>
      </c>
      <c r="H43" s="2">
        <v>19</v>
      </c>
      <c r="I43" s="2"/>
      <c r="J43" s="5">
        <f>(H43/100)*J42</f>
        <v>10.07</v>
      </c>
    </row>
    <row r="44" spans="1:10" x14ac:dyDescent="0.25">
      <c r="A44" s="2" t="s">
        <v>76</v>
      </c>
      <c r="B44" s="2" t="s">
        <v>66</v>
      </c>
      <c r="G44" s="2" t="s">
        <v>77</v>
      </c>
      <c r="H44" s="2"/>
      <c r="I44" s="2"/>
      <c r="J44" s="5">
        <f>SUM(J42:J43)</f>
        <v>63.07</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D00-000000000000}">
  <sheetPr codeName="Tabelle222"/>
  <dimension ref="A1:J4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952</v>
      </c>
      <c r="B2" s="2" t="s">
        <v>248</v>
      </c>
      <c r="C2" s="2" t="s">
        <v>292</v>
      </c>
      <c r="D2" s="2" t="s">
        <v>292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273</v>
      </c>
      <c r="B6" s="2" t="s">
        <v>333</v>
      </c>
      <c r="C6" s="2"/>
      <c r="D6" s="2"/>
      <c r="E6" s="2"/>
      <c r="F6" s="2"/>
      <c r="G6" s="2" t="s">
        <v>334</v>
      </c>
      <c r="H6" s="2"/>
      <c r="I6" s="2"/>
      <c r="J6" s="5"/>
    </row>
    <row r="7" spans="1:10" x14ac:dyDescent="0.25">
      <c r="A7" s="2" t="s">
        <v>273</v>
      </c>
      <c r="B7" s="2" t="s">
        <v>703</v>
      </c>
      <c r="C7" s="2" t="s">
        <v>88</v>
      </c>
      <c r="D7" s="2" t="s">
        <v>192</v>
      </c>
      <c r="E7" s="2"/>
      <c r="F7" s="2"/>
      <c r="G7" s="2" t="s">
        <v>491</v>
      </c>
      <c r="H7" s="2"/>
      <c r="I7" s="2"/>
      <c r="J7" s="5"/>
    </row>
    <row r="8" spans="1:10" x14ac:dyDescent="0.25">
      <c r="A8" s="2" t="s">
        <v>273</v>
      </c>
      <c r="B8" s="2" t="s">
        <v>489</v>
      </c>
      <c r="C8" s="2" t="s">
        <v>664</v>
      </c>
      <c r="D8" s="2"/>
      <c r="E8" s="2"/>
      <c r="F8" s="2"/>
      <c r="G8" s="2" t="s">
        <v>491</v>
      </c>
      <c r="H8" s="2"/>
      <c r="I8" s="2"/>
      <c r="J8" s="5"/>
    </row>
    <row r="9" spans="1:10" x14ac:dyDescent="0.25">
      <c r="A9" s="2" t="s">
        <v>319</v>
      </c>
      <c r="B9" s="2" t="s">
        <v>703</v>
      </c>
      <c r="C9" s="2" t="s">
        <v>88</v>
      </c>
      <c r="D9" s="2" t="s">
        <v>49</v>
      </c>
      <c r="E9" s="2"/>
      <c r="F9" s="2"/>
      <c r="G9" s="2" t="s">
        <v>491</v>
      </c>
      <c r="H9" s="2"/>
      <c r="I9" s="2"/>
      <c r="J9" s="5"/>
    </row>
    <row r="10" spans="1:10" x14ac:dyDescent="0.25">
      <c r="A10" s="2" t="s">
        <v>319</v>
      </c>
      <c r="B10" s="2" t="s">
        <v>489</v>
      </c>
      <c r="C10" s="2" t="s">
        <v>42</v>
      </c>
      <c r="D10" s="2"/>
      <c r="E10" s="2"/>
      <c r="F10" s="2"/>
      <c r="G10" s="2" t="s">
        <v>491</v>
      </c>
      <c r="H10" s="2"/>
      <c r="I10" s="2"/>
      <c r="J10" s="5"/>
    </row>
    <row r="11" spans="1:10" ht="15.75" thickBot="1" x14ac:dyDescent="0.3">
      <c r="A11" s="3" t="s">
        <v>292</v>
      </c>
      <c r="B11" s="3" t="s">
        <v>335</v>
      </c>
      <c r="C11" s="3" t="s">
        <v>692</v>
      </c>
      <c r="D11" s="3"/>
      <c r="E11" s="3"/>
      <c r="F11" s="3"/>
      <c r="G11" s="3" t="s">
        <v>705</v>
      </c>
      <c r="H11" s="3"/>
      <c r="I11" s="3"/>
      <c r="J11" s="7"/>
    </row>
    <row r="12" spans="1:10" x14ac:dyDescent="0.25">
      <c r="G12" s="2" t="s">
        <v>58</v>
      </c>
      <c r="H12" s="2"/>
      <c r="I12" s="2"/>
      <c r="J12" s="5">
        <f>SUM(J5:J11)</f>
        <v>0</v>
      </c>
    </row>
    <row r="13" spans="1:10" x14ac:dyDescent="0.25">
      <c r="A13" t="s">
        <v>59</v>
      </c>
      <c r="G13" s="2" t="s">
        <v>60</v>
      </c>
      <c r="H13" s="2">
        <v>10</v>
      </c>
      <c r="I13" s="2"/>
      <c r="J13" s="5">
        <f>(H13/100)*J12</f>
        <v>0</v>
      </c>
    </row>
    <row r="14" spans="1:10" x14ac:dyDescent="0.25">
      <c r="G14" s="2" t="s">
        <v>61</v>
      </c>
      <c r="H14" s="2">
        <v>5</v>
      </c>
      <c r="I14" s="2"/>
      <c r="J14" s="5">
        <f>(H14/100)*J12</f>
        <v>0</v>
      </c>
    </row>
    <row r="15" spans="1:10" x14ac:dyDescent="0.25">
      <c r="A15" s="1" t="s">
        <v>62</v>
      </c>
      <c r="C15" s="1" t="s">
        <v>63</v>
      </c>
      <c r="G15" s="2" t="s">
        <v>64</v>
      </c>
      <c r="H15" s="2">
        <v>12</v>
      </c>
      <c r="I15" s="2"/>
      <c r="J15" s="5">
        <f>(H15/100)*J12</f>
        <v>0</v>
      </c>
    </row>
    <row r="16" spans="1:10" x14ac:dyDescent="0.25">
      <c r="A16" s="2" t="s">
        <v>65</v>
      </c>
      <c r="B16" s="2" t="s">
        <v>66</v>
      </c>
      <c r="C16" s="2" t="s">
        <v>67</v>
      </c>
      <c r="G16" s="2" t="s">
        <v>68</v>
      </c>
      <c r="H16" s="2">
        <v>3.2</v>
      </c>
      <c r="I16" s="2">
        <v>2</v>
      </c>
      <c r="J16" s="5">
        <f>H16*I16</f>
        <v>6.4</v>
      </c>
    </row>
    <row r="17" spans="1:10" x14ac:dyDescent="0.25">
      <c r="A17" s="2" t="s">
        <v>69</v>
      </c>
      <c r="B17" s="2" t="s">
        <v>66</v>
      </c>
      <c r="C17" s="2" t="s">
        <v>70</v>
      </c>
      <c r="G17" s="2" t="s">
        <v>71</v>
      </c>
      <c r="H17" s="2">
        <v>3.2</v>
      </c>
      <c r="I17" s="2">
        <v>3</v>
      </c>
      <c r="J17" s="5">
        <f>H17*I17</f>
        <v>9.6000000000000014</v>
      </c>
    </row>
    <row r="18" spans="1:10" x14ac:dyDescent="0.25">
      <c r="A18" s="2" t="s">
        <v>72</v>
      </c>
      <c r="B18" s="2" t="s">
        <v>66</v>
      </c>
      <c r="C18" s="2" t="s">
        <v>73</v>
      </c>
      <c r="G18" s="2" t="s">
        <v>74</v>
      </c>
      <c r="H18" s="2"/>
      <c r="I18" s="2"/>
      <c r="J18" s="5">
        <f>SUM(J12:J17)</f>
        <v>16</v>
      </c>
    </row>
    <row r="19" spans="1:10" x14ac:dyDescent="0.25">
      <c r="G19" s="2" t="s">
        <v>75</v>
      </c>
      <c r="H19" s="2">
        <v>19</v>
      </c>
      <c r="I19" s="2"/>
      <c r="J19" s="5">
        <f>(H19/100)*J18</f>
        <v>3.04</v>
      </c>
    </row>
    <row r="20" spans="1:10" x14ac:dyDescent="0.25">
      <c r="A20" s="2" t="s">
        <v>76</v>
      </c>
      <c r="B20" s="2" t="s">
        <v>66</v>
      </c>
      <c r="G20" s="2" t="s">
        <v>77</v>
      </c>
      <c r="H20" s="2"/>
      <c r="I20" s="2"/>
      <c r="J20" s="5">
        <f>SUM(J18:J19)</f>
        <v>19.04</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952</v>
      </c>
      <c r="B26" s="2" t="s">
        <v>248</v>
      </c>
      <c r="C26" s="2" t="s">
        <v>292</v>
      </c>
      <c r="D26" s="2" t="s">
        <v>292</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273</v>
      </c>
      <c r="B30" s="2" t="s">
        <v>333</v>
      </c>
      <c r="C30" s="2"/>
      <c r="D30" s="2"/>
      <c r="E30" s="2"/>
      <c r="F30" s="2"/>
      <c r="G30" s="2" t="s">
        <v>334</v>
      </c>
      <c r="H30" s="2"/>
      <c r="I30" s="2"/>
      <c r="J30" s="5"/>
    </row>
    <row r="31" spans="1:10" x14ac:dyDescent="0.25">
      <c r="A31" s="2" t="s">
        <v>273</v>
      </c>
      <c r="B31" s="2" t="s">
        <v>703</v>
      </c>
      <c r="C31" s="2" t="s">
        <v>88</v>
      </c>
      <c r="D31" s="2" t="s">
        <v>192</v>
      </c>
      <c r="E31" s="2"/>
      <c r="F31" s="2"/>
      <c r="G31" s="2" t="s">
        <v>491</v>
      </c>
      <c r="H31" s="2"/>
      <c r="I31" s="2"/>
      <c r="J31" s="5"/>
    </row>
    <row r="32" spans="1:10" x14ac:dyDescent="0.25">
      <c r="A32" s="2" t="s">
        <v>273</v>
      </c>
      <c r="B32" s="2" t="s">
        <v>489</v>
      </c>
      <c r="C32" s="2" t="s">
        <v>664</v>
      </c>
      <c r="D32" s="2"/>
      <c r="E32" s="2"/>
      <c r="F32" s="2"/>
      <c r="G32" s="2" t="s">
        <v>491</v>
      </c>
      <c r="H32" s="2"/>
      <c r="I32" s="2"/>
      <c r="J32" s="5"/>
    </row>
    <row r="33" spans="1:10" x14ac:dyDescent="0.25">
      <c r="A33" s="2" t="s">
        <v>319</v>
      </c>
      <c r="B33" s="2" t="s">
        <v>703</v>
      </c>
      <c r="C33" s="2" t="s">
        <v>88</v>
      </c>
      <c r="D33" s="2" t="s">
        <v>49</v>
      </c>
      <c r="E33" s="2"/>
      <c r="F33" s="2"/>
      <c r="G33" s="2" t="s">
        <v>491</v>
      </c>
      <c r="H33" s="2"/>
      <c r="I33" s="2"/>
      <c r="J33" s="5"/>
    </row>
    <row r="34" spans="1:10" x14ac:dyDescent="0.25">
      <c r="A34" s="2" t="s">
        <v>319</v>
      </c>
      <c r="B34" s="2" t="s">
        <v>489</v>
      </c>
      <c r="C34" s="2" t="s">
        <v>42</v>
      </c>
      <c r="D34" s="2"/>
      <c r="E34" s="2"/>
      <c r="F34" s="2"/>
      <c r="G34" s="2" t="s">
        <v>491</v>
      </c>
      <c r="H34" s="2"/>
      <c r="I34" s="2"/>
      <c r="J34" s="5"/>
    </row>
    <row r="35" spans="1:10" ht="15.75" thickBot="1" x14ac:dyDescent="0.3">
      <c r="A35" s="3" t="s">
        <v>292</v>
      </c>
      <c r="B35" s="3" t="s">
        <v>335</v>
      </c>
      <c r="C35" s="3" t="s">
        <v>692</v>
      </c>
      <c r="D35" s="3"/>
      <c r="E35" s="3"/>
      <c r="F35" s="3"/>
      <c r="G35" s="3" t="s">
        <v>705</v>
      </c>
      <c r="H35" s="3"/>
      <c r="I35" s="3"/>
      <c r="J35" s="7"/>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3.2</v>
      </c>
      <c r="I40" s="2">
        <v>2</v>
      </c>
      <c r="J40" s="5">
        <f>H40*I40</f>
        <v>6.4</v>
      </c>
    </row>
    <row r="41" spans="1:10" x14ac:dyDescent="0.25">
      <c r="A41" s="2" t="s">
        <v>69</v>
      </c>
      <c r="B41" s="2" t="s">
        <v>66</v>
      </c>
      <c r="C41" s="2" t="s">
        <v>70</v>
      </c>
      <c r="G41" s="2" t="s">
        <v>71</v>
      </c>
      <c r="H41" s="2">
        <v>3.2</v>
      </c>
      <c r="I41" s="2">
        <v>3</v>
      </c>
      <c r="J41" s="5">
        <f>H41*I41</f>
        <v>9.6000000000000014</v>
      </c>
    </row>
    <row r="42" spans="1:10" x14ac:dyDescent="0.25">
      <c r="A42" s="2" t="s">
        <v>72</v>
      </c>
      <c r="B42" s="2" t="s">
        <v>66</v>
      </c>
      <c r="C42" s="2" t="s">
        <v>73</v>
      </c>
      <c r="G42" s="2" t="s">
        <v>74</v>
      </c>
      <c r="H42" s="2"/>
      <c r="I42" s="2"/>
      <c r="J42" s="5">
        <f>SUM(J36:J41)</f>
        <v>16</v>
      </c>
    </row>
    <row r="43" spans="1:10" x14ac:dyDescent="0.25">
      <c r="G43" s="2" t="s">
        <v>75</v>
      </c>
      <c r="H43" s="2">
        <v>19</v>
      </c>
      <c r="I43" s="2"/>
      <c r="J43" s="5">
        <f>(H43/100)*J42</f>
        <v>3.04</v>
      </c>
    </row>
    <row r="44" spans="1:10" x14ac:dyDescent="0.25">
      <c r="A44" s="2" t="s">
        <v>76</v>
      </c>
      <c r="B44" s="2" t="s">
        <v>66</v>
      </c>
      <c r="G44" s="2" t="s">
        <v>77</v>
      </c>
      <c r="H44" s="2"/>
      <c r="I44" s="2"/>
      <c r="J44" s="5">
        <f>SUM(J42:J43)</f>
        <v>19.04</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E00-000000000000}">
  <sheetPr codeName="Tabelle223"/>
  <dimension ref="A1:J4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953</v>
      </c>
      <c r="B2" s="2" t="s">
        <v>248</v>
      </c>
      <c r="C2" s="2" t="s">
        <v>613</v>
      </c>
      <c r="D2" s="2" t="s">
        <v>613</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608</v>
      </c>
      <c r="B6" s="2" t="s">
        <v>333</v>
      </c>
      <c r="C6" s="2"/>
      <c r="D6" s="2"/>
      <c r="E6" s="2"/>
      <c r="F6" s="2"/>
      <c r="G6" s="2" t="s">
        <v>334</v>
      </c>
      <c r="H6" s="2"/>
      <c r="I6" s="2"/>
      <c r="J6" s="5"/>
    </row>
    <row r="7" spans="1:10" x14ac:dyDescent="0.25">
      <c r="A7" s="2" t="s">
        <v>608</v>
      </c>
      <c r="B7" s="2" t="s">
        <v>703</v>
      </c>
      <c r="C7" s="2" t="s">
        <v>88</v>
      </c>
      <c r="D7" s="2" t="s">
        <v>395</v>
      </c>
      <c r="E7" s="2"/>
      <c r="F7" s="2"/>
      <c r="G7" s="2" t="s">
        <v>491</v>
      </c>
      <c r="H7" s="2"/>
      <c r="I7" s="2"/>
      <c r="J7" s="5"/>
    </row>
    <row r="8" spans="1:10" x14ac:dyDescent="0.25">
      <c r="A8" s="2" t="s">
        <v>608</v>
      </c>
      <c r="B8" s="2" t="s">
        <v>489</v>
      </c>
      <c r="C8" s="2" t="s">
        <v>664</v>
      </c>
      <c r="D8" s="2"/>
      <c r="E8" s="2"/>
      <c r="F8" s="2"/>
      <c r="G8" s="2" t="s">
        <v>491</v>
      </c>
      <c r="H8" s="2"/>
      <c r="I8" s="2"/>
      <c r="J8" s="5"/>
    </row>
    <row r="9" spans="1:10" x14ac:dyDescent="0.25">
      <c r="A9" s="2" t="s">
        <v>227</v>
      </c>
      <c r="B9" s="2" t="s">
        <v>691</v>
      </c>
      <c r="C9" s="2" t="s">
        <v>692</v>
      </c>
      <c r="D9" s="2" t="s">
        <v>680</v>
      </c>
      <c r="E9" s="2" t="s">
        <v>187</v>
      </c>
      <c r="F9" s="2"/>
      <c r="G9" s="2" t="s">
        <v>693</v>
      </c>
      <c r="H9" s="2"/>
      <c r="I9" s="2"/>
      <c r="J9" s="5"/>
    </row>
    <row r="10" spans="1:10" x14ac:dyDescent="0.25">
      <c r="A10" s="2" t="s">
        <v>613</v>
      </c>
      <c r="B10" s="2" t="s">
        <v>691</v>
      </c>
      <c r="C10" s="2" t="s">
        <v>692</v>
      </c>
      <c r="D10" s="2" t="s">
        <v>680</v>
      </c>
      <c r="E10" s="2" t="s">
        <v>187</v>
      </c>
      <c r="F10" s="2"/>
      <c r="G10" s="2" t="s">
        <v>693</v>
      </c>
      <c r="H10" s="2"/>
      <c r="I10" s="2"/>
      <c r="J10" s="5"/>
    </row>
    <row r="11" spans="1:10" ht="15.75" thickBot="1" x14ac:dyDescent="0.3">
      <c r="A11" s="3" t="s">
        <v>613</v>
      </c>
      <c r="B11" s="3" t="s">
        <v>335</v>
      </c>
      <c r="C11" s="3" t="s">
        <v>692</v>
      </c>
      <c r="D11" s="3"/>
      <c r="E11" s="3"/>
      <c r="F11" s="3"/>
      <c r="G11" s="3" t="s">
        <v>705</v>
      </c>
      <c r="H11" s="3"/>
      <c r="I11" s="3"/>
      <c r="J11" s="7"/>
    </row>
    <row r="12" spans="1:10" x14ac:dyDescent="0.25">
      <c r="G12" s="2" t="s">
        <v>58</v>
      </c>
      <c r="H12" s="2"/>
      <c r="I12" s="2"/>
      <c r="J12" s="5">
        <f>SUM(J5:J11)</f>
        <v>0</v>
      </c>
    </row>
    <row r="13" spans="1:10" x14ac:dyDescent="0.25">
      <c r="A13" t="s">
        <v>59</v>
      </c>
      <c r="G13" s="2" t="s">
        <v>60</v>
      </c>
      <c r="H13" s="2">
        <v>10</v>
      </c>
      <c r="I13" s="2"/>
      <c r="J13" s="5">
        <f>(H13/100)*J12</f>
        <v>0</v>
      </c>
    </row>
    <row r="14" spans="1:10" x14ac:dyDescent="0.25">
      <c r="G14" s="2" t="s">
        <v>61</v>
      </c>
      <c r="H14" s="2">
        <v>5</v>
      </c>
      <c r="I14" s="2"/>
      <c r="J14" s="5">
        <f>(H14/100)*J12</f>
        <v>0</v>
      </c>
    </row>
    <row r="15" spans="1:10" x14ac:dyDescent="0.25">
      <c r="A15" s="1" t="s">
        <v>62</v>
      </c>
      <c r="C15" s="1" t="s">
        <v>63</v>
      </c>
      <c r="G15" s="2" t="s">
        <v>64</v>
      </c>
      <c r="H15" s="2">
        <v>12</v>
      </c>
      <c r="I15" s="2"/>
      <c r="J15" s="5">
        <f>(H15/100)*J12</f>
        <v>0</v>
      </c>
    </row>
    <row r="16" spans="1:10" x14ac:dyDescent="0.25">
      <c r="A16" s="2" t="s">
        <v>65</v>
      </c>
      <c r="B16" s="2" t="s">
        <v>66</v>
      </c>
      <c r="C16" s="2" t="s">
        <v>67</v>
      </c>
      <c r="G16" s="2" t="s">
        <v>68</v>
      </c>
      <c r="H16" s="2">
        <v>6</v>
      </c>
      <c r="I16" s="2">
        <v>2</v>
      </c>
      <c r="J16" s="5">
        <f>H16*I16</f>
        <v>12</v>
      </c>
    </row>
    <row r="17" spans="1:10" x14ac:dyDescent="0.25">
      <c r="A17" s="2" t="s">
        <v>69</v>
      </c>
      <c r="B17" s="2" t="s">
        <v>66</v>
      </c>
      <c r="C17" s="2" t="s">
        <v>70</v>
      </c>
      <c r="G17" s="2" t="s">
        <v>71</v>
      </c>
      <c r="H17" s="2">
        <v>6</v>
      </c>
      <c r="I17" s="2">
        <v>3</v>
      </c>
      <c r="J17" s="5">
        <f>H17*I17</f>
        <v>18</v>
      </c>
    </row>
    <row r="18" spans="1:10" x14ac:dyDescent="0.25">
      <c r="A18" s="2" t="s">
        <v>72</v>
      </c>
      <c r="B18" s="2" t="s">
        <v>66</v>
      </c>
      <c r="C18" s="2" t="s">
        <v>73</v>
      </c>
      <c r="G18" s="2" t="s">
        <v>74</v>
      </c>
      <c r="H18" s="2"/>
      <c r="I18" s="2"/>
      <c r="J18" s="5">
        <f>SUM(J12:J17)</f>
        <v>30</v>
      </c>
    </row>
    <row r="19" spans="1:10" x14ac:dyDescent="0.25">
      <c r="G19" s="2" t="s">
        <v>75</v>
      </c>
      <c r="H19" s="2">
        <v>19</v>
      </c>
      <c r="I19" s="2"/>
      <c r="J19" s="5">
        <f>(H19/100)*J18</f>
        <v>5.7</v>
      </c>
    </row>
    <row r="20" spans="1:10" x14ac:dyDescent="0.25">
      <c r="A20" s="2" t="s">
        <v>76</v>
      </c>
      <c r="B20" s="2" t="s">
        <v>66</v>
      </c>
      <c r="G20" s="2" t="s">
        <v>77</v>
      </c>
      <c r="H20" s="2"/>
      <c r="I20" s="2"/>
      <c r="J20" s="5">
        <f>SUM(J18:J19)</f>
        <v>35.700000000000003</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953</v>
      </c>
      <c r="B26" s="2" t="s">
        <v>248</v>
      </c>
      <c r="C26" s="2" t="s">
        <v>613</v>
      </c>
      <c r="D26" s="2" t="s">
        <v>613</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608</v>
      </c>
      <c r="B30" s="2" t="s">
        <v>333</v>
      </c>
      <c r="C30" s="2"/>
      <c r="D30" s="2"/>
      <c r="E30" s="2"/>
      <c r="F30" s="2"/>
      <c r="G30" s="2" t="s">
        <v>334</v>
      </c>
      <c r="H30" s="2"/>
      <c r="I30" s="2"/>
      <c r="J30" s="5"/>
    </row>
    <row r="31" spans="1:10" x14ac:dyDescent="0.25">
      <c r="A31" s="2" t="s">
        <v>608</v>
      </c>
      <c r="B31" s="2" t="s">
        <v>703</v>
      </c>
      <c r="C31" s="2" t="s">
        <v>88</v>
      </c>
      <c r="D31" s="2" t="s">
        <v>395</v>
      </c>
      <c r="E31" s="2"/>
      <c r="F31" s="2"/>
      <c r="G31" s="2" t="s">
        <v>491</v>
      </c>
      <c r="H31" s="2"/>
      <c r="I31" s="2"/>
      <c r="J31" s="5"/>
    </row>
    <row r="32" spans="1:10" x14ac:dyDescent="0.25">
      <c r="A32" s="2" t="s">
        <v>608</v>
      </c>
      <c r="B32" s="2" t="s">
        <v>489</v>
      </c>
      <c r="C32" s="2" t="s">
        <v>664</v>
      </c>
      <c r="D32" s="2"/>
      <c r="E32" s="2"/>
      <c r="F32" s="2"/>
      <c r="G32" s="2" t="s">
        <v>491</v>
      </c>
      <c r="H32" s="2"/>
      <c r="I32" s="2"/>
      <c r="J32" s="5"/>
    </row>
    <row r="33" spans="1:10" x14ac:dyDescent="0.25">
      <c r="A33" s="2" t="s">
        <v>227</v>
      </c>
      <c r="B33" s="2" t="s">
        <v>691</v>
      </c>
      <c r="C33" s="2" t="s">
        <v>692</v>
      </c>
      <c r="D33" s="2" t="s">
        <v>680</v>
      </c>
      <c r="E33" s="2" t="s">
        <v>187</v>
      </c>
      <c r="F33" s="2"/>
      <c r="G33" s="2" t="s">
        <v>693</v>
      </c>
      <c r="H33" s="2"/>
      <c r="I33" s="2"/>
      <c r="J33" s="5"/>
    </row>
    <row r="34" spans="1:10" x14ac:dyDescent="0.25">
      <c r="A34" s="2" t="s">
        <v>613</v>
      </c>
      <c r="B34" s="2" t="s">
        <v>691</v>
      </c>
      <c r="C34" s="2" t="s">
        <v>692</v>
      </c>
      <c r="D34" s="2" t="s">
        <v>680</v>
      </c>
      <c r="E34" s="2" t="s">
        <v>187</v>
      </c>
      <c r="F34" s="2"/>
      <c r="G34" s="2" t="s">
        <v>693</v>
      </c>
      <c r="H34" s="2"/>
      <c r="I34" s="2"/>
      <c r="J34" s="5"/>
    </row>
    <row r="35" spans="1:10" ht="15.75" thickBot="1" x14ac:dyDescent="0.3">
      <c r="A35" s="3" t="s">
        <v>613</v>
      </c>
      <c r="B35" s="3" t="s">
        <v>335</v>
      </c>
      <c r="C35" s="3" t="s">
        <v>692</v>
      </c>
      <c r="D35" s="3"/>
      <c r="E35" s="3"/>
      <c r="F35" s="3"/>
      <c r="G35" s="3" t="s">
        <v>705</v>
      </c>
      <c r="H35" s="3"/>
      <c r="I35" s="3"/>
      <c r="J35" s="7"/>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6</v>
      </c>
      <c r="I40" s="2">
        <v>2</v>
      </c>
      <c r="J40" s="5">
        <f>H40*I40</f>
        <v>12</v>
      </c>
    </row>
    <row r="41" spans="1:10" x14ac:dyDescent="0.25">
      <c r="A41" s="2" t="s">
        <v>69</v>
      </c>
      <c r="B41" s="2" t="s">
        <v>66</v>
      </c>
      <c r="C41" s="2" t="s">
        <v>70</v>
      </c>
      <c r="G41" s="2" t="s">
        <v>71</v>
      </c>
      <c r="H41" s="2">
        <v>6</v>
      </c>
      <c r="I41" s="2">
        <v>3</v>
      </c>
      <c r="J41" s="5">
        <f>H41*I41</f>
        <v>18</v>
      </c>
    </row>
    <row r="42" spans="1:10" x14ac:dyDescent="0.25">
      <c r="A42" s="2" t="s">
        <v>72</v>
      </c>
      <c r="B42" s="2" t="s">
        <v>66</v>
      </c>
      <c r="C42" s="2" t="s">
        <v>73</v>
      </c>
      <c r="G42" s="2" t="s">
        <v>74</v>
      </c>
      <c r="H42" s="2"/>
      <c r="I42" s="2"/>
      <c r="J42" s="5">
        <f>SUM(J36:J41)</f>
        <v>30</v>
      </c>
    </row>
    <row r="43" spans="1:10" x14ac:dyDescent="0.25">
      <c r="G43" s="2" t="s">
        <v>75</v>
      </c>
      <c r="H43" s="2">
        <v>19</v>
      </c>
      <c r="I43" s="2"/>
      <c r="J43" s="5">
        <f>(H43/100)*J42</f>
        <v>5.7</v>
      </c>
    </row>
    <row r="44" spans="1:10" x14ac:dyDescent="0.25">
      <c r="A44" s="2" t="s">
        <v>76</v>
      </c>
      <c r="B44" s="2" t="s">
        <v>66</v>
      </c>
      <c r="G44" s="2" t="s">
        <v>77</v>
      </c>
      <c r="H44" s="2"/>
      <c r="I44" s="2"/>
      <c r="J44" s="5">
        <f>SUM(J42:J43)</f>
        <v>35.700000000000003</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F00-000000000000}">
  <sheetPr codeName="Tabelle224"/>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954</v>
      </c>
      <c r="B2" s="2" t="s">
        <v>248</v>
      </c>
      <c r="C2" s="2" t="s">
        <v>225</v>
      </c>
      <c r="D2" s="2" t="s">
        <v>225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225</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3.7</v>
      </c>
      <c r="I11" s="2">
        <v>2</v>
      </c>
      <c r="J11" s="5">
        <f>H11*I11</f>
        <v>7.4</v>
      </c>
    </row>
    <row r="12" spans="1:10" x14ac:dyDescent="0.25">
      <c r="A12" s="2" t="s">
        <v>69</v>
      </c>
      <c r="B12" s="2" t="s">
        <v>66</v>
      </c>
      <c r="C12" s="2" t="s">
        <v>70</v>
      </c>
      <c r="G12" s="2" t="s">
        <v>71</v>
      </c>
      <c r="H12" s="2">
        <v>3.7</v>
      </c>
      <c r="I12" s="2">
        <v>3</v>
      </c>
      <c r="J12" s="5">
        <f>H12*I12</f>
        <v>11.100000000000001</v>
      </c>
    </row>
    <row r="13" spans="1:10" x14ac:dyDescent="0.25">
      <c r="A13" s="2" t="s">
        <v>72</v>
      </c>
      <c r="B13" s="2" t="s">
        <v>66</v>
      </c>
      <c r="C13" s="2" t="s">
        <v>73</v>
      </c>
      <c r="G13" s="2" t="s">
        <v>74</v>
      </c>
      <c r="H13" s="2"/>
      <c r="I13" s="2"/>
      <c r="J13" s="5">
        <f>SUM(J7:J12)</f>
        <v>18.5</v>
      </c>
    </row>
    <row r="14" spans="1:10" x14ac:dyDescent="0.25">
      <c r="G14" s="2" t="s">
        <v>75</v>
      </c>
      <c r="H14" s="2">
        <v>19</v>
      </c>
      <c r="I14" s="2"/>
      <c r="J14" s="5">
        <f>(H14/100)*J13</f>
        <v>3.5150000000000001</v>
      </c>
    </row>
    <row r="15" spans="1:10" x14ac:dyDescent="0.25">
      <c r="A15" s="2" t="s">
        <v>76</v>
      </c>
      <c r="B15" s="2" t="s">
        <v>66</v>
      </c>
      <c r="G15" s="2" t="s">
        <v>77</v>
      </c>
      <c r="H15" s="2"/>
      <c r="I15" s="2"/>
      <c r="J15" s="5">
        <f>SUM(J13:J14)</f>
        <v>22.015000000000001</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954</v>
      </c>
      <c r="B21" s="2" t="s">
        <v>248</v>
      </c>
      <c r="C21" s="2" t="s">
        <v>225</v>
      </c>
      <c r="D21" s="2" t="s">
        <v>225</v>
      </c>
      <c r="E21" s="2" t="s">
        <v>11</v>
      </c>
      <c r="F21" s="2"/>
      <c r="G21" s="2"/>
      <c r="H21" s="2"/>
      <c r="I21" s="2" t="s">
        <v>686</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225</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3.7</v>
      </c>
      <c r="I30" s="2">
        <v>2</v>
      </c>
      <c r="J30" s="5">
        <f>H30*I30</f>
        <v>7.4</v>
      </c>
    </row>
    <row r="31" spans="1:10" x14ac:dyDescent="0.25">
      <c r="A31" s="2" t="s">
        <v>69</v>
      </c>
      <c r="B31" s="2" t="s">
        <v>66</v>
      </c>
      <c r="C31" s="2" t="s">
        <v>70</v>
      </c>
      <c r="G31" s="2" t="s">
        <v>71</v>
      </c>
      <c r="H31" s="2">
        <v>3.7</v>
      </c>
      <c r="I31" s="2">
        <v>3</v>
      </c>
      <c r="J31" s="5">
        <f>H31*I31</f>
        <v>11.100000000000001</v>
      </c>
    </row>
    <row r="32" spans="1:10" x14ac:dyDescent="0.25">
      <c r="A32" s="2" t="s">
        <v>72</v>
      </c>
      <c r="B32" s="2" t="s">
        <v>66</v>
      </c>
      <c r="C32" s="2" t="s">
        <v>73</v>
      </c>
      <c r="G32" s="2" t="s">
        <v>74</v>
      </c>
      <c r="H32" s="2"/>
      <c r="I32" s="2"/>
      <c r="J32" s="5">
        <f>SUM(J26:J31)</f>
        <v>18.5</v>
      </c>
    </row>
    <row r="33" spans="1:10" x14ac:dyDescent="0.25">
      <c r="G33" s="2" t="s">
        <v>75</v>
      </c>
      <c r="H33" s="2">
        <v>19</v>
      </c>
      <c r="I33" s="2"/>
      <c r="J33" s="5">
        <f>(H33/100)*J32</f>
        <v>3.5150000000000001</v>
      </c>
    </row>
    <row r="34" spans="1:10" x14ac:dyDescent="0.25">
      <c r="A34" s="2" t="s">
        <v>76</v>
      </c>
      <c r="B34" s="2" t="s">
        <v>66</v>
      </c>
      <c r="G34" s="2" t="s">
        <v>77</v>
      </c>
      <c r="H34" s="2"/>
      <c r="I34" s="2"/>
      <c r="J34" s="5">
        <f>SUM(J32:J33)</f>
        <v>22.015000000000001</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000-000000000000}">
  <sheetPr codeName="Tabelle225"/>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955</v>
      </c>
      <c r="B2" s="2" t="s">
        <v>248</v>
      </c>
      <c r="C2" s="2" t="s">
        <v>227</v>
      </c>
      <c r="D2" s="2" t="s">
        <v>227</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499</v>
      </c>
      <c r="B6" s="2" t="s">
        <v>96</v>
      </c>
      <c r="C6" s="2" t="s">
        <v>378</v>
      </c>
      <c r="D6" s="2"/>
      <c r="E6" s="2" t="s">
        <v>215</v>
      </c>
      <c r="F6" s="2"/>
      <c r="G6" s="2" t="s">
        <v>379</v>
      </c>
      <c r="H6" s="2"/>
      <c r="I6" s="2"/>
      <c r="J6" s="5"/>
    </row>
    <row r="7" spans="1:10" ht="15.75" thickBot="1" x14ac:dyDescent="0.3">
      <c r="A7" s="3" t="s">
        <v>227</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5.8</v>
      </c>
      <c r="I12" s="2">
        <v>2</v>
      </c>
      <c r="J12" s="5">
        <f>H12*I12</f>
        <v>11.6</v>
      </c>
    </row>
    <row r="13" spans="1:10" x14ac:dyDescent="0.25">
      <c r="A13" s="2" t="s">
        <v>69</v>
      </c>
      <c r="B13" s="2" t="s">
        <v>66</v>
      </c>
      <c r="C13" s="2" t="s">
        <v>70</v>
      </c>
      <c r="G13" s="2" t="s">
        <v>71</v>
      </c>
      <c r="H13" s="2">
        <v>5.8</v>
      </c>
      <c r="I13" s="2">
        <v>3</v>
      </c>
      <c r="J13" s="5">
        <f>H13*I13</f>
        <v>17.399999999999999</v>
      </c>
    </row>
    <row r="14" spans="1:10" x14ac:dyDescent="0.25">
      <c r="A14" s="2" t="s">
        <v>72</v>
      </c>
      <c r="B14" s="2" t="s">
        <v>66</v>
      </c>
      <c r="C14" s="2" t="s">
        <v>73</v>
      </c>
      <c r="G14" s="2" t="s">
        <v>74</v>
      </c>
      <c r="H14" s="2"/>
      <c r="I14" s="2"/>
      <c r="J14" s="5">
        <f>SUM(J8:J13)</f>
        <v>29</v>
      </c>
    </row>
    <row r="15" spans="1:10" x14ac:dyDescent="0.25">
      <c r="G15" s="2" t="s">
        <v>75</v>
      </c>
      <c r="H15" s="2">
        <v>19</v>
      </c>
      <c r="I15" s="2"/>
      <c r="J15" s="5">
        <f>(H15/100)*J14</f>
        <v>5.51</v>
      </c>
    </row>
    <row r="16" spans="1:10" x14ac:dyDescent="0.25">
      <c r="A16" s="2" t="s">
        <v>76</v>
      </c>
      <c r="B16" s="2" t="s">
        <v>66</v>
      </c>
      <c r="G16" s="2" t="s">
        <v>77</v>
      </c>
      <c r="H16" s="2"/>
      <c r="I16" s="2"/>
      <c r="J16" s="5">
        <f>SUM(J14:J15)</f>
        <v>34.51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955</v>
      </c>
      <c r="B22" s="2" t="s">
        <v>248</v>
      </c>
      <c r="C22" s="2" t="s">
        <v>227</v>
      </c>
      <c r="D22" s="2" t="s">
        <v>227</v>
      </c>
      <c r="E22" s="2" t="s">
        <v>11</v>
      </c>
      <c r="F22" s="2"/>
      <c r="G22" s="2"/>
      <c r="H22" s="2"/>
      <c r="I22" s="2" t="s">
        <v>686</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499</v>
      </c>
      <c r="B26" s="2" t="s">
        <v>96</v>
      </c>
      <c r="C26" s="2" t="s">
        <v>378</v>
      </c>
      <c r="D26" s="2"/>
      <c r="E26" s="2" t="s">
        <v>215</v>
      </c>
      <c r="F26" s="2"/>
      <c r="G26" s="2" t="s">
        <v>379</v>
      </c>
      <c r="H26" s="2"/>
      <c r="I26" s="2"/>
      <c r="J26" s="5"/>
    </row>
    <row r="27" spans="1:10" ht="15.75" thickBot="1" x14ac:dyDescent="0.3">
      <c r="A27" s="3" t="s">
        <v>227</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5.8</v>
      </c>
      <c r="I32" s="2">
        <v>2</v>
      </c>
      <c r="J32" s="5">
        <f>H32*I32</f>
        <v>11.6</v>
      </c>
    </row>
    <row r="33" spans="1:10" x14ac:dyDescent="0.25">
      <c r="A33" s="2" t="s">
        <v>69</v>
      </c>
      <c r="B33" s="2" t="s">
        <v>66</v>
      </c>
      <c r="C33" s="2" t="s">
        <v>70</v>
      </c>
      <c r="G33" s="2" t="s">
        <v>71</v>
      </c>
      <c r="H33" s="2">
        <v>5.8</v>
      </c>
      <c r="I33" s="2">
        <v>3</v>
      </c>
      <c r="J33" s="5">
        <f>H33*I33</f>
        <v>17.399999999999999</v>
      </c>
    </row>
    <row r="34" spans="1:10" x14ac:dyDescent="0.25">
      <c r="A34" s="2" t="s">
        <v>72</v>
      </c>
      <c r="B34" s="2" t="s">
        <v>66</v>
      </c>
      <c r="C34" s="2" t="s">
        <v>73</v>
      </c>
      <c r="G34" s="2" t="s">
        <v>74</v>
      </c>
      <c r="H34" s="2"/>
      <c r="I34" s="2"/>
      <c r="J34" s="5">
        <f>SUM(J28:J33)</f>
        <v>29</v>
      </c>
    </row>
    <row r="35" spans="1:10" x14ac:dyDescent="0.25">
      <c r="G35" s="2" t="s">
        <v>75</v>
      </c>
      <c r="H35" s="2">
        <v>19</v>
      </c>
      <c r="I35" s="2"/>
      <c r="J35" s="5">
        <f>(H35/100)*J34</f>
        <v>5.51</v>
      </c>
    </row>
    <row r="36" spans="1:10" x14ac:dyDescent="0.25">
      <c r="A36" s="2" t="s">
        <v>76</v>
      </c>
      <c r="B36" s="2" t="s">
        <v>66</v>
      </c>
      <c r="G36" s="2" t="s">
        <v>77</v>
      </c>
      <c r="H36" s="2"/>
      <c r="I36" s="2"/>
      <c r="J36" s="5">
        <f>SUM(J34:J35)</f>
        <v>34.51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100-000000000000}">
  <sheetPr codeName="Tabelle226"/>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956</v>
      </c>
      <c r="B2" s="2" t="s">
        <v>248</v>
      </c>
      <c r="C2" s="2" t="s">
        <v>141</v>
      </c>
      <c r="D2" s="2" t="s">
        <v>141</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141</v>
      </c>
      <c r="B6" s="2" t="s">
        <v>333</v>
      </c>
      <c r="C6" s="2"/>
      <c r="D6" s="2"/>
      <c r="E6" s="2"/>
      <c r="F6" s="2"/>
      <c r="G6" s="2" t="s">
        <v>334</v>
      </c>
      <c r="H6" s="2"/>
      <c r="I6" s="2"/>
      <c r="J6" s="5"/>
    </row>
    <row r="7" spans="1:10" ht="15.75" thickBot="1" x14ac:dyDescent="0.3">
      <c r="A7" s="3" t="s">
        <v>141</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4</v>
      </c>
      <c r="I12" s="2">
        <v>2</v>
      </c>
      <c r="J12" s="5">
        <f>H12*I12</f>
        <v>8</v>
      </c>
    </row>
    <row r="13" spans="1:10" x14ac:dyDescent="0.25">
      <c r="A13" s="2" t="s">
        <v>69</v>
      </c>
      <c r="B13" s="2" t="s">
        <v>66</v>
      </c>
      <c r="C13" s="2" t="s">
        <v>70</v>
      </c>
      <c r="G13" s="2" t="s">
        <v>71</v>
      </c>
      <c r="H13" s="2">
        <v>4</v>
      </c>
      <c r="I13" s="2">
        <v>3</v>
      </c>
      <c r="J13" s="5">
        <f>H13*I13</f>
        <v>12</v>
      </c>
    </row>
    <row r="14" spans="1:10" x14ac:dyDescent="0.25">
      <c r="A14" s="2" t="s">
        <v>72</v>
      </c>
      <c r="B14" s="2" t="s">
        <v>66</v>
      </c>
      <c r="C14" s="2" t="s">
        <v>73</v>
      </c>
      <c r="G14" s="2" t="s">
        <v>74</v>
      </c>
      <c r="H14" s="2"/>
      <c r="I14" s="2"/>
      <c r="J14" s="5">
        <f>SUM(J8:J13)</f>
        <v>20</v>
      </c>
    </row>
    <row r="15" spans="1:10" x14ac:dyDescent="0.25">
      <c r="G15" s="2" t="s">
        <v>75</v>
      </c>
      <c r="H15" s="2">
        <v>19</v>
      </c>
      <c r="I15" s="2"/>
      <c r="J15" s="5">
        <f>(H15/100)*J14</f>
        <v>3.8</v>
      </c>
    </row>
    <row r="16" spans="1:10" x14ac:dyDescent="0.25">
      <c r="A16" s="2" t="s">
        <v>76</v>
      </c>
      <c r="B16" s="2" t="s">
        <v>66</v>
      </c>
      <c r="G16" s="2" t="s">
        <v>77</v>
      </c>
      <c r="H16" s="2"/>
      <c r="I16" s="2"/>
      <c r="J16" s="5">
        <f>SUM(J14:J15)</f>
        <v>23.8</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956</v>
      </c>
      <c r="B22" s="2" t="s">
        <v>248</v>
      </c>
      <c r="C22" s="2" t="s">
        <v>141</v>
      </c>
      <c r="D22" s="2" t="s">
        <v>141</v>
      </c>
      <c r="E22" s="2" t="s">
        <v>11</v>
      </c>
      <c r="F22" s="2"/>
      <c r="G22" s="2"/>
      <c r="H22" s="2"/>
      <c r="I22" s="2" t="s">
        <v>686</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141</v>
      </c>
      <c r="B26" s="2" t="s">
        <v>333</v>
      </c>
      <c r="C26" s="2"/>
      <c r="D26" s="2"/>
      <c r="E26" s="2"/>
      <c r="F26" s="2"/>
      <c r="G26" s="2" t="s">
        <v>334</v>
      </c>
      <c r="H26" s="2"/>
      <c r="I26" s="2"/>
      <c r="J26" s="5"/>
    </row>
    <row r="27" spans="1:10" ht="15.75" thickBot="1" x14ac:dyDescent="0.3">
      <c r="A27" s="3" t="s">
        <v>141</v>
      </c>
      <c r="B27" s="3" t="s">
        <v>56</v>
      </c>
      <c r="C27" s="3" t="s">
        <v>25</v>
      </c>
      <c r="D27" s="3"/>
      <c r="E27" s="3"/>
      <c r="F27" s="3"/>
      <c r="G27" s="3" t="s">
        <v>57</v>
      </c>
      <c r="H27" s="3"/>
      <c r="I27" s="3"/>
      <c r="J27" s="7">
        <v>0</v>
      </c>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4</v>
      </c>
      <c r="I32" s="2">
        <v>2</v>
      </c>
      <c r="J32" s="5">
        <f>H32*I32</f>
        <v>8</v>
      </c>
    </row>
    <row r="33" spans="1:10" x14ac:dyDescent="0.25">
      <c r="A33" s="2" t="s">
        <v>69</v>
      </c>
      <c r="B33" s="2" t="s">
        <v>66</v>
      </c>
      <c r="C33" s="2" t="s">
        <v>70</v>
      </c>
      <c r="G33" s="2" t="s">
        <v>71</v>
      </c>
      <c r="H33" s="2">
        <v>4</v>
      </c>
      <c r="I33" s="2">
        <v>3</v>
      </c>
      <c r="J33" s="5">
        <f>H33*I33</f>
        <v>12</v>
      </c>
    </row>
    <row r="34" spans="1:10" x14ac:dyDescent="0.25">
      <c r="A34" s="2" t="s">
        <v>72</v>
      </c>
      <c r="B34" s="2" t="s">
        <v>66</v>
      </c>
      <c r="C34" s="2" t="s">
        <v>73</v>
      </c>
      <c r="G34" s="2" t="s">
        <v>74</v>
      </c>
      <c r="H34" s="2"/>
      <c r="I34" s="2"/>
      <c r="J34" s="5">
        <f>SUM(J28:J33)</f>
        <v>20</v>
      </c>
    </row>
    <row r="35" spans="1:10" x14ac:dyDescent="0.25">
      <c r="G35" s="2" t="s">
        <v>75</v>
      </c>
      <c r="H35" s="2">
        <v>19</v>
      </c>
      <c r="I35" s="2"/>
      <c r="J35" s="5">
        <f>(H35/100)*J34</f>
        <v>3.8</v>
      </c>
    </row>
    <row r="36" spans="1:10" x14ac:dyDescent="0.25">
      <c r="A36" s="2" t="s">
        <v>76</v>
      </c>
      <c r="B36" s="2" t="s">
        <v>66</v>
      </c>
      <c r="G36" s="2" t="s">
        <v>77</v>
      </c>
      <c r="H36" s="2"/>
      <c r="I36" s="2"/>
      <c r="J36" s="5">
        <f>SUM(J34:J35)</f>
        <v>23.8</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200-000000000000}">
  <sheetPr codeName="Tabelle227"/>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957</v>
      </c>
      <c r="B2" s="2" t="s">
        <v>248</v>
      </c>
      <c r="C2" s="2" t="s">
        <v>639</v>
      </c>
      <c r="D2" s="2" t="s">
        <v>455</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639</v>
      </c>
      <c r="B6" s="3" t="s">
        <v>56</v>
      </c>
      <c r="C6" s="3" t="s">
        <v>25</v>
      </c>
      <c r="D6" s="3"/>
      <c r="E6" s="3"/>
      <c r="F6" s="3"/>
      <c r="G6" s="3" t="s">
        <v>57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16.3</v>
      </c>
      <c r="I11" s="2">
        <v>2</v>
      </c>
      <c r="J11" s="5">
        <f>H11*I11</f>
        <v>32.6</v>
      </c>
    </row>
    <row r="12" spans="1:10" x14ac:dyDescent="0.25">
      <c r="A12" s="2" t="s">
        <v>69</v>
      </c>
      <c r="B12" s="2" t="s">
        <v>66</v>
      </c>
      <c r="C12" s="2" t="s">
        <v>70</v>
      </c>
      <c r="G12" s="2" t="s">
        <v>71</v>
      </c>
      <c r="H12" s="2">
        <v>16.3</v>
      </c>
      <c r="I12" s="2">
        <v>3</v>
      </c>
      <c r="J12" s="5">
        <f>H12*I12</f>
        <v>48.900000000000006</v>
      </c>
    </row>
    <row r="13" spans="1:10" x14ac:dyDescent="0.25">
      <c r="A13" s="2" t="s">
        <v>72</v>
      </c>
      <c r="B13" s="2" t="s">
        <v>66</v>
      </c>
      <c r="C13" s="2" t="s">
        <v>73</v>
      </c>
      <c r="G13" s="2" t="s">
        <v>74</v>
      </c>
      <c r="H13" s="2"/>
      <c r="I13" s="2"/>
      <c r="J13" s="5">
        <f>SUM(J7:J12)</f>
        <v>81.5</v>
      </c>
    </row>
    <row r="14" spans="1:10" x14ac:dyDescent="0.25">
      <c r="G14" s="2" t="s">
        <v>75</v>
      </c>
      <c r="H14" s="2">
        <v>19</v>
      </c>
      <c r="I14" s="2"/>
      <c r="J14" s="5">
        <f>(H14/100)*J13</f>
        <v>15.484999999999999</v>
      </c>
    </row>
    <row r="15" spans="1:10" x14ac:dyDescent="0.25">
      <c r="A15" s="2" t="s">
        <v>76</v>
      </c>
      <c r="B15" s="2" t="s">
        <v>66</v>
      </c>
      <c r="G15" s="2" t="s">
        <v>77</v>
      </c>
      <c r="H15" s="2"/>
      <c r="I15" s="2"/>
      <c r="J15" s="5">
        <f>SUM(J13:J14)</f>
        <v>96.984999999999999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957</v>
      </c>
      <c r="B21" s="2" t="s">
        <v>248</v>
      </c>
      <c r="C21" s="2" t="s">
        <v>639</v>
      </c>
      <c r="D21" s="2" t="s">
        <v>455</v>
      </c>
      <c r="E21" s="2" t="s">
        <v>11</v>
      </c>
      <c r="F21" s="2"/>
      <c r="G21" s="2"/>
      <c r="H21" s="2"/>
      <c r="I21" s="2" t="s">
        <v>160</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639</v>
      </c>
      <c r="B25" s="3" t="s">
        <v>56</v>
      </c>
      <c r="C25" s="3" t="s">
        <v>25</v>
      </c>
      <c r="D25" s="3"/>
      <c r="E25" s="3"/>
      <c r="F25" s="3"/>
      <c r="G25" s="3" t="s">
        <v>57</v>
      </c>
      <c r="H25" s="3"/>
      <c r="I25" s="3" t="s">
        <v>79</v>
      </c>
      <c r="J25" s="7">
        <v>2249</v>
      </c>
    </row>
    <row r="26" spans="1:10" x14ac:dyDescent="0.25">
      <c r="G26" s="2" t="s">
        <v>58</v>
      </c>
      <c r="H26" s="2"/>
      <c r="I26" s="2"/>
      <c r="J26" s="5">
        <f>SUM(J24:J25)</f>
        <v>2249</v>
      </c>
    </row>
    <row r="27" spans="1:10" x14ac:dyDescent="0.25">
      <c r="A27" t="s">
        <v>80</v>
      </c>
      <c r="G27" s="2" t="s">
        <v>60</v>
      </c>
      <c r="H27" s="2">
        <v>10</v>
      </c>
      <c r="I27" s="2"/>
      <c r="J27" s="5">
        <f>(H27/100)*J26</f>
        <v>224.9</v>
      </c>
    </row>
    <row r="28" spans="1:10" x14ac:dyDescent="0.25">
      <c r="G28" s="2" t="s">
        <v>61</v>
      </c>
      <c r="H28" s="2">
        <v>5</v>
      </c>
      <c r="I28" s="2"/>
      <c r="J28" s="5">
        <f>(H28/100)*J26</f>
        <v>112.45</v>
      </c>
    </row>
    <row r="29" spans="1:10" x14ac:dyDescent="0.25">
      <c r="A29" s="1" t="s">
        <v>62</v>
      </c>
      <c r="C29" s="1" t="s">
        <v>63</v>
      </c>
      <c r="G29" s="2" t="s">
        <v>64</v>
      </c>
      <c r="H29" s="2">
        <v>12</v>
      </c>
      <c r="I29" s="2"/>
      <c r="J29" s="5">
        <f>(H29/100)*J26</f>
        <v>269.88</v>
      </c>
    </row>
    <row r="30" spans="1:10" x14ac:dyDescent="0.25">
      <c r="A30" s="2" t="s">
        <v>65</v>
      </c>
      <c r="B30" s="2" t="s">
        <v>66</v>
      </c>
      <c r="C30" s="2" t="s">
        <v>67</v>
      </c>
      <c r="G30" s="2" t="s">
        <v>68</v>
      </c>
      <c r="H30" s="2">
        <v>16.3</v>
      </c>
      <c r="I30" s="2">
        <v>2</v>
      </c>
      <c r="J30" s="5">
        <f>H30*I30</f>
        <v>32.6</v>
      </c>
    </row>
    <row r="31" spans="1:10" x14ac:dyDescent="0.25">
      <c r="A31" s="2" t="s">
        <v>69</v>
      </c>
      <c r="B31" s="2" t="s">
        <v>66</v>
      </c>
      <c r="C31" s="2" t="s">
        <v>70</v>
      </c>
      <c r="G31" s="2" t="s">
        <v>71</v>
      </c>
      <c r="H31" s="2">
        <v>16.3</v>
      </c>
      <c r="I31" s="2">
        <v>3</v>
      </c>
      <c r="J31" s="5">
        <f>H31*I31</f>
        <v>48.900000000000006</v>
      </c>
    </row>
    <row r="32" spans="1:10" x14ac:dyDescent="0.25">
      <c r="A32" s="2" t="s">
        <v>72</v>
      </c>
      <c r="B32" s="2" t="s">
        <v>66</v>
      </c>
      <c r="C32" s="2" t="s">
        <v>73</v>
      </c>
      <c r="G32" s="2" t="s">
        <v>74</v>
      </c>
      <c r="H32" s="2"/>
      <c r="I32" s="2"/>
      <c r="J32" s="5">
        <f>SUM(J26:J31)</f>
        <v>2937.73</v>
      </c>
    </row>
    <row r="33" spans="1:10" x14ac:dyDescent="0.25">
      <c r="G33" s="2" t="s">
        <v>75</v>
      </c>
      <c r="H33" s="2">
        <v>19</v>
      </c>
      <c r="I33" s="2"/>
      <c r="J33" s="5">
        <f>(H33/100)*J32</f>
        <v>558.16870000000006</v>
      </c>
    </row>
    <row r="34" spans="1:10" x14ac:dyDescent="0.25">
      <c r="A34" s="2" t="s">
        <v>76</v>
      </c>
      <c r="B34" s="2" t="s">
        <v>66</v>
      </c>
      <c r="G34" s="2" t="s">
        <v>77</v>
      </c>
      <c r="H34" s="2"/>
      <c r="I34" s="2"/>
      <c r="J34" s="5">
        <f>SUM(J32:J33)</f>
        <v>3495.8987000000002</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300-000000000000}">
  <sheetPr codeName="Tabelle228"/>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958</v>
      </c>
      <c r="B2" s="2" t="s">
        <v>248</v>
      </c>
      <c r="C2" s="2" t="s">
        <v>239</v>
      </c>
      <c r="D2" s="2" t="s">
        <v>239</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239</v>
      </c>
      <c r="B6" s="2" t="s">
        <v>333</v>
      </c>
      <c r="C6" s="2"/>
      <c r="D6" s="2"/>
      <c r="E6" s="2"/>
      <c r="F6" s="2"/>
      <c r="G6" s="2" t="s">
        <v>334</v>
      </c>
      <c r="H6" s="2"/>
      <c r="I6" s="2"/>
      <c r="J6" s="5"/>
    </row>
    <row r="7" spans="1:10" ht="15.75" thickBot="1" x14ac:dyDescent="0.3">
      <c r="A7" s="3" t="s">
        <v>239</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5.7</v>
      </c>
      <c r="I12" s="2">
        <v>2</v>
      </c>
      <c r="J12" s="5">
        <f>H12*I12</f>
        <v>11.4</v>
      </c>
    </row>
    <row r="13" spans="1:10" x14ac:dyDescent="0.25">
      <c r="A13" s="2" t="s">
        <v>69</v>
      </c>
      <c r="B13" s="2" t="s">
        <v>66</v>
      </c>
      <c r="C13" s="2" t="s">
        <v>70</v>
      </c>
      <c r="G13" s="2" t="s">
        <v>71</v>
      </c>
      <c r="H13" s="2">
        <v>5.7</v>
      </c>
      <c r="I13" s="2">
        <v>3</v>
      </c>
      <c r="J13" s="5">
        <f>H13*I13</f>
        <v>17.100000000000001</v>
      </c>
    </row>
    <row r="14" spans="1:10" x14ac:dyDescent="0.25">
      <c r="A14" s="2" t="s">
        <v>72</v>
      </c>
      <c r="B14" s="2" t="s">
        <v>66</v>
      </c>
      <c r="C14" s="2" t="s">
        <v>73</v>
      </c>
      <c r="G14" s="2" t="s">
        <v>74</v>
      </c>
      <c r="H14" s="2"/>
      <c r="I14" s="2"/>
      <c r="J14" s="5">
        <f>SUM(J8:J13)</f>
        <v>28.5</v>
      </c>
    </row>
    <row r="15" spans="1:10" x14ac:dyDescent="0.25">
      <c r="G15" s="2" t="s">
        <v>75</v>
      </c>
      <c r="H15" s="2">
        <v>19</v>
      </c>
      <c r="I15" s="2"/>
      <c r="J15" s="5">
        <f>(H15/100)*J14</f>
        <v>5.415</v>
      </c>
    </row>
    <row r="16" spans="1:10" x14ac:dyDescent="0.25">
      <c r="A16" s="2" t="s">
        <v>76</v>
      </c>
      <c r="B16" s="2" t="s">
        <v>66</v>
      </c>
      <c r="G16" s="2" t="s">
        <v>77</v>
      </c>
      <c r="H16" s="2"/>
      <c r="I16" s="2"/>
      <c r="J16" s="5">
        <f>SUM(J14:J15)</f>
        <v>33.914999999999999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958</v>
      </c>
      <c r="B22" s="2" t="s">
        <v>248</v>
      </c>
      <c r="C22" s="2" t="s">
        <v>239</v>
      </c>
      <c r="D22" s="2" t="s">
        <v>239</v>
      </c>
      <c r="E22" s="2" t="s">
        <v>11</v>
      </c>
      <c r="F22" s="2"/>
      <c r="G22" s="2"/>
      <c r="H22" s="2"/>
      <c r="I22" s="2" t="s">
        <v>686</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239</v>
      </c>
      <c r="B26" s="2" t="s">
        <v>333</v>
      </c>
      <c r="C26" s="2"/>
      <c r="D26" s="2"/>
      <c r="E26" s="2"/>
      <c r="F26" s="2"/>
      <c r="G26" s="2" t="s">
        <v>334</v>
      </c>
      <c r="H26" s="2"/>
      <c r="I26" s="2"/>
      <c r="J26" s="5"/>
    </row>
    <row r="27" spans="1:10" ht="15.75" thickBot="1" x14ac:dyDescent="0.3">
      <c r="A27" s="3" t="s">
        <v>239</v>
      </c>
      <c r="B27" s="3" t="s">
        <v>56</v>
      </c>
      <c r="C27" s="3" t="s">
        <v>25</v>
      </c>
      <c r="D27" s="3"/>
      <c r="E27" s="3"/>
      <c r="F27" s="3"/>
      <c r="G27" s="3" t="s">
        <v>57</v>
      </c>
      <c r="H27" s="3"/>
      <c r="I27" s="3"/>
      <c r="J27" s="7">
        <v>0</v>
      </c>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5.7</v>
      </c>
      <c r="I32" s="2">
        <v>2</v>
      </c>
      <c r="J32" s="5">
        <f>H32*I32</f>
        <v>11.4</v>
      </c>
    </row>
    <row r="33" spans="1:10" x14ac:dyDescent="0.25">
      <c r="A33" s="2" t="s">
        <v>69</v>
      </c>
      <c r="B33" s="2" t="s">
        <v>66</v>
      </c>
      <c r="C33" s="2" t="s">
        <v>70</v>
      </c>
      <c r="G33" s="2" t="s">
        <v>71</v>
      </c>
      <c r="H33" s="2">
        <v>5.7</v>
      </c>
      <c r="I33" s="2">
        <v>3</v>
      </c>
      <c r="J33" s="5">
        <f>H33*I33</f>
        <v>17.100000000000001</v>
      </c>
    </row>
    <row r="34" spans="1:10" x14ac:dyDescent="0.25">
      <c r="A34" s="2" t="s">
        <v>72</v>
      </c>
      <c r="B34" s="2" t="s">
        <v>66</v>
      </c>
      <c r="C34" s="2" t="s">
        <v>73</v>
      </c>
      <c r="G34" s="2" t="s">
        <v>74</v>
      </c>
      <c r="H34" s="2"/>
      <c r="I34" s="2"/>
      <c r="J34" s="5">
        <f>SUM(J28:J33)</f>
        <v>28.5</v>
      </c>
    </row>
    <row r="35" spans="1:10" x14ac:dyDescent="0.25">
      <c r="G35" s="2" t="s">
        <v>75</v>
      </c>
      <c r="H35" s="2">
        <v>19</v>
      </c>
      <c r="I35" s="2"/>
      <c r="J35" s="5">
        <f>(H35/100)*J34</f>
        <v>5.415</v>
      </c>
    </row>
    <row r="36" spans="1:10" x14ac:dyDescent="0.25">
      <c r="A36" s="2" t="s">
        <v>76</v>
      </c>
      <c r="B36" s="2" t="s">
        <v>66</v>
      </c>
      <c r="G36" s="2" t="s">
        <v>77</v>
      </c>
      <c r="H36" s="2"/>
      <c r="I36" s="2"/>
      <c r="J36" s="5">
        <f>SUM(J34:J35)</f>
        <v>33.914999999999999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2"/>
  <dimension ref="A1:J4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329</v>
      </c>
      <c r="B2" s="2" t="s">
        <v>248</v>
      </c>
      <c r="C2" s="2" t="s">
        <v>104</v>
      </c>
      <c r="D2" s="2" t="s">
        <v>330</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168</v>
      </c>
      <c r="B6" s="2" t="s">
        <v>28</v>
      </c>
      <c r="C6" s="2" t="s">
        <v>83</v>
      </c>
      <c r="D6" s="2" t="s">
        <v>30</v>
      </c>
      <c r="E6" s="2" t="s">
        <v>331</v>
      </c>
      <c r="F6" s="2"/>
      <c r="G6" s="2" t="s">
        <v>85</v>
      </c>
      <c r="H6" s="2" t="s">
        <v>88</v>
      </c>
      <c r="I6" s="2"/>
      <c r="J6" s="5"/>
    </row>
    <row r="7" spans="1:10" x14ac:dyDescent="0.25">
      <c r="A7" s="2" t="s">
        <v>319</v>
      </c>
      <c r="B7" s="2" t="s">
        <v>34</v>
      </c>
      <c r="C7" s="2" t="s">
        <v>35</v>
      </c>
      <c r="D7" s="2" t="s">
        <v>49</v>
      </c>
      <c r="E7" s="2" t="s">
        <v>130</v>
      </c>
      <c r="F7" s="2"/>
      <c r="G7" s="2" t="s">
        <v>38</v>
      </c>
      <c r="H7" s="2"/>
      <c r="I7" s="2"/>
      <c r="J7" s="5"/>
    </row>
    <row r="8" spans="1:10" x14ac:dyDescent="0.25">
      <c r="A8" s="2" t="s">
        <v>332</v>
      </c>
      <c r="B8" s="2" t="s">
        <v>28</v>
      </c>
      <c r="C8" s="2" t="s">
        <v>83</v>
      </c>
      <c r="D8" s="2" t="s">
        <v>30</v>
      </c>
      <c r="E8" s="2" t="s">
        <v>331</v>
      </c>
      <c r="F8" s="2"/>
      <c r="G8" s="2" t="s">
        <v>85</v>
      </c>
      <c r="H8" s="2" t="s">
        <v>42</v>
      </c>
      <c r="I8" s="2"/>
      <c r="J8" s="5"/>
    </row>
    <row r="9" spans="1:10" x14ac:dyDescent="0.25">
      <c r="A9" s="2" t="s">
        <v>332</v>
      </c>
      <c r="B9" s="2" t="s">
        <v>28</v>
      </c>
      <c r="C9" s="2" t="s">
        <v>83</v>
      </c>
      <c r="D9" s="2" t="s">
        <v>30</v>
      </c>
      <c r="E9" s="2" t="s">
        <v>130</v>
      </c>
      <c r="F9" s="2"/>
      <c r="G9" s="2" t="s">
        <v>85</v>
      </c>
      <c r="H9" s="2"/>
      <c r="I9" s="2"/>
      <c r="J9" s="5"/>
    </row>
    <row r="10" spans="1:10" x14ac:dyDescent="0.25">
      <c r="A10" s="2" t="s">
        <v>104</v>
      </c>
      <c r="B10" s="2" t="s">
        <v>333</v>
      </c>
      <c r="C10" s="2"/>
      <c r="D10" s="2"/>
      <c r="E10" s="2"/>
      <c r="F10" s="2"/>
      <c r="G10" s="2" t="s">
        <v>334</v>
      </c>
      <c r="H10" s="2"/>
      <c r="I10" s="2"/>
      <c r="J10" s="5"/>
    </row>
    <row r="11" spans="1:10" ht="15.75" thickBot="1" x14ac:dyDescent="0.3">
      <c r="A11" s="3" t="s">
        <v>104</v>
      </c>
      <c r="B11" s="3" t="s">
        <v>335</v>
      </c>
      <c r="C11" s="3" t="s">
        <v>336</v>
      </c>
      <c r="D11" s="3"/>
      <c r="E11" s="3"/>
      <c r="F11" s="3"/>
      <c r="G11" s="3" t="s">
        <v>337</v>
      </c>
      <c r="H11" s="3"/>
      <c r="I11" s="3"/>
      <c r="J11" s="7"/>
    </row>
    <row r="12" spans="1:10" x14ac:dyDescent="0.25">
      <c r="G12" s="2" t="s">
        <v>58</v>
      </c>
      <c r="H12" s="2"/>
      <c r="I12" s="2"/>
      <c r="J12" s="5">
        <f>SUM(J5:J11)</f>
        <v>0</v>
      </c>
    </row>
    <row r="13" spans="1:10" x14ac:dyDescent="0.25">
      <c r="A13" t="s">
        <v>59</v>
      </c>
      <c r="G13" s="2" t="s">
        <v>60</v>
      </c>
      <c r="H13" s="2">
        <v>10</v>
      </c>
      <c r="I13" s="2"/>
      <c r="J13" s="5">
        <f>(H13/100)*J12</f>
        <v>0</v>
      </c>
    </row>
    <row r="14" spans="1:10" x14ac:dyDescent="0.25">
      <c r="G14" s="2" t="s">
        <v>61</v>
      </c>
      <c r="H14" s="2">
        <v>5</v>
      </c>
      <c r="I14" s="2"/>
      <c r="J14" s="5">
        <f>(H14/100)*J12</f>
        <v>0</v>
      </c>
    </row>
    <row r="15" spans="1:10" x14ac:dyDescent="0.25">
      <c r="A15" s="1" t="s">
        <v>62</v>
      </c>
      <c r="C15" s="1" t="s">
        <v>63</v>
      </c>
      <c r="G15" s="2" t="s">
        <v>64</v>
      </c>
      <c r="H15" s="2">
        <v>12</v>
      </c>
      <c r="I15" s="2"/>
      <c r="J15" s="5">
        <f>(H15/100)*J12</f>
        <v>0</v>
      </c>
    </row>
    <row r="16" spans="1:10" x14ac:dyDescent="0.25">
      <c r="A16" s="2" t="s">
        <v>65</v>
      </c>
      <c r="B16" s="2" t="s">
        <v>66</v>
      </c>
      <c r="C16" s="2" t="s">
        <v>67</v>
      </c>
      <c r="G16" s="2" t="s">
        <v>68</v>
      </c>
      <c r="H16" s="2">
        <v>6.8</v>
      </c>
      <c r="I16" s="2">
        <v>2</v>
      </c>
      <c r="J16" s="5">
        <f>H16*I16</f>
        <v>13.6</v>
      </c>
    </row>
    <row r="17" spans="1:10" x14ac:dyDescent="0.25">
      <c r="A17" s="2" t="s">
        <v>69</v>
      </c>
      <c r="B17" s="2" t="s">
        <v>66</v>
      </c>
      <c r="C17" s="2" t="s">
        <v>70</v>
      </c>
      <c r="G17" s="2" t="s">
        <v>71</v>
      </c>
      <c r="H17" s="2">
        <v>6.8</v>
      </c>
      <c r="I17" s="2">
        <v>3</v>
      </c>
      <c r="J17" s="5">
        <f>H17*I17</f>
        <v>20.399999999999999</v>
      </c>
    </row>
    <row r="18" spans="1:10" x14ac:dyDescent="0.25">
      <c r="A18" s="2" t="s">
        <v>72</v>
      </c>
      <c r="B18" s="2" t="s">
        <v>66</v>
      </c>
      <c r="C18" s="2" t="s">
        <v>73</v>
      </c>
      <c r="G18" s="2" t="s">
        <v>74</v>
      </c>
      <c r="H18" s="2"/>
      <c r="I18" s="2"/>
      <c r="J18" s="5">
        <f>SUM(J12:J17)</f>
        <v>34</v>
      </c>
    </row>
    <row r="19" spans="1:10" x14ac:dyDescent="0.25">
      <c r="G19" s="2" t="s">
        <v>75</v>
      </c>
      <c r="H19" s="2">
        <v>19</v>
      </c>
      <c r="I19" s="2"/>
      <c r="J19" s="5">
        <f>(H19/100)*J18</f>
        <v>6.46</v>
      </c>
    </row>
    <row r="20" spans="1:10" x14ac:dyDescent="0.25">
      <c r="A20" s="2" t="s">
        <v>76</v>
      </c>
      <c r="B20" s="2" t="s">
        <v>66</v>
      </c>
      <c r="G20" s="2" t="s">
        <v>77</v>
      </c>
      <c r="H20" s="2"/>
      <c r="I20" s="2"/>
      <c r="J20" s="5">
        <f>SUM(J18:J19)</f>
        <v>40.46</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329</v>
      </c>
      <c r="B26" s="2" t="s">
        <v>248</v>
      </c>
      <c r="C26" s="2" t="s">
        <v>104</v>
      </c>
      <c r="D26" s="2" t="s">
        <v>330</v>
      </c>
      <c r="E26" s="2" t="s">
        <v>11</v>
      </c>
      <c r="F26" s="2"/>
      <c r="G26" s="2"/>
      <c r="H26" s="2"/>
      <c r="I26" s="2" t="s">
        <v>12</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168</v>
      </c>
      <c r="B30" s="2" t="s">
        <v>28</v>
      </c>
      <c r="C30" s="2" t="s">
        <v>83</v>
      </c>
      <c r="D30" s="2" t="s">
        <v>30</v>
      </c>
      <c r="E30" s="2" t="s">
        <v>331</v>
      </c>
      <c r="F30" s="2"/>
      <c r="G30" s="2" t="s">
        <v>85</v>
      </c>
      <c r="H30" s="2" t="s">
        <v>88</v>
      </c>
      <c r="I30" s="2"/>
      <c r="J30" s="5"/>
    </row>
    <row r="31" spans="1:10" x14ac:dyDescent="0.25">
      <c r="A31" s="2" t="s">
        <v>319</v>
      </c>
      <c r="B31" s="2" t="s">
        <v>34</v>
      </c>
      <c r="C31" s="2" t="s">
        <v>35</v>
      </c>
      <c r="D31" s="2" t="s">
        <v>49</v>
      </c>
      <c r="E31" s="2" t="s">
        <v>130</v>
      </c>
      <c r="F31" s="2"/>
      <c r="G31" s="2" t="s">
        <v>38</v>
      </c>
      <c r="H31" s="2"/>
      <c r="I31" s="2" t="s">
        <v>78</v>
      </c>
      <c r="J31" s="5">
        <v>490</v>
      </c>
    </row>
    <row r="32" spans="1:10" x14ac:dyDescent="0.25">
      <c r="A32" s="2" t="s">
        <v>332</v>
      </c>
      <c r="B32" s="2" t="s">
        <v>28</v>
      </c>
      <c r="C32" s="2" t="s">
        <v>83</v>
      </c>
      <c r="D32" s="2" t="s">
        <v>30</v>
      </c>
      <c r="E32" s="2" t="s">
        <v>331</v>
      </c>
      <c r="F32" s="2"/>
      <c r="G32" s="2" t="s">
        <v>85</v>
      </c>
      <c r="H32" s="2" t="s">
        <v>42</v>
      </c>
      <c r="I32" s="2"/>
      <c r="J32" s="5"/>
    </row>
    <row r="33" spans="1:10" x14ac:dyDescent="0.25">
      <c r="A33" s="2" t="s">
        <v>332</v>
      </c>
      <c r="B33" s="2" t="s">
        <v>28</v>
      </c>
      <c r="C33" s="2" t="s">
        <v>83</v>
      </c>
      <c r="D33" s="2" t="s">
        <v>30</v>
      </c>
      <c r="E33" s="2" t="s">
        <v>130</v>
      </c>
      <c r="F33" s="2"/>
      <c r="G33" s="2" t="s">
        <v>85</v>
      </c>
      <c r="H33" s="2"/>
      <c r="I33" s="2"/>
      <c r="J33" s="5"/>
    </row>
    <row r="34" spans="1:10" x14ac:dyDescent="0.25">
      <c r="A34" s="2" t="s">
        <v>104</v>
      </c>
      <c r="B34" s="2" t="s">
        <v>333</v>
      </c>
      <c r="C34" s="2"/>
      <c r="D34" s="2"/>
      <c r="E34" s="2"/>
      <c r="F34" s="2"/>
      <c r="G34" s="2" t="s">
        <v>334</v>
      </c>
      <c r="H34" s="2"/>
      <c r="I34" s="2"/>
      <c r="J34" s="5"/>
    </row>
    <row r="35" spans="1:10" ht="15.75" thickBot="1" x14ac:dyDescent="0.3">
      <c r="A35" s="3" t="s">
        <v>104</v>
      </c>
      <c r="B35" s="3" t="s">
        <v>335</v>
      </c>
      <c r="C35" s="3" t="s">
        <v>336</v>
      </c>
      <c r="D35" s="3"/>
      <c r="E35" s="3"/>
      <c r="F35" s="3"/>
      <c r="G35" s="3" t="s">
        <v>337</v>
      </c>
      <c r="H35" s="3"/>
      <c r="I35" s="3"/>
      <c r="J35" s="7"/>
    </row>
    <row r="36" spans="1:10" x14ac:dyDescent="0.25">
      <c r="G36" s="2" t="s">
        <v>58</v>
      </c>
      <c r="H36" s="2"/>
      <c r="I36" s="2"/>
      <c r="J36" s="5">
        <f>SUM(J29:J35)</f>
        <v>490</v>
      </c>
    </row>
    <row r="37" spans="1:10" x14ac:dyDescent="0.25">
      <c r="A37" t="s">
        <v>80</v>
      </c>
      <c r="G37" s="2" t="s">
        <v>60</v>
      </c>
      <c r="H37" s="2">
        <v>10</v>
      </c>
      <c r="I37" s="2"/>
      <c r="J37" s="5">
        <f>(H37/100)*J36</f>
        <v>49</v>
      </c>
    </row>
    <row r="38" spans="1:10" x14ac:dyDescent="0.25">
      <c r="G38" s="2" t="s">
        <v>61</v>
      </c>
      <c r="H38" s="2">
        <v>5</v>
      </c>
      <c r="I38" s="2"/>
      <c r="J38" s="5">
        <f>(H38/100)*J36</f>
        <v>24.5</v>
      </c>
    </row>
    <row r="39" spans="1:10" x14ac:dyDescent="0.25">
      <c r="A39" s="1" t="s">
        <v>62</v>
      </c>
      <c r="C39" s="1" t="s">
        <v>63</v>
      </c>
      <c r="G39" s="2" t="s">
        <v>64</v>
      </c>
      <c r="H39" s="2">
        <v>12</v>
      </c>
      <c r="I39" s="2"/>
      <c r="J39" s="5">
        <f>(H39/100)*J36</f>
        <v>58.8</v>
      </c>
    </row>
    <row r="40" spans="1:10" x14ac:dyDescent="0.25">
      <c r="A40" s="2" t="s">
        <v>65</v>
      </c>
      <c r="B40" s="2" t="s">
        <v>66</v>
      </c>
      <c r="C40" s="2" t="s">
        <v>67</v>
      </c>
      <c r="G40" s="2" t="s">
        <v>68</v>
      </c>
      <c r="H40" s="2">
        <v>6.8</v>
      </c>
      <c r="I40" s="2">
        <v>2</v>
      </c>
      <c r="J40" s="5">
        <f>H40*I40</f>
        <v>13.6</v>
      </c>
    </row>
    <row r="41" spans="1:10" x14ac:dyDescent="0.25">
      <c r="A41" s="2" t="s">
        <v>69</v>
      </c>
      <c r="B41" s="2" t="s">
        <v>66</v>
      </c>
      <c r="C41" s="2" t="s">
        <v>70</v>
      </c>
      <c r="G41" s="2" t="s">
        <v>71</v>
      </c>
      <c r="H41" s="2">
        <v>6.8</v>
      </c>
      <c r="I41" s="2">
        <v>3</v>
      </c>
      <c r="J41" s="5">
        <f>H41*I41</f>
        <v>20.399999999999999</v>
      </c>
    </row>
    <row r="42" spans="1:10" x14ac:dyDescent="0.25">
      <c r="A42" s="2" t="s">
        <v>72</v>
      </c>
      <c r="B42" s="2" t="s">
        <v>66</v>
      </c>
      <c r="C42" s="2" t="s">
        <v>73</v>
      </c>
      <c r="G42" s="2" t="s">
        <v>74</v>
      </c>
      <c r="H42" s="2"/>
      <c r="I42" s="2"/>
      <c r="J42" s="5">
        <f>SUM(J36:J41)</f>
        <v>656.3</v>
      </c>
    </row>
    <row r="43" spans="1:10" x14ac:dyDescent="0.25">
      <c r="G43" s="2" t="s">
        <v>75</v>
      </c>
      <c r="H43" s="2">
        <v>19</v>
      </c>
      <c r="I43" s="2"/>
      <c r="J43" s="5">
        <f>(H43/100)*J42</f>
        <v>124.69699999999999</v>
      </c>
    </row>
    <row r="44" spans="1:10" x14ac:dyDescent="0.25">
      <c r="A44" s="2" t="s">
        <v>76</v>
      </c>
      <c r="B44" s="2" t="s">
        <v>66</v>
      </c>
      <c r="G44" s="2" t="s">
        <v>77</v>
      </c>
      <c r="H44" s="2"/>
      <c r="I44" s="2"/>
      <c r="J44" s="5">
        <f>SUM(J42:J43)</f>
        <v>780.99699999999996</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400-000000000000}">
  <sheetPr codeName="Tabelle229"/>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48.28515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959</v>
      </c>
      <c r="B2" s="2" t="s">
        <v>248</v>
      </c>
      <c r="C2" s="2" t="s">
        <v>847</v>
      </c>
      <c r="D2" s="2" t="s">
        <v>225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714</v>
      </c>
      <c r="D6" s="2" t="s">
        <v>723</v>
      </c>
      <c r="E6" s="2" t="s">
        <v>37</v>
      </c>
      <c r="F6" s="2"/>
      <c r="G6" s="2" t="s">
        <v>715</v>
      </c>
      <c r="H6" s="2"/>
      <c r="I6" s="2"/>
      <c r="J6" s="5"/>
    </row>
    <row r="7" spans="1:10" x14ac:dyDescent="0.25">
      <c r="A7" s="2" t="s">
        <v>30</v>
      </c>
      <c r="B7" s="2" t="s">
        <v>162</v>
      </c>
      <c r="C7" s="2" t="s">
        <v>42</v>
      </c>
      <c r="D7" s="2" t="s">
        <v>246</v>
      </c>
      <c r="E7" s="2" t="s">
        <v>164</v>
      </c>
      <c r="F7" s="2" t="s">
        <v>44</v>
      </c>
      <c r="G7" s="2" t="s">
        <v>165</v>
      </c>
      <c r="H7" s="2"/>
      <c r="I7" s="2" t="s">
        <v>128</v>
      </c>
      <c r="J7" s="5">
        <v>50</v>
      </c>
    </row>
    <row r="8" spans="1:10" x14ac:dyDescent="0.25">
      <c r="A8" s="2" t="s">
        <v>332</v>
      </c>
      <c r="B8" s="2" t="s">
        <v>162</v>
      </c>
      <c r="C8" s="2" t="s">
        <v>42</v>
      </c>
      <c r="D8" s="2" t="s">
        <v>246</v>
      </c>
      <c r="E8" s="2" t="s">
        <v>187</v>
      </c>
      <c r="F8" s="2" t="s">
        <v>44</v>
      </c>
      <c r="G8" s="2" t="s">
        <v>165</v>
      </c>
      <c r="H8" s="2"/>
      <c r="I8" s="2" t="s">
        <v>128</v>
      </c>
      <c r="J8" s="5">
        <v>50</v>
      </c>
    </row>
    <row r="9" spans="1:10" ht="15.75" thickBot="1" x14ac:dyDescent="0.3">
      <c r="A9" s="3" t="s">
        <v>847</v>
      </c>
      <c r="B9" s="3" t="s">
        <v>56</v>
      </c>
      <c r="C9" s="3" t="s">
        <v>25</v>
      </c>
      <c r="D9" s="3"/>
      <c r="E9" s="3"/>
      <c r="F9" s="3"/>
      <c r="G9" s="3" t="s">
        <v>57</v>
      </c>
      <c r="H9" s="3"/>
      <c r="I9" s="3"/>
      <c r="J9" s="7"/>
    </row>
    <row r="10" spans="1:10" x14ac:dyDescent="0.25">
      <c r="G10" s="2" t="s">
        <v>58</v>
      </c>
      <c r="H10" s="2"/>
      <c r="I10" s="2"/>
      <c r="J10" s="5">
        <f>SUM(J5:J9)</f>
        <v>100</v>
      </c>
    </row>
    <row r="11" spans="1:10" x14ac:dyDescent="0.25">
      <c r="A11" t="s">
        <v>59</v>
      </c>
      <c r="G11" s="2" t="s">
        <v>60</v>
      </c>
      <c r="H11" s="2">
        <v>10</v>
      </c>
      <c r="I11" s="2"/>
      <c r="J11" s="5">
        <f>(H11/100)*J10</f>
        <v>10</v>
      </c>
    </row>
    <row r="12" spans="1:10" x14ac:dyDescent="0.25">
      <c r="G12" s="2" t="s">
        <v>61</v>
      </c>
      <c r="H12" s="2">
        <v>5</v>
      </c>
      <c r="I12" s="2"/>
      <c r="J12" s="5">
        <f>(H12/100)*J10</f>
        <v>5</v>
      </c>
    </row>
    <row r="13" spans="1:10" x14ac:dyDescent="0.25">
      <c r="A13" s="1" t="s">
        <v>62</v>
      </c>
      <c r="C13" s="1" t="s">
        <v>63</v>
      </c>
      <c r="G13" s="2" t="s">
        <v>64</v>
      </c>
      <c r="H13" s="2">
        <v>12</v>
      </c>
      <c r="I13" s="2"/>
      <c r="J13" s="5">
        <f>(H13/100)*J10</f>
        <v>12</v>
      </c>
    </row>
    <row r="14" spans="1:10" x14ac:dyDescent="0.25">
      <c r="A14" s="2" t="s">
        <v>65</v>
      </c>
      <c r="B14" s="2" t="s">
        <v>66</v>
      </c>
      <c r="C14" s="2" t="s">
        <v>67</v>
      </c>
      <c r="G14" s="2" t="s">
        <v>68</v>
      </c>
      <c r="H14" s="2">
        <v>3.5</v>
      </c>
      <c r="I14" s="2">
        <v>2</v>
      </c>
      <c r="J14" s="5">
        <f>H14*I14</f>
        <v>7</v>
      </c>
    </row>
    <row r="15" spans="1:10" x14ac:dyDescent="0.25">
      <c r="A15" s="2" t="s">
        <v>69</v>
      </c>
      <c r="B15" s="2" t="s">
        <v>66</v>
      </c>
      <c r="C15" s="2" t="s">
        <v>70</v>
      </c>
      <c r="G15" s="2" t="s">
        <v>71</v>
      </c>
      <c r="H15" s="2">
        <v>3.5</v>
      </c>
      <c r="I15" s="2">
        <v>3</v>
      </c>
      <c r="J15" s="5">
        <f>H15*I15</f>
        <v>10.5</v>
      </c>
    </row>
    <row r="16" spans="1:10" x14ac:dyDescent="0.25">
      <c r="A16" s="2" t="s">
        <v>72</v>
      </c>
      <c r="B16" s="2" t="s">
        <v>66</v>
      </c>
      <c r="C16" s="2" t="s">
        <v>73</v>
      </c>
      <c r="G16" s="2" t="s">
        <v>74</v>
      </c>
      <c r="H16" s="2"/>
      <c r="I16" s="2"/>
      <c r="J16" s="5">
        <f>SUM(J10:J15)</f>
        <v>144.5</v>
      </c>
    </row>
    <row r="17" spans="1:10" x14ac:dyDescent="0.25">
      <c r="G17" s="2" t="s">
        <v>75</v>
      </c>
      <c r="H17" s="2">
        <v>19</v>
      </c>
      <c r="I17" s="2"/>
      <c r="J17" s="5">
        <f>(H17/100)*J16</f>
        <v>27.455000000000002</v>
      </c>
    </row>
    <row r="18" spans="1:10" x14ac:dyDescent="0.25">
      <c r="A18" s="2" t="s">
        <v>76</v>
      </c>
      <c r="B18" s="2" t="s">
        <v>66</v>
      </c>
      <c r="G18" s="2" t="s">
        <v>77</v>
      </c>
      <c r="H18" s="2"/>
      <c r="I18" s="2"/>
      <c r="J18" s="5">
        <f>SUM(J16:J17)</f>
        <v>171.95500000000001</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959</v>
      </c>
      <c r="B24" s="2" t="s">
        <v>248</v>
      </c>
      <c r="C24" s="2" t="s">
        <v>847</v>
      </c>
      <c r="D24" s="2" t="s">
        <v>225</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86</v>
      </c>
      <c r="B28" s="2" t="s">
        <v>691</v>
      </c>
      <c r="C28" s="2" t="s">
        <v>714</v>
      </c>
      <c r="D28" s="2" t="s">
        <v>723</v>
      </c>
      <c r="E28" s="2" t="s">
        <v>37</v>
      </c>
      <c r="F28" s="2"/>
      <c r="G28" s="2" t="s">
        <v>715</v>
      </c>
      <c r="H28" s="2"/>
      <c r="I28" s="2"/>
      <c r="J28" s="5"/>
    </row>
    <row r="29" spans="1:10" x14ac:dyDescent="0.25">
      <c r="A29" s="2" t="s">
        <v>30</v>
      </c>
      <c r="B29" s="2" t="s">
        <v>162</v>
      </c>
      <c r="C29" s="2" t="s">
        <v>42</v>
      </c>
      <c r="D29" s="2" t="s">
        <v>246</v>
      </c>
      <c r="E29" s="2" t="s">
        <v>164</v>
      </c>
      <c r="F29" s="2" t="s">
        <v>44</v>
      </c>
      <c r="G29" s="2" t="s">
        <v>165</v>
      </c>
      <c r="H29" s="2"/>
      <c r="I29" s="2" t="s">
        <v>128</v>
      </c>
      <c r="J29" s="5">
        <v>50</v>
      </c>
    </row>
    <row r="30" spans="1:10" x14ac:dyDescent="0.25">
      <c r="A30" s="2" t="s">
        <v>332</v>
      </c>
      <c r="B30" s="2" t="s">
        <v>162</v>
      </c>
      <c r="C30" s="2" t="s">
        <v>42</v>
      </c>
      <c r="D30" s="2" t="s">
        <v>246</v>
      </c>
      <c r="E30" s="2" t="s">
        <v>187</v>
      </c>
      <c r="F30" s="2" t="s">
        <v>44</v>
      </c>
      <c r="G30" s="2" t="s">
        <v>165</v>
      </c>
      <c r="H30" s="2"/>
      <c r="I30" s="2" t="s">
        <v>128</v>
      </c>
      <c r="J30" s="5">
        <v>50</v>
      </c>
    </row>
    <row r="31" spans="1:10" ht="15.75" thickBot="1" x14ac:dyDescent="0.3">
      <c r="A31" s="3" t="s">
        <v>847</v>
      </c>
      <c r="B31" s="3" t="s">
        <v>56</v>
      </c>
      <c r="C31" s="3" t="s">
        <v>25</v>
      </c>
      <c r="D31" s="3"/>
      <c r="E31" s="3"/>
      <c r="F31" s="3"/>
      <c r="G31" s="3" t="s">
        <v>57</v>
      </c>
      <c r="H31" s="3"/>
      <c r="I31" s="3"/>
      <c r="J31" s="7">
        <v>0</v>
      </c>
    </row>
    <row r="32" spans="1:10" x14ac:dyDescent="0.25">
      <c r="G32" s="2" t="s">
        <v>58</v>
      </c>
      <c r="H32" s="2"/>
      <c r="I32" s="2"/>
      <c r="J32" s="5">
        <f>SUM(J27:J31)</f>
        <v>100</v>
      </c>
    </row>
    <row r="33" spans="1:10" x14ac:dyDescent="0.25">
      <c r="A33" t="s">
        <v>80</v>
      </c>
      <c r="G33" s="2" t="s">
        <v>60</v>
      </c>
      <c r="H33" s="2">
        <v>10</v>
      </c>
      <c r="I33" s="2"/>
      <c r="J33" s="5">
        <f>(H33/100)*J32</f>
        <v>10</v>
      </c>
    </row>
    <row r="34" spans="1:10" x14ac:dyDescent="0.25">
      <c r="G34" s="2" t="s">
        <v>61</v>
      </c>
      <c r="H34" s="2">
        <v>5</v>
      </c>
      <c r="I34" s="2"/>
      <c r="J34" s="5">
        <f>(H34/100)*J32</f>
        <v>5</v>
      </c>
    </row>
    <row r="35" spans="1:10" x14ac:dyDescent="0.25">
      <c r="A35" s="1" t="s">
        <v>62</v>
      </c>
      <c r="C35" s="1" t="s">
        <v>63</v>
      </c>
      <c r="G35" s="2" t="s">
        <v>64</v>
      </c>
      <c r="H35" s="2">
        <v>12</v>
      </c>
      <c r="I35" s="2"/>
      <c r="J35" s="5">
        <f>(H35/100)*J32</f>
        <v>12</v>
      </c>
    </row>
    <row r="36" spans="1:10" x14ac:dyDescent="0.25">
      <c r="A36" s="2" t="s">
        <v>65</v>
      </c>
      <c r="B36" s="2" t="s">
        <v>66</v>
      </c>
      <c r="C36" s="2" t="s">
        <v>67</v>
      </c>
      <c r="G36" s="2" t="s">
        <v>68</v>
      </c>
      <c r="H36" s="2">
        <v>3.5</v>
      </c>
      <c r="I36" s="2">
        <v>2</v>
      </c>
      <c r="J36" s="5">
        <f>H36*I36</f>
        <v>7</v>
      </c>
    </row>
    <row r="37" spans="1:10" x14ac:dyDescent="0.25">
      <c r="A37" s="2" t="s">
        <v>69</v>
      </c>
      <c r="B37" s="2" t="s">
        <v>66</v>
      </c>
      <c r="C37" s="2" t="s">
        <v>70</v>
      </c>
      <c r="G37" s="2" t="s">
        <v>71</v>
      </c>
      <c r="H37" s="2">
        <v>3.5</v>
      </c>
      <c r="I37" s="2">
        <v>3</v>
      </c>
      <c r="J37" s="5">
        <f>H37*I37</f>
        <v>10.5</v>
      </c>
    </row>
    <row r="38" spans="1:10" x14ac:dyDescent="0.25">
      <c r="A38" s="2" t="s">
        <v>72</v>
      </c>
      <c r="B38" s="2" t="s">
        <v>66</v>
      </c>
      <c r="C38" s="2" t="s">
        <v>73</v>
      </c>
      <c r="G38" s="2" t="s">
        <v>74</v>
      </c>
      <c r="H38" s="2"/>
      <c r="I38" s="2"/>
      <c r="J38" s="5">
        <f>SUM(J32:J37)</f>
        <v>144.5</v>
      </c>
    </row>
    <row r="39" spans="1:10" x14ac:dyDescent="0.25">
      <c r="G39" s="2" t="s">
        <v>75</v>
      </c>
      <c r="H39" s="2">
        <v>19</v>
      </c>
      <c r="I39" s="2"/>
      <c r="J39" s="5">
        <f>(H39/100)*J38</f>
        <v>27.455000000000002</v>
      </c>
    </row>
    <row r="40" spans="1:10" x14ac:dyDescent="0.25">
      <c r="A40" s="2" t="s">
        <v>76</v>
      </c>
      <c r="B40" s="2" t="s">
        <v>66</v>
      </c>
      <c r="G40" s="2" t="s">
        <v>77</v>
      </c>
      <c r="H40" s="2"/>
      <c r="I40" s="2"/>
      <c r="J40" s="5">
        <f>SUM(J38:J39)</f>
        <v>171.95500000000001</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500-000000000000}">
  <sheetPr codeName="Tabelle230"/>
  <dimension ref="A1:J5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960</v>
      </c>
      <c r="B2" s="2" t="s">
        <v>248</v>
      </c>
      <c r="C2" s="2" t="s">
        <v>431</v>
      </c>
      <c r="D2" s="2" t="s">
        <v>431</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139</v>
      </c>
      <c r="D6" s="2"/>
      <c r="E6" s="2" t="s">
        <v>31</v>
      </c>
      <c r="F6" s="2"/>
      <c r="G6" s="2" t="s">
        <v>140</v>
      </c>
      <c r="H6" s="2" t="s">
        <v>88</v>
      </c>
      <c r="I6" s="2"/>
      <c r="J6" s="5"/>
    </row>
    <row r="7" spans="1:10" x14ac:dyDescent="0.25">
      <c r="A7" s="2" t="s">
        <v>697</v>
      </c>
      <c r="B7" s="2" t="s">
        <v>96</v>
      </c>
      <c r="C7" s="2" t="s">
        <v>139</v>
      </c>
      <c r="D7" s="2"/>
      <c r="E7" s="2" t="s">
        <v>31</v>
      </c>
      <c r="F7" s="2"/>
      <c r="G7" s="2" t="s">
        <v>140</v>
      </c>
      <c r="H7" s="2" t="s">
        <v>107</v>
      </c>
      <c r="I7" s="2"/>
      <c r="J7" s="5"/>
    </row>
    <row r="8" spans="1:10" x14ac:dyDescent="0.25">
      <c r="A8" s="2" t="s">
        <v>961</v>
      </c>
      <c r="B8" s="2" t="s">
        <v>162</v>
      </c>
      <c r="C8" s="2" t="s">
        <v>42</v>
      </c>
      <c r="D8" s="2" t="s">
        <v>118</v>
      </c>
      <c r="E8" s="2" t="s">
        <v>187</v>
      </c>
      <c r="F8" s="2" t="s">
        <v>44</v>
      </c>
      <c r="G8" s="2" t="s">
        <v>165</v>
      </c>
      <c r="H8" s="2"/>
      <c r="I8" s="2" t="s">
        <v>128</v>
      </c>
      <c r="J8" s="5">
        <v>50</v>
      </c>
    </row>
    <row r="9" spans="1:10" x14ac:dyDescent="0.25">
      <c r="A9" s="2" t="s">
        <v>961</v>
      </c>
      <c r="B9" s="2" t="s">
        <v>96</v>
      </c>
      <c r="C9" s="2" t="s">
        <v>139</v>
      </c>
      <c r="D9" s="2"/>
      <c r="E9" s="2" t="s">
        <v>31</v>
      </c>
      <c r="F9" s="2"/>
      <c r="G9" s="2" t="s">
        <v>140</v>
      </c>
      <c r="H9" s="2" t="s">
        <v>107</v>
      </c>
      <c r="I9" s="2"/>
      <c r="J9" s="5"/>
    </row>
    <row r="10" spans="1:10" x14ac:dyDescent="0.25">
      <c r="A10" s="2" t="s">
        <v>151</v>
      </c>
      <c r="B10" s="2" t="s">
        <v>28</v>
      </c>
      <c r="C10" s="2" t="s">
        <v>236</v>
      </c>
      <c r="D10" s="2" t="s">
        <v>185</v>
      </c>
      <c r="E10" s="2" t="s">
        <v>31</v>
      </c>
      <c r="F10" s="2"/>
      <c r="G10" s="2" t="s">
        <v>237</v>
      </c>
      <c r="H10" s="2"/>
      <c r="I10" s="2"/>
      <c r="J10" s="5"/>
    </row>
    <row r="11" spans="1:10" x14ac:dyDescent="0.25">
      <c r="A11" s="2" t="s">
        <v>431</v>
      </c>
      <c r="B11" s="2" t="s">
        <v>96</v>
      </c>
      <c r="C11" s="2" t="s">
        <v>139</v>
      </c>
      <c r="D11" s="2"/>
      <c r="E11" s="2" t="s">
        <v>31</v>
      </c>
      <c r="F11" s="2"/>
      <c r="G11" s="2" t="s">
        <v>140</v>
      </c>
      <c r="H11" s="2" t="s">
        <v>42</v>
      </c>
      <c r="I11" s="2"/>
      <c r="J11" s="5"/>
    </row>
    <row r="12" spans="1:10" x14ac:dyDescent="0.25">
      <c r="A12" s="2" t="s">
        <v>431</v>
      </c>
      <c r="B12" s="2" t="s">
        <v>145</v>
      </c>
      <c r="C12" s="2" t="s">
        <v>107</v>
      </c>
      <c r="D12" s="2"/>
      <c r="E12" s="2" t="s">
        <v>31</v>
      </c>
      <c r="F12" s="2"/>
      <c r="G12" s="2" t="s">
        <v>665</v>
      </c>
      <c r="H12" s="2"/>
      <c r="I12" s="2"/>
      <c r="J12" s="5"/>
    </row>
    <row r="13" spans="1:10" x14ac:dyDescent="0.25">
      <c r="A13" s="2" t="s">
        <v>431</v>
      </c>
      <c r="B13" s="2" t="s">
        <v>407</v>
      </c>
      <c r="C13" s="2"/>
      <c r="D13" s="2"/>
      <c r="E13" s="2" t="s">
        <v>31</v>
      </c>
      <c r="F13" s="2"/>
      <c r="G13" s="2" t="s">
        <v>408</v>
      </c>
      <c r="H13" s="2"/>
      <c r="I13" s="2"/>
      <c r="J13" s="5"/>
    </row>
    <row r="14" spans="1:10" ht="15.75" thickBot="1" x14ac:dyDescent="0.3">
      <c r="A14" s="3" t="s">
        <v>431</v>
      </c>
      <c r="B14" s="3" t="s">
        <v>335</v>
      </c>
      <c r="C14" s="3" t="s">
        <v>692</v>
      </c>
      <c r="D14" s="3"/>
      <c r="E14" s="3"/>
      <c r="F14" s="3"/>
      <c r="G14" s="3" t="s">
        <v>705</v>
      </c>
      <c r="H14" s="3"/>
      <c r="I14" s="3"/>
      <c r="J14" s="7"/>
    </row>
    <row r="15" spans="1:10" x14ac:dyDescent="0.25">
      <c r="G15" s="2" t="s">
        <v>58</v>
      </c>
      <c r="H15" s="2"/>
      <c r="I15" s="2"/>
      <c r="J15" s="5">
        <f>SUM(J5:J14)</f>
        <v>50</v>
      </c>
    </row>
    <row r="16" spans="1:10" x14ac:dyDescent="0.25">
      <c r="A16" t="s">
        <v>59</v>
      </c>
      <c r="G16" s="2" t="s">
        <v>60</v>
      </c>
      <c r="H16" s="2">
        <v>10</v>
      </c>
      <c r="I16" s="2"/>
      <c r="J16" s="5">
        <f>(H16/100)*J15</f>
        <v>5</v>
      </c>
    </row>
    <row r="17" spans="1:10" x14ac:dyDescent="0.25">
      <c r="G17" s="2" t="s">
        <v>61</v>
      </c>
      <c r="H17" s="2">
        <v>5</v>
      </c>
      <c r="I17" s="2"/>
      <c r="J17" s="5">
        <f>(H17/100)*J15</f>
        <v>2.5</v>
      </c>
    </row>
    <row r="18" spans="1:10" x14ac:dyDescent="0.25">
      <c r="A18" s="1" t="s">
        <v>62</v>
      </c>
      <c r="C18" s="1" t="s">
        <v>63</v>
      </c>
      <c r="G18" s="2" t="s">
        <v>64</v>
      </c>
      <c r="H18" s="2">
        <v>12</v>
      </c>
      <c r="I18" s="2"/>
      <c r="J18" s="5">
        <f>(H18/100)*J15</f>
        <v>6</v>
      </c>
    </row>
    <row r="19" spans="1:10" x14ac:dyDescent="0.25">
      <c r="A19" s="2" t="s">
        <v>65</v>
      </c>
      <c r="B19" s="2" t="s">
        <v>66</v>
      </c>
      <c r="C19" s="2" t="s">
        <v>67</v>
      </c>
      <c r="G19" s="2" t="s">
        <v>68</v>
      </c>
      <c r="H19" s="2">
        <v>8.8000000000000007</v>
      </c>
      <c r="I19" s="2">
        <v>2</v>
      </c>
      <c r="J19" s="5">
        <f>H19*I19</f>
        <v>17.600000000000001</v>
      </c>
    </row>
    <row r="20" spans="1:10" x14ac:dyDescent="0.25">
      <c r="A20" s="2" t="s">
        <v>69</v>
      </c>
      <c r="B20" s="2" t="s">
        <v>66</v>
      </c>
      <c r="C20" s="2" t="s">
        <v>70</v>
      </c>
      <c r="G20" s="2" t="s">
        <v>71</v>
      </c>
      <c r="H20" s="2">
        <v>8.8000000000000007</v>
      </c>
      <c r="I20" s="2">
        <v>3</v>
      </c>
      <c r="J20" s="5">
        <f>H20*I20</f>
        <v>26.400000000000002</v>
      </c>
    </row>
    <row r="21" spans="1:10" x14ac:dyDescent="0.25">
      <c r="A21" s="2" t="s">
        <v>72</v>
      </c>
      <c r="B21" s="2" t="s">
        <v>66</v>
      </c>
      <c r="C21" s="2" t="s">
        <v>73</v>
      </c>
      <c r="G21" s="2" t="s">
        <v>74</v>
      </c>
      <c r="H21" s="2"/>
      <c r="I21" s="2"/>
      <c r="J21" s="5">
        <f>SUM(J15:J20)</f>
        <v>107.5</v>
      </c>
    </row>
    <row r="22" spans="1:10" x14ac:dyDescent="0.25">
      <c r="G22" s="2" t="s">
        <v>75</v>
      </c>
      <c r="H22" s="2">
        <v>19</v>
      </c>
      <c r="I22" s="2"/>
      <c r="J22" s="5">
        <f>(H22/100)*J21</f>
        <v>20.425000000000001</v>
      </c>
    </row>
    <row r="23" spans="1:10" x14ac:dyDescent="0.25">
      <c r="A23" s="2" t="s">
        <v>76</v>
      </c>
      <c r="B23" s="2" t="s">
        <v>66</v>
      </c>
      <c r="G23" s="2" t="s">
        <v>77</v>
      </c>
      <c r="H23" s="2"/>
      <c r="I23" s="2"/>
      <c r="J23" s="5">
        <f>SUM(J21:J22)</f>
        <v>127.925</v>
      </c>
    </row>
    <row r="24" spans="1:10" x14ac:dyDescent="0.25">
      <c r="J24" s="6"/>
    </row>
    <row r="25" spans="1:10" x14ac:dyDescent="0.25">
      <c r="J25" s="6"/>
    </row>
    <row r="26" spans="1:10" x14ac:dyDescent="0.25">
      <c r="J26" s="6"/>
    </row>
    <row r="27" spans="1:10" x14ac:dyDescent="0.25">
      <c r="J27" s="6"/>
    </row>
    <row r="28" spans="1:10" x14ac:dyDescent="0.25">
      <c r="A28" s="1" t="s">
        <v>0</v>
      </c>
      <c r="B28" s="1" t="s">
        <v>1</v>
      </c>
      <c r="C28" s="1" t="s">
        <v>2</v>
      </c>
      <c r="D28" s="1" t="s">
        <v>3</v>
      </c>
      <c r="E28" s="1" t="s">
        <v>4</v>
      </c>
      <c r="F28" s="1"/>
      <c r="G28" s="1" t="s">
        <v>5</v>
      </c>
      <c r="H28" s="1"/>
      <c r="I28" s="1" t="s">
        <v>6</v>
      </c>
      <c r="J28" s="4" t="s">
        <v>7</v>
      </c>
    </row>
    <row r="29" spans="1:10" x14ac:dyDescent="0.25">
      <c r="A29" s="2" t="s">
        <v>960</v>
      </c>
      <c r="B29" s="2" t="s">
        <v>248</v>
      </c>
      <c r="C29" s="2" t="s">
        <v>431</v>
      </c>
      <c r="D29" s="2" t="s">
        <v>431</v>
      </c>
      <c r="E29" s="2" t="s">
        <v>11</v>
      </c>
      <c r="F29" s="2"/>
      <c r="G29" s="2"/>
      <c r="H29" s="2"/>
      <c r="I29" s="2" t="s">
        <v>686</v>
      </c>
      <c r="J29" s="5" t="s">
        <v>42</v>
      </c>
    </row>
    <row r="30" spans="1:10" x14ac:dyDescent="0.25">
      <c r="J30" s="6"/>
    </row>
    <row r="31" spans="1:10" x14ac:dyDescent="0.25">
      <c r="A31" s="1" t="s">
        <v>14</v>
      </c>
      <c r="B31" s="1" t="s">
        <v>15</v>
      </c>
      <c r="C31" s="1" t="s">
        <v>16</v>
      </c>
      <c r="D31" s="1" t="s">
        <v>17</v>
      </c>
      <c r="E31" s="1" t="s">
        <v>18</v>
      </c>
      <c r="F31" s="1"/>
      <c r="G31" s="1" t="s">
        <v>19</v>
      </c>
      <c r="H31" s="1" t="s">
        <v>20</v>
      </c>
      <c r="I31" s="1" t="s">
        <v>21</v>
      </c>
      <c r="J31" s="4" t="s">
        <v>22</v>
      </c>
    </row>
    <row r="32" spans="1:10" x14ac:dyDescent="0.25">
      <c r="A32" s="2" t="s">
        <v>23</v>
      </c>
      <c r="B32" s="2" t="s">
        <v>24</v>
      </c>
      <c r="C32" s="2" t="s">
        <v>25</v>
      </c>
      <c r="D32" s="2"/>
      <c r="E32" s="2"/>
      <c r="F32" s="2"/>
      <c r="G32" s="2" t="s">
        <v>26</v>
      </c>
      <c r="H32" s="2"/>
      <c r="I32" s="2"/>
      <c r="J32" s="5"/>
    </row>
    <row r="33" spans="1:10" x14ac:dyDescent="0.25">
      <c r="A33" s="2" t="s">
        <v>23</v>
      </c>
      <c r="B33" s="2" t="s">
        <v>96</v>
      </c>
      <c r="C33" s="2" t="s">
        <v>139</v>
      </c>
      <c r="D33" s="2"/>
      <c r="E33" s="2" t="s">
        <v>31</v>
      </c>
      <c r="F33" s="2"/>
      <c r="G33" s="2" t="s">
        <v>140</v>
      </c>
      <c r="H33" s="2" t="s">
        <v>88</v>
      </c>
      <c r="I33" s="2"/>
      <c r="J33" s="5"/>
    </row>
    <row r="34" spans="1:10" x14ac:dyDescent="0.25">
      <c r="A34" s="2" t="s">
        <v>697</v>
      </c>
      <c r="B34" s="2" t="s">
        <v>96</v>
      </c>
      <c r="C34" s="2" t="s">
        <v>139</v>
      </c>
      <c r="D34" s="2"/>
      <c r="E34" s="2" t="s">
        <v>31</v>
      </c>
      <c r="F34" s="2"/>
      <c r="G34" s="2" t="s">
        <v>140</v>
      </c>
      <c r="H34" s="2" t="s">
        <v>107</v>
      </c>
      <c r="I34" s="2"/>
      <c r="J34" s="5"/>
    </row>
    <row r="35" spans="1:10" x14ac:dyDescent="0.25">
      <c r="A35" s="2" t="s">
        <v>961</v>
      </c>
      <c r="B35" s="2" t="s">
        <v>162</v>
      </c>
      <c r="C35" s="2" t="s">
        <v>42</v>
      </c>
      <c r="D35" s="2" t="s">
        <v>118</v>
      </c>
      <c r="E35" s="2" t="s">
        <v>187</v>
      </c>
      <c r="F35" s="2" t="s">
        <v>44</v>
      </c>
      <c r="G35" s="2" t="s">
        <v>165</v>
      </c>
      <c r="H35" s="2"/>
      <c r="I35" s="2" t="s">
        <v>128</v>
      </c>
      <c r="J35" s="5">
        <v>50</v>
      </c>
    </row>
    <row r="36" spans="1:10" x14ac:dyDescent="0.25">
      <c r="A36" s="2" t="s">
        <v>961</v>
      </c>
      <c r="B36" s="2" t="s">
        <v>96</v>
      </c>
      <c r="C36" s="2" t="s">
        <v>139</v>
      </c>
      <c r="D36" s="2"/>
      <c r="E36" s="2" t="s">
        <v>31</v>
      </c>
      <c r="F36" s="2"/>
      <c r="G36" s="2" t="s">
        <v>140</v>
      </c>
      <c r="H36" s="2" t="s">
        <v>107</v>
      </c>
      <c r="I36" s="2"/>
      <c r="J36" s="5"/>
    </row>
    <row r="37" spans="1:10" x14ac:dyDescent="0.25">
      <c r="A37" s="2" t="s">
        <v>151</v>
      </c>
      <c r="B37" s="2" t="s">
        <v>28</v>
      </c>
      <c r="C37" s="2" t="s">
        <v>236</v>
      </c>
      <c r="D37" s="2" t="s">
        <v>185</v>
      </c>
      <c r="E37" s="2" t="s">
        <v>31</v>
      </c>
      <c r="F37" s="2"/>
      <c r="G37" s="2" t="s">
        <v>237</v>
      </c>
      <c r="H37" s="2"/>
      <c r="I37" s="2"/>
      <c r="J37" s="5"/>
    </row>
    <row r="38" spans="1:10" x14ac:dyDescent="0.25">
      <c r="A38" s="2" t="s">
        <v>431</v>
      </c>
      <c r="B38" s="2" t="s">
        <v>96</v>
      </c>
      <c r="C38" s="2" t="s">
        <v>139</v>
      </c>
      <c r="D38" s="2"/>
      <c r="E38" s="2" t="s">
        <v>31</v>
      </c>
      <c r="F38" s="2"/>
      <c r="G38" s="2" t="s">
        <v>140</v>
      </c>
      <c r="H38" s="2" t="s">
        <v>42</v>
      </c>
      <c r="I38" s="2"/>
      <c r="J38" s="5"/>
    </row>
    <row r="39" spans="1:10" x14ac:dyDescent="0.25">
      <c r="A39" s="2" t="s">
        <v>431</v>
      </c>
      <c r="B39" s="2" t="s">
        <v>145</v>
      </c>
      <c r="C39" s="2" t="s">
        <v>107</v>
      </c>
      <c r="D39" s="2"/>
      <c r="E39" s="2" t="s">
        <v>31</v>
      </c>
      <c r="F39" s="2"/>
      <c r="G39" s="2" t="s">
        <v>665</v>
      </c>
      <c r="H39" s="2"/>
      <c r="I39" s="2"/>
      <c r="J39" s="5"/>
    </row>
    <row r="40" spans="1:10" x14ac:dyDescent="0.25">
      <c r="A40" s="2" t="s">
        <v>431</v>
      </c>
      <c r="B40" s="2" t="s">
        <v>407</v>
      </c>
      <c r="C40" s="2"/>
      <c r="D40" s="2"/>
      <c r="E40" s="2" t="s">
        <v>31</v>
      </c>
      <c r="F40" s="2"/>
      <c r="G40" s="2" t="s">
        <v>408</v>
      </c>
      <c r="H40" s="2"/>
      <c r="I40" s="2"/>
      <c r="J40" s="5"/>
    </row>
    <row r="41" spans="1:10" ht="15.75" thickBot="1" x14ac:dyDescent="0.3">
      <c r="A41" s="3" t="s">
        <v>431</v>
      </c>
      <c r="B41" s="3" t="s">
        <v>335</v>
      </c>
      <c r="C41" s="3" t="s">
        <v>692</v>
      </c>
      <c r="D41" s="3"/>
      <c r="E41" s="3"/>
      <c r="F41" s="3"/>
      <c r="G41" s="3" t="s">
        <v>705</v>
      </c>
      <c r="H41" s="3"/>
      <c r="I41" s="3"/>
      <c r="J41" s="7"/>
    </row>
    <row r="42" spans="1:10" x14ac:dyDescent="0.25">
      <c r="G42" s="2" t="s">
        <v>58</v>
      </c>
      <c r="H42" s="2"/>
      <c r="I42" s="2"/>
      <c r="J42" s="5">
        <f>SUM(J32:J41)</f>
        <v>50</v>
      </c>
    </row>
    <row r="43" spans="1:10" x14ac:dyDescent="0.25">
      <c r="A43" t="s">
        <v>80</v>
      </c>
      <c r="G43" s="2" t="s">
        <v>60</v>
      </c>
      <c r="H43" s="2">
        <v>10</v>
      </c>
      <c r="I43" s="2"/>
      <c r="J43" s="5">
        <f>(H43/100)*J42</f>
        <v>5</v>
      </c>
    </row>
    <row r="44" spans="1:10" x14ac:dyDescent="0.25">
      <c r="G44" s="2" t="s">
        <v>61</v>
      </c>
      <c r="H44" s="2">
        <v>5</v>
      </c>
      <c r="I44" s="2"/>
      <c r="J44" s="5">
        <f>(H44/100)*J42</f>
        <v>2.5</v>
      </c>
    </row>
    <row r="45" spans="1:10" x14ac:dyDescent="0.25">
      <c r="A45" s="1" t="s">
        <v>62</v>
      </c>
      <c r="C45" s="1" t="s">
        <v>63</v>
      </c>
      <c r="G45" s="2" t="s">
        <v>64</v>
      </c>
      <c r="H45" s="2">
        <v>12</v>
      </c>
      <c r="I45" s="2"/>
      <c r="J45" s="5">
        <f>(H45/100)*J42</f>
        <v>6</v>
      </c>
    </row>
    <row r="46" spans="1:10" x14ac:dyDescent="0.25">
      <c r="A46" s="2" t="s">
        <v>65</v>
      </c>
      <c r="B46" s="2" t="s">
        <v>66</v>
      </c>
      <c r="C46" s="2" t="s">
        <v>67</v>
      </c>
      <c r="G46" s="2" t="s">
        <v>68</v>
      </c>
      <c r="H46" s="2">
        <v>8.8000000000000007</v>
      </c>
      <c r="I46" s="2">
        <v>2</v>
      </c>
      <c r="J46" s="5">
        <f>H46*I46</f>
        <v>17.600000000000001</v>
      </c>
    </row>
    <row r="47" spans="1:10" x14ac:dyDescent="0.25">
      <c r="A47" s="2" t="s">
        <v>69</v>
      </c>
      <c r="B47" s="2" t="s">
        <v>66</v>
      </c>
      <c r="C47" s="2" t="s">
        <v>70</v>
      </c>
      <c r="G47" s="2" t="s">
        <v>71</v>
      </c>
      <c r="H47" s="2">
        <v>8.8000000000000007</v>
      </c>
      <c r="I47" s="2">
        <v>3</v>
      </c>
      <c r="J47" s="5">
        <f>H47*I47</f>
        <v>26.400000000000002</v>
      </c>
    </row>
    <row r="48" spans="1:10" x14ac:dyDescent="0.25">
      <c r="A48" s="2" t="s">
        <v>72</v>
      </c>
      <c r="B48" s="2" t="s">
        <v>66</v>
      </c>
      <c r="C48" s="2" t="s">
        <v>73</v>
      </c>
      <c r="G48" s="2" t="s">
        <v>74</v>
      </c>
      <c r="H48" s="2"/>
      <c r="I48" s="2"/>
      <c r="J48" s="5">
        <f>SUM(J42:J47)</f>
        <v>107.5</v>
      </c>
    </row>
    <row r="49" spans="1:10" x14ac:dyDescent="0.25">
      <c r="G49" s="2" t="s">
        <v>75</v>
      </c>
      <c r="H49" s="2">
        <v>19</v>
      </c>
      <c r="I49" s="2"/>
      <c r="J49" s="5">
        <f>(H49/100)*J48</f>
        <v>20.425000000000001</v>
      </c>
    </row>
    <row r="50" spans="1:10" x14ac:dyDescent="0.25">
      <c r="A50" s="2" t="s">
        <v>76</v>
      </c>
      <c r="B50" s="2" t="s">
        <v>66</v>
      </c>
      <c r="G50" s="2" t="s">
        <v>77</v>
      </c>
      <c r="H50" s="2"/>
      <c r="I50" s="2"/>
      <c r="J50" s="5">
        <f>SUM(J48:J49)</f>
        <v>127.925</v>
      </c>
    </row>
    <row r="51" spans="1:10" x14ac:dyDescent="0.25">
      <c r="J51" s="6"/>
    </row>
    <row r="52" spans="1:10" x14ac:dyDescent="0.25">
      <c r="J52" s="6"/>
    </row>
    <row r="53" spans="1:10" x14ac:dyDescent="0.25">
      <c r="J53" s="6"/>
    </row>
    <row r="54" spans="1:10" x14ac:dyDescent="0.25">
      <c r="J54" s="6"/>
    </row>
    <row r="55" spans="1:10" x14ac:dyDescent="0.25">
      <c r="J55" s="6"/>
    </row>
  </sheetData>
  <pageMargins left="0.7" right="0.7" top="0.75" bottom="0.75" header="0.3" footer="0.3"/>
  <headerFooter alignWithMargins="0"/>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600-000000000000}">
  <sheetPr codeName="Tabelle231"/>
  <dimension ref="A1:J6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962</v>
      </c>
      <c r="B2" s="2" t="s">
        <v>248</v>
      </c>
      <c r="C2" s="2" t="s">
        <v>110</v>
      </c>
      <c r="D2" s="2" t="s">
        <v>110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708</v>
      </c>
      <c r="D6" s="2" t="s">
        <v>680</v>
      </c>
      <c r="E6" s="2" t="s">
        <v>40</v>
      </c>
      <c r="F6" s="2"/>
      <c r="G6" s="2" t="s">
        <v>709</v>
      </c>
      <c r="H6" s="2"/>
      <c r="I6" s="2"/>
      <c r="J6" s="5"/>
    </row>
    <row r="7" spans="1:10" x14ac:dyDescent="0.25">
      <c r="A7" s="2" t="s">
        <v>713</v>
      </c>
      <c r="B7" s="2" t="s">
        <v>117</v>
      </c>
      <c r="C7" s="2" t="s">
        <v>107</v>
      </c>
      <c r="D7" s="2" t="s">
        <v>118</v>
      </c>
      <c r="E7" s="2"/>
      <c r="F7" s="2"/>
      <c r="G7" s="2" t="s">
        <v>119</v>
      </c>
      <c r="H7" s="2" t="s">
        <v>88</v>
      </c>
      <c r="I7" s="2"/>
      <c r="J7" s="5"/>
    </row>
    <row r="8" spans="1:10" x14ac:dyDescent="0.25">
      <c r="A8" s="2" t="s">
        <v>713</v>
      </c>
      <c r="B8" s="2" t="s">
        <v>214</v>
      </c>
      <c r="C8" s="2" t="s">
        <v>107</v>
      </c>
      <c r="D8" s="2" t="s">
        <v>185</v>
      </c>
      <c r="E8" s="2" t="s">
        <v>215</v>
      </c>
      <c r="F8" s="2"/>
      <c r="G8" s="2" t="s">
        <v>216</v>
      </c>
      <c r="H8" s="2" t="s">
        <v>88</v>
      </c>
      <c r="I8" s="2" t="s">
        <v>128</v>
      </c>
      <c r="J8" s="5">
        <v>50</v>
      </c>
    </row>
    <row r="9" spans="1:10" x14ac:dyDescent="0.25">
      <c r="A9" s="2" t="s">
        <v>713</v>
      </c>
      <c r="B9" s="2" t="s">
        <v>162</v>
      </c>
      <c r="C9" s="2" t="s">
        <v>42</v>
      </c>
      <c r="D9" s="2" t="s">
        <v>167</v>
      </c>
      <c r="E9" s="2" t="s">
        <v>164</v>
      </c>
      <c r="F9" s="2" t="s">
        <v>44</v>
      </c>
      <c r="G9" s="2" t="s">
        <v>165</v>
      </c>
      <c r="H9" s="2"/>
      <c r="I9" s="2" t="s">
        <v>128</v>
      </c>
      <c r="J9" s="5">
        <v>50</v>
      </c>
    </row>
    <row r="10" spans="1:10" x14ac:dyDescent="0.25">
      <c r="A10" s="2" t="s">
        <v>273</v>
      </c>
      <c r="B10" s="2" t="s">
        <v>117</v>
      </c>
      <c r="C10" s="2" t="s">
        <v>107</v>
      </c>
      <c r="D10" s="2"/>
      <c r="E10" s="2"/>
      <c r="F10" s="2"/>
      <c r="G10" s="2" t="s">
        <v>119</v>
      </c>
      <c r="H10" s="2" t="s">
        <v>42</v>
      </c>
      <c r="I10" s="2"/>
      <c r="J10" s="5"/>
    </row>
    <row r="11" spans="1:10" x14ac:dyDescent="0.25">
      <c r="A11" s="2" t="s">
        <v>497</v>
      </c>
      <c r="B11" s="2" t="s">
        <v>214</v>
      </c>
      <c r="C11" s="2" t="s">
        <v>107</v>
      </c>
      <c r="D11" s="2" t="s">
        <v>185</v>
      </c>
      <c r="E11" s="2" t="s">
        <v>215</v>
      </c>
      <c r="F11" s="2"/>
      <c r="G11" s="2" t="s">
        <v>216</v>
      </c>
      <c r="H11" s="2" t="s">
        <v>42</v>
      </c>
      <c r="I11" s="2" t="s">
        <v>128</v>
      </c>
      <c r="J11" s="5">
        <v>50</v>
      </c>
    </row>
    <row r="12" spans="1:10" x14ac:dyDescent="0.25">
      <c r="A12" s="2" t="s">
        <v>498</v>
      </c>
      <c r="B12" s="2" t="s">
        <v>489</v>
      </c>
      <c r="C12" s="2" t="s">
        <v>42</v>
      </c>
      <c r="D12" s="2"/>
      <c r="E12" s="2"/>
      <c r="F12" s="2"/>
      <c r="G12" s="2" t="s">
        <v>491</v>
      </c>
      <c r="H12" s="2"/>
      <c r="I12" s="2"/>
      <c r="J12" s="5"/>
    </row>
    <row r="13" spans="1:10" x14ac:dyDescent="0.25">
      <c r="A13" s="2" t="s">
        <v>142</v>
      </c>
      <c r="B13" s="2" t="s">
        <v>96</v>
      </c>
      <c r="C13" s="2" t="s">
        <v>139</v>
      </c>
      <c r="D13" s="2"/>
      <c r="E13" s="2" t="s">
        <v>215</v>
      </c>
      <c r="F13" s="2"/>
      <c r="G13" s="2" t="s">
        <v>140</v>
      </c>
      <c r="H13" s="2" t="s">
        <v>88</v>
      </c>
      <c r="I13" s="2"/>
      <c r="J13" s="5"/>
    </row>
    <row r="14" spans="1:10" x14ac:dyDescent="0.25">
      <c r="A14" s="2" t="s">
        <v>369</v>
      </c>
      <c r="B14" s="2" t="s">
        <v>28</v>
      </c>
      <c r="C14" s="2" t="s">
        <v>83</v>
      </c>
      <c r="D14" s="2" t="s">
        <v>185</v>
      </c>
      <c r="E14" s="2" t="s">
        <v>181</v>
      </c>
      <c r="F14" s="2"/>
      <c r="G14" s="2" t="s">
        <v>85</v>
      </c>
      <c r="H14" s="2" t="s">
        <v>88</v>
      </c>
      <c r="I14" s="2"/>
      <c r="J14" s="5"/>
    </row>
    <row r="15" spans="1:10" x14ac:dyDescent="0.25">
      <c r="A15" s="2" t="s">
        <v>275</v>
      </c>
      <c r="B15" s="2" t="s">
        <v>28</v>
      </c>
      <c r="C15" s="2" t="s">
        <v>83</v>
      </c>
      <c r="D15" s="2" t="s">
        <v>185</v>
      </c>
      <c r="E15" s="2" t="s">
        <v>181</v>
      </c>
      <c r="F15" s="2"/>
      <c r="G15" s="2" t="s">
        <v>85</v>
      </c>
      <c r="H15" s="2" t="s">
        <v>42</v>
      </c>
      <c r="I15" s="2"/>
      <c r="J15" s="5"/>
    </row>
    <row r="16" spans="1:10" x14ac:dyDescent="0.25">
      <c r="A16" s="2" t="s">
        <v>110</v>
      </c>
      <c r="B16" s="2" t="s">
        <v>96</v>
      </c>
      <c r="C16" s="2" t="s">
        <v>139</v>
      </c>
      <c r="D16" s="2"/>
      <c r="E16" s="2" t="s">
        <v>215</v>
      </c>
      <c r="F16" s="2"/>
      <c r="G16" s="2" t="s">
        <v>140</v>
      </c>
      <c r="H16" s="2" t="s">
        <v>42</v>
      </c>
      <c r="I16" s="2"/>
      <c r="J16" s="5"/>
    </row>
    <row r="17" spans="1:10" ht="15.75" thickBot="1" x14ac:dyDescent="0.3">
      <c r="A17" s="3" t="s">
        <v>110</v>
      </c>
      <c r="B17" s="3" t="s">
        <v>335</v>
      </c>
      <c r="C17" s="3" t="s">
        <v>692</v>
      </c>
      <c r="D17" s="3"/>
      <c r="E17" s="3"/>
      <c r="F17" s="3"/>
      <c r="G17" s="3" t="s">
        <v>705</v>
      </c>
      <c r="H17" s="3"/>
      <c r="I17" s="3"/>
      <c r="J17" s="7"/>
    </row>
    <row r="18" spans="1:10" x14ac:dyDescent="0.25">
      <c r="G18" s="2" t="s">
        <v>58</v>
      </c>
      <c r="H18" s="2"/>
      <c r="I18" s="2"/>
      <c r="J18" s="5">
        <f>SUM(J5:J17)</f>
        <v>150</v>
      </c>
    </row>
    <row r="19" spans="1:10" x14ac:dyDescent="0.25">
      <c r="A19" t="s">
        <v>59</v>
      </c>
      <c r="G19" s="2" t="s">
        <v>60</v>
      </c>
      <c r="H19" s="2">
        <v>10</v>
      </c>
      <c r="I19" s="2"/>
      <c r="J19" s="5">
        <f>(H19/100)*J18</f>
        <v>15</v>
      </c>
    </row>
    <row r="20" spans="1:10" x14ac:dyDescent="0.25">
      <c r="G20" s="2" t="s">
        <v>61</v>
      </c>
      <c r="H20" s="2">
        <v>5</v>
      </c>
      <c r="I20" s="2"/>
      <c r="J20" s="5">
        <f>(H20/100)*J18</f>
        <v>7.5</v>
      </c>
    </row>
    <row r="21" spans="1:10" x14ac:dyDescent="0.25">
      <c r="A21" s="1" t="s">
        <v>62</v>
      </c>
      <c r="C21" s="1" t="s">
        <v>63</v>
      </c>
      <c r="G21" s="2" t="s">
        <v>64</v>
      </c>
      <c r="H21" s="2">
        <v>12</v>
      </c>
      <c r="I21" s="2"/>
      <c r="J21" s="5">
        <f>(H21/100)*J18</f>
        <v>18</v>
      </c>
    </row>
    <row r="22" spans="1:10" x14ac:dyDescent="0.25">
      <c r="A22" s="2" t="s">
        <v>65</v>
      </c>
      <c r="B22" s="2" t="s">
        <v>66</v>
      </c>
      <c r="C22" s="2" t="s">
        <v>67</v>
      </c>
      <c r="G22" s="2" t="s">
        <v>68</v>
      </c>
      <c r="H22" s="2">
        <v>8.5</v>
      </c>
      <c r="I22" s="2">
        <v>2</v>
      </c>
      <c r="J22" s="5">
        <f>H22*I22</f>
        <v>17</v>
      </c>
    </row>
    <row r="23" spans="1:10" x14ac:dyDescent="0.25">
      <c r="A23" s="2" t="s">
        <v>69</v>
      </c>
      <c r="B23" s="2" t="s">
        <v>66</v>
      </c>
      <c r="C23" s="2" t="s">
        <v>70</v>
      </c>
      <c r="G23" s="2" t="s">
        <v>71</v>
      </c>
      <c r="H23" s="2">
        <v>8.5</v>
      </c>
      <c r="I23" s="2">
        <v>3</v>
      </c>
      <c r="J23" s="5">
        <f>H23*I23</f>
        <v>25.5</v>
      </c>
    </row>
    <row r="24" spans="1:10" x14ac:dyDescent="0.25">
      <c r="A24" s="2" t="s">
        <v>72</v>
      </c>
      <c r="B24" s="2" t="s">
        <v>66</v>
      </c>
      <c r="C24" s="2" t="s">
        <v>73</v>
      </c>
      <c r="G24" s="2" t="s">
        <v>74</v>
      </c>
      <c r="H24" s="2"/>
      <c r="I24" s="2"/>
      <c r="J24" s="5">
        <f>SUM(J18:J23)</f>
        <v>233</v>
      </c>
    </row>
    <row r="25" spans="1:10" x14ac:dyDescent="0.25">
      <c r="G25" s="2" t="s">
        <v>75</v>
      </c>
      <c r="H25" s="2">
        <v>19</v>
      </c>
      <c r="I25" s="2"/>
      <c r="J25" s="5">
        <f>(H25/100)*J24</f>
        <v>44.27</v>
      </c>
    </row>
    <row r="26" spans="1:10" x14ac:dyDescent="0.25">
      <c r="A26" s="2" t="s">
        <v>76</v>
      </c>
      <c r="B26" s="2" t="s">
        <v>66</v>
      </c>
      <c r="G26" s="2" t="s">
        <v>77</v>
      </c>
      <c r="H26" s="2"/>
      <c r="I26" s="2"/>
      <c r="J26" s="5">
        <f>SUM(J24:J25)</f>
        <v>277.27</v>
      </c>
    </row>
    <row r="27" spans="1:10" x14ac:dyDescent="0.25">
      <c r="J27" s="6"/>
    </row>
    <row r="28" spans="1:10" x14ac:dyDescent="0.25">
      <c r="J28" s="6"/>
    </row>
    <row r="29" spans="1:10" x14ac:dyDescent="0.25">
      <c r="J29" s="6"/>
    </row>
    <row r="30" spans="1:10" x14ac:dyDescent="0.25">
      <c r="J30" s="6"/>
    </row>
    <row r="31" spans="1:10" x14ac:dyDescent="0.25">
      <c r="A31" s="1" t="s">
        <v>0</v>
      </c>
      <c r="B31" s="1" t="s">
        <v>1</v>
      </c>
      <c r="C31" s="1" t="s">
        <v>2</v>
      </c>
      <c r="D31" s="1" t="s">
        <v>3</v>
      </c>
      <c r="E31" s="1" t="s">
        <v>4</v>
      </c>
      <c r="F31" s="1"/>
      <c r="G31" s="1" t="s">
        <v>5</v>
      </c>
      <c r="H31" s="1"/>
      <c r="I31" s="1" t="s">
        <v>6</v>
      </c>
      <c r="J31" s="4" t="s">
        <v>7</v>
      </c>
    </row>
    <row r="32" spans="1:10" x14ac:dyDescent="0.25">
      <c r="A32" s="2" t="s">
        <v>962</v>
      </c>
      <c r="B32" s="2" t="s">
        <v>248</v>
      </c>
      <c r="C32" s="2" t="s">
        <v>110</v>
      </c>
      <c r="D32" s="2" t="s">
        <v>110</v>
      </c>
      <c r="E32" s="2" t="s">
        <v>11</v>
      </c>
      <c r="F32" s="2"/>
      <c r="G32" s="2"/>
      <c r="H32" s="2"/>
      <c r="I32" s="2" t="s">
        <v>686</v>
      </c>
      <c r="J32" s="5" t="s">
        <v>13</v>
      </c>
    </row>
    <row r="33" spans="1:10" x14ac:dyDescent="0.25">
      <c r="J33" s="6"/>
    </row>
    <row r="34" spans="1:10" x14ac:dyDescent="0.25">
      <c r="A34" s="1" t="s">
        <v>14</v>
      </c>
      <c r="B34" s="1" t="s">
        <v>15</v>
      </c>
      <c r="C34" s="1" t="s">
        <v>16</v>
      </c>
      <c r="D34" s="1" t="s">
        <v>17</v>
      </c>
      <c r="E34" s="1" t="s">
        <v>18</v>
      </c>
      <c r="F34" s="1"/>
      <c r="G34" s="1" t="s">
        <v>19</v>
      </c>
      <c r="H34" s="1" t="s">
        <v>20</v>
      </c>
      <c r="I34" s="1" t="s">
        <v>21</v>
      </c>
      <c r="J34" s="4" t="s">
        <v>22</v>
      </c>
    </row>
    <row r="35" spans="1:10" x14ac:dyDescent="0.25">
      <c r="A35" s="2" t="s">
        <v>23</v>
      </c>
      <c r="B35" s="2" t="s">
        <v>24</v>
      </c>
      <c r="C35" s="2" t="s">
        <v>25</v>
      </c>
      <c r="D35" s="2"/>
      <c r="E35" s="2"/>
      <c r="F35" s="2"/>
      <c r="G35" s="2" t="s">
        <v>26</v>
      </c>
      <c r="H35" s="2"/>
      <c r="I35" s="2"/>
      <c r="J35" s="5"/>
    </row>
    <row r="36" spans="1:10" x14ac:dyDescent="0.25">
      <c r="A36" s="2" t="s">
        <v>309</v>
      </c>
      <c r="B36" s="2" t="s">
        <v>691</v>
      </c>
      <c r="C36" s="2" t="s">
        <v>708</v>
      </c>
      <c r="D36" s="2" t="s">
        <v>680</v>
      </c>
      <c r="E36" s="2" t="s">
        <v>40</v>
      </c>
      <c r="F36" s="2"/>
      <c r="G36" s="2" t="s">
        <v>709</v>
      </c>
      <c r="H36" s="2"/>
      <c r="I36" s="2"/>
      <c r="J36" s="5"/>
    </row>
    <row r="37" spans="1:10" x14ac:dyDescent="0.25">
      <c r="A37" s="2" t="s">
        <v>713</v>
      </c>
      <c r="B37" s="2" t="s">
        <v>117</v>
      </c>
      <c r="C37" s="2" t="s">
        <v>107</v>
      </c>
      <c r="D37" s="2" t="s">
        <v>118</v>
      </c>
      <c r="E37" s="2"/>
      <c r="F37" s="2"/>
      <c r="G37" s="2" t="s">
        <v>119</v>
      </c>
      <c r="H37" s="2" t="s">
        <v>88</v>
      </c>
      <c r="I37" s="2"/>
      <c r="J37" s="5"/>
    </row>
    <row r="38" spans="1:10" x14ac:dyDescent="0.25">
      <c r="A38" s="2" t="s">
        <v>713</v>
      </c>
      <c r="B38" s="2" t="s">
        <v>214</v>
      </c>
      <c r="C38" s="2" t="s">
        <v>107</v>
      </c>
      <c r="D38" s="2" t="s">
        <v>185</v>
      </c>
      <c r="E38" s="2" t="s">
        <v>215</v>
      </c>
      <c r="F38" s="2"/>
      <c r="G38" s="2" t="s">
        <v>216</v>
      </c>
      <c r="H38" s="2" t="s">
        <v>88</v>
      </c>
      <c r="I38" s="2" t="s">
        <v>128</v>
      </c>
      <c r="J38" s="5">
        <v>50</v>
      </c>
    </row>
    <row r="39" spans="1:10" x14ac:dyDescent="0.25">
      <c r="A39" s="2" t="s">
        <v>713</v>
      </c>
      <c r="B39" s="2" t="s">
        <v>162</v>
      </c>
      <c r="C39" s="2" t="s">
        <v>42</v>
      </c>
      <c r="D39" s="2" t="s">
        <v>167</v>
      </c>
      <c r="E39" s="2" t="s">
        <v>164</v>
      </c>
      <c r="F39" s="2" t="s">
        <v>44</v>
      </c>
      <c r="G39" s="2" t="s">
        <v>165</v>
      </c>
      <c r="H39" s="2"/>
      <c r="I39" s="2" t="s">
        <v>128</v>
      </c>
      <c r="J39" s="5">
        <v>50</v>
      </c>
    </row>
    <row r="40" spans="1:10" x14ac:dyDescent="0.25">
      <c r="A40" s="2" t="s">
        <v>273</v>
      </c>
      <c r="B40" s="2" t="s">
        <v>117</v>
      </c>
      <c r="C40" s="2" t="s">
        <v>107</v>
      </c>
      <c r="D40" s="2"/>
      <c r="E40" s="2"/>
      <c r="F40" s="2"/>
      <c r="G40" s="2" t="s">
        <v>119</v>
      </c>
      <c r="H40" s="2" t="s">
        <v>42</v>
      </c>
      <c r="I40" s="2"/>
      <c r="J40" s="5"/>
    </row>
    <row r="41" spans="1:10" x14ac:dyDescent="0.25">
      <c r="A41" s="2" t="s">
        <v>497</v>
      </c>
      <c r="B41" s="2" t="s">
        <v>214</v>
      </c>
      <c r="C41" s="2" t="s">
        <v>107</v>
      </c>
      <c r="D41" s="2" t="s">
        <v>185</v>
      </c>
      <c r="E41" s="2" t="s">
        <v>215</v>
      </c>
      <c r="F41" s="2"/>
      <c r="G41" s="2" t="s">
        <v>216</v>
      </c>
      <c r="H41" s="2" t="s">
        <v>42</v>
      </c>
      <c r="I41" s="2" t="s">
        <v>128</v>
      </c>
      <c r="J41" s="5">
        <v>50</v>
      </c>
    </row>
    <row r="42" spans="1:10" x14ac:dyDescent="0.25">
      <c r="A42" s="2" t="s">
        <v>498</v>
      </c>
      <c r="B42" s="2" t="s">
        <v>489</v>
      </c>
      <c r="C42" s="2" t="s">
        <v>42</v>
      </c>
      <c r="D42" s="2"/>
      <c r="E42" s="2"/>
      <c r="F42" s="2"/>
      <c r="G42" s="2" t="s">
        <v>491</v>
      </c>
      <c r="H42" s="2"/>
      <c r="I42" s="2"/>
      <c r="J42" s="5"/>
    </row>
    <row r="43" spans="1:10" x14ac:dyDescent="0.25">
      <c r="A43" s="2" t="s">
        <v>142</v>
      </c>
      <c r="B43" s="2" t="s">
        <v>96</v>
      </c>
      <c r="C43" s="2" t="s">
        <v>139</v>
      </c>
      <c r="D43" s="2"/>
      <c r="E43" s="2" t="s">
        <v>215</v>
      </c>
      <c r="F43" s="2"/>
      <c r="G43" s="2" t="s">
        <v>140</v>
      </c>
      <c r="H43" s="2" t="s">
        <v>88</v>
      </c>
      <c r="I43" s="2"/>
      <c r="J43" s="5"/>
    </row>
    <row r="44" spans="1:10" x14ac:dyDescent="0.25">
      <c r="A44" s="2" t="s">
        <v>369</v>
      </c>
      <c r="B44" s="2" t="s">
        <v>28</v>
      </c>
      <c r="C44" s="2" t="s">
        <v>83</v>
      </c>
      <c r="D44" s="2" t="s">
        <v>185</v>
      </c>
      <c r="E44" s="2" t="s">
        <v>181</v>
      </c>
      <c r="F44" s="2"/>
      <c r="G44" s="2" t="s">
        <v>85</v>
      </c>
      <c r="H44" s="2" t="s">
        <v>88</v>
      </c>
      <c r="I44" s="2"/>
      <c r="J44" s="5"/>
    </row>
    <row r="45" spans="1:10" x14ac:dyDescent="0.25">
      <c r="A45" s="2" t="s">
        <v>275</v>
      </c>
      <c r="B45" s="2" t="s">
        <v>28</v>
      </c>
      <c r="C45" s="2" t="s">
        <v>83</v>
      </c>
      <c r="D45" s="2" t="s">
        <v>185</v>
      </c>
      <c r="E45" s="2" t="s">
        <v>181</v>
      </c>
      <c r="F45" s="2"/>
      <c r="G45" s="2" t="s">
        <v>85</v>
      </c>
      <c r="H45" s="2" t="s">
        <v>42</v>
      </c>
      <c r="I45" s="2"/>
      <c r="J45" s="5"/>
    </row>
    <row r="46" spans="1:10" x14ac:dyDescent="0.25">
      <c r="A46" s="2" t="s">
        <v>110</v>
      </c>
      <c r="B46" s="2" t="s">
        <v>96</v>
      </c>
      <c r="C46" s="2" t="s">
        <v>139</v>
      </c>
      <c r="D46" s="2"/>
      <c r="E46" s="2" t="s">
        <v>215</v>
      </c>
      <c r="F46" s="2"/>
      <c r="G46" s="2" t="s">
        <v>140</v>
      </c>
      <c r="H46" s="2" t="s">
        <v>42</v>
      </c>
      <c r="I46" s="2"/>
      <c r="J46" s="5"/>
    </row>
    <row r="47" spans="1:10" ht="15.75" thickBot="1" x14ac:dyDescent="0.3">
      <c r="A47" s="3" t="s">
        <v>110</v>
      </c>
      <c r="B47" s="3" t="s">
        <v>335</v>
      </c>
      <c r="C47" s="3" t="s">
        <v>692</v>
      </c>
      <c r="D47" s="3"/>
      <c r="E47" s="3"/>
      <c r="F47" s="3"/>
      <c r="G47" s="3" t="s">
        <v>705</v>
      </c>
      <c r="H47" s="3"/>
      <c r="I47" s="3"/>
      <c r="J47" s="7"/>
    </row>
    <row r="48" spans="1:10" x14ac:dyDescent="0.25">
      <c r="G48" s="2" t="s">
        <v>58</v>
      </c>
      <c r="H48" s="2"/>
      <c r="I48" s="2"/>
      <c r="J48" s="5">
        <f>SUM(J35:J47)</f>
        <v>150</v>
      </c>
    </row>
    <row r="49" spans="1:10" x14ac:dyDescent="0.25">
      <c r="A49" t="s">
        <v>80</v>
      </c>
      <c r="G49" s="2" t="s">
        <v>60</v>
      </c>
      <c r="H49" s="2">
        <v>10</v>
      </c>
      <c r="I49" s="2"/>
      <c r="J49" s="5">
        <f>(H49/100)*J48</f>
        <v>15</v>
      </c>
    </row>
    <row r="50" spans="1:10" x14ac:dyDescent="0.25">
      <c r="G50" s="2" t="s">
        <v>61</v>
      </c>
      <c r="H50" s="2">
        <v>5</v>
      </c>
      <c r="I50" s="2"/>
      <c r="J50" s="5">
        <f>(H50/100)*J48</f>
        <v>7.5</v>
      </c>
    </row>
    <row r="51" spans="1:10" x14ac:dyDescent="0.25">
      <c r="A51" s="1" t="s">
        <v>62</v>
      </c>
      <c r="C51" s="1" t="s">
        <v>63</v>
      </c>
      <c r="G51" s="2" t="s">
        <v>64</v>
      </c>
      <c r="H51" s="2">
        <v>12</v>
      </c>
      <c r="I51" s="2"/>
      <c r="J51" s="5">
        <f>(H51/100)*J48</f>
        <v>18</v>
      </c>
    </row>
    <row r="52" spans="1:10" x14ac:dyDescent="0.25">
      <c r="A52" s="2" t="s">
        <v>65</v>
      </c>
      <c r="B52" s="2" t="s">
        <v>66</v>
      </c>
      <c r="C52" s="2" t="s">
        <v>67</v>
      </c>
      <c r="G52" s="2" t="s">
        <v>68</v>
      </c>
      <c r="H52" s="2">
        <v>8.5</v>
      </c>
      <c r="I52" s="2">
        <v>2</v>
      </c>
      <c r="J52" s="5">
        <f>H52*I52</f>
        <v>17</v>
      </c>
    </row>
    <row r="53" spans="1:10" x14ac:dyDescent="0.25">
      <c r="A53" s="2" t="s">
        <v>69</v>
      </c>
      <c r="B53" s="2" t="s">
        <v>66</v>
      </c>
      <c r="C53" s="2" t="s">
        <v>70</v>
      </c>
      <c r="G53" s="2" t="s">
        <v>71</v>
      </c>
      <c r="H53" s="2">
        <v>8.5</v>
      </c>
      <c r="I53" s="2">
        <v>3</v>
      </c>
      <c r="J53" s="5">
        <f>H53*I53</f>
        <v>25.5</v>
      </c>
    </row>
    <row r="54" spans="1:10" x14ac:dyDescent="0.25">
      <c r="A54" s="2" t="s">
        <v>72</v>
      </c>
      <c r="B54" s="2" t="s">
        <v>66</v>
      </c>
      <c r="C54" s="2" t="s">
        <v>73</v>
      </c>
      <c r="G54" s="2" t="s">
        <v>74</v>
      </c>
      <c r="H54" s="2"/>
      <c r="I54" s="2"/>
      <c r="J54" s="5">
        <f>SUM(J48:J53)</f>
        <v>233</v>
      </c>
    </row>
    <row r="55" spans="1:10" x14ac:dyDescent="0.25">
      <c r="G55" s="2" t="s">
        <v>75</v>
      </c>
      <c r="H55" s="2">
        <v>19</v>
      </c>
      <c r="I55" s="2"/>
      <c r="J55" s="5">
        <f>(H55/100)*J54</f>
        <v>44.27</v>
      </c>
    </row>
    <row r="56" spans="1:10" x14ac:dyDescent="0.25">
      <c r="A56" s="2" t="s">
        <v>76</v>
      </c>
      <c r="B56" s="2" t="s">
        <v>66</v>
      </c>
      <c r="G56" s="2" t="s">
        <v>77</v>
      </c>
      <c r="H56" s="2"/>
      <c r="I56" s="2"/>
      <c r="J56" s="5">
        <f>SUM(J54:J55)</f>
        <v>277.27</v>
      </c>
    </row>
    <row r="57" spans="1:10" x14ac:dyDescent="0.25">
      <c r="J57" s="6"/>
    </row>
    <row r="58" spans="1:10" x14ac:dyDescent="0.25">
      <c r="J58" s="6"/>
    </row>
    <row r="59" spans="1:10" x14ac:dyDescent="0.25">
      <c r="J59" s="6"/>
    </row>
    <row r="60" spans="1:10" x14ac:dyDescent="0.25">
      <c r="J60" s="6"/>
    </row>
    <row r="61" spans="1:10" x14ac:dyDescent="0.25">
      <c r="J61" s="6"/>
    </row>
  </sheetData>
  <pageMargins left="0.7" right="0.7" top="0.75" bottom="0.75" header="0.3" footer="0.3"/>
  <headerFooter alignWithMargins="0"/>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700-000000000000}">
  <sheetPr codeName="Tabelle232"/>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963</v>
      </c>
      <c r="B2" s="2" t="s">
        <v>248</v>
      </c>
      <c r="C2" s="2" t="s">
        <v>242</v>
      </c>
      <c r="D2" s="2" t="s">
        <v>242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890</v>
      </c>
      <c r="B6" s="2" t="s">
        <v>162</v>
      </c>
      <c r="C6" s="2" t="s">
        <v>107</v>
      </c>
      <c r="D6" s="2" t="s">
        <v>118</v>
      </c>
      <c r="E6" s="2" t="s">
        <v>93</v>
      </c>
      <c r="F6" s="2" t="s">
        <v>44</v>
      </c>
      <c r="G6" s="2" t="s">
        <v>404</v>
      </c>
      <c r="H6" s="2"/>
      <c r="I6" s="2" t="s">
        <v>128</v>
      </c>
      <c r="J6" s="5">
        <v>50</v>
      </c>
    </row>
    <row r="7" spans="1:10" ht="15.75" thickBot="1" x14ac:dyDescent="0.3">
      <c r="A7" s="3" t="s">
        <v>242</v>
      </c>
      <c r="B7" s="3" t="s">
        <v>335</v>
      </c>
      <c r="C7" s="3" t="s">
        <v>692</v>
      </c>
      <c r="D7" s="3"/>
      <c r="E7" s="3"/>
      <c r="F7" s="3"/>
      <c r="G7" s="3" t="s">
        <v>705</v>
      </c>
      <c r="H7" s="3"/>
      <c r="I7" s="3"/>
      <c r="J7" s="7"/>
    </row>
    <row r="8" spans="1:10" x14ac:dyDescent="0.25">
      <c r="G8" s="2" t="s">
        <v>58</v>
      </c>
      <c r="H8" s="2"/>
      <c r="I8" s="2"/>
      <c r="J8" s="5">
        <f>SUM(J5:J7)</f>
        <v>50</v>
      </c>
    </row>
    <row r="9" spans="1:10" x14ac:dyDescent="0.25">
      <c r="A9" t="s">
        <v>59</v>
      </c>
      <c r="G9" s="2" t="s">
        <v>60</v>
      </c>
      <c r="H9" s="2">
        <v>10</v>
      </c>
      <c r="I9" s="2"/>
      <c r="J9" s="5">
        <f>(H9/100)*J8</f>
        <v>5</v>
      </c>
    </row>
    <row r="10" spans="1:10" x14ac:dyDescent="0.25">
      <c r="G10" s="2" t="s">
        <v>61</v>
      </c>
      <c r="H10" s="2">
        <v>5</v>
      </c>
      <c r="I10" s="2"/>
      <c r="J10" s="5">
        <f>(H10/100)*J8</f>
        <v>2.5</v>
      </c>
    </row>
    <row r="11" spans="1:10" x14ac:dyDescent="0.25">
      <c r="A11" s="1" t="s">
        <v>62</v>
      </c>
      <c r="C11" s="1" t="s">
        <v>63</v>
      </c>
      <c r="G11" s="2" t="s">
        <v>64</v>
      </c>
      <c r="H11" s="2">
        <v>12</v>
      </c>
      <c r="I11" s="2"/>
      <c r="J11" s="5">
        <f>(H11/100)*J8</f>
        <v>6</v>
      </c>
    </row>
    <row r="12" spans="1:10" x14ac:dyDescent="0.25">
      <c r="A12" s="2" t="s">
        <v>65</v>
      </c>
      <c r="B12" s="2" t="s">
        <v>66</v>
      </c>
      <c r="C12" s="2" t="s">
        <v>67</v>
      </c>
      <c r="G12" s="2" t="s">
        <v>68</v>
      </c>
      <c r="H12" s="2">
        <v>5.9</v>
      </c>
      <c r="I12" s="2">
        <v>2</v>
      </c>
      <c r="J12" s="5">
        <f>H12*I12</f>
        <v>11.8</v>
      </c>
    </row>
    <row r="13" spans="1:10" x14ac:dyDescent="0.25">
      <c r="A13" s="2" t="s">
        <v>69</v>
      </c>
      <c r="B13" s="2" t="s">
        <v>66</v>
      </c>
      <c r="C13" s="2" t="s">
        <v>70</v>
      </c>
      <c r="G13" s="2" t="s">
        <v>71</v>
      </c>
      <c r="H13" s="2">
        <v>5.9</v>
      </c>
      <c r="I13" s="2">
        <v>3</v>
      </c>
      <c r="J13" s="5">
        <f>H13*I13</f>
        <v>17.700000000000003</v>
      </c>
    </row>
    <row r="14" spans="1:10" x14ac:dyDescent="0.25">
      <c r="A14" s="2" t="s">
        <v>72</v>
      </c>
      <c r="B14" s="2" t="s">
        <v>66</v>
      </c>
      <c r="C14" s="2" t="s">
        <v>73</v>
      </c>
      <c r="G14" s="2" t="s">
        <v>74</v>
      </c>
      <c r="H14" s="2"/>
      <c r="I14" s="2"/>
      <c r="J14" s="5">
        <f>SUM(J8:J13)</f>
        <v>93</v>
      </c>
    </row>
    <row r="15" spans="1:10" x14ac:dyDescent="0.25">
      <c r="G15" s="2" t="s">
        <v>75</v>
      </c>
      <c r="H15" s="2">
        <v>19</v>
      </c>
      <c r="I15" s="2"/>
      <c r="J15" s="5">
        <f>(H15/100)*J14</f>
        <v>17.670000000000002</v>
      </c>
    </row>
    <row r="16" spans="1:10" x14ac:dyDescent="0.25">
      <c r="A16" s="2" t="s">
        <v>76</v>
      </c>
      <c r="B16" s="2" t="s">
        <v>66</v>
      </c>
      <c r="G16" s="2" t="s">
        <v>77</v>
      </c>
      <c r="H16" s="2"/>
      <c r="I16" s="2"/>
      <c r="J16" s="5">
        <f>SUM(J14:J15)</f>
        <v>110.67</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963</v>
      </c>
      <c r="B22" s="2" t="s">
        <v>248</v>
      </c>
      <c r="C22" s="2" t="s">
        <v>242</v>
      </c>
      <c r="D22" s="2" t="s">
        <v>242</v>
      </c>
      <c r="E22" s="2" t="s">
        <v>11</v>
      </c>
      <c r="F22" s="2"/>
      <c r="G22" s="2"/>
      <c r="H22" s="2"/>
      <c r="I22" s="2" t="s">
        <v>686</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890</v>
      </c>
      <c r="B26" s="2" t="s">
        <v>162</v>
      </c>
      <c r="C26" s="2" t="s">
        <v>107</v>
      </c>
      <c r="D26" s="2" t="s">
        <v>118</v>
      </c>
      <c r="E26" s="2" t="s">
        <v>93</v>
      </c>
      <c r="F26" s="2" t="s">
        <v>44</v>
      </c>
      <c r="G26" s="2" t="s">
        <v>404</v>
      </c>
      <c r="H26" s="2"/>
      <c r="I26" s="2" t="s">
        <v>128</v>
      </c>
      <c r="J26" s="5">
        <v>50</v>
      </c>
    </row>
    <row r="27" spans="1:10" ht="15.75" thickBot="1" x14ac:dyDescent="0.3">
      <c r="A27" s="3" t="s">
        <v>242</v>
      </c>
      <c r="B27" s="3" t="s">
        <v>335</v>
      </c>
      <c r="C27" s="3" t="s">
        <v>692</v>
      </c>
      <c r="D27" s="3"/>
      <c r="E27" s="3"/>
      <c r="F27" s="3"/>
      <c r="G27" s="3" t="s">
        <v>705</v>
      </c>
      <c r="H27" s="3"/>
      <c r="I27" s="3"/>
      <c r="J27" s="7"/>
    </row>
    <row r="28" spans="1:10" x14ac:dyDescent="0.25">
      <c r="G28" s="2" t="s">
        <v>58</v>
      </c>
      <c r="H28" s="2"/>
      <c r="I28" s="2"/>
      <c r="J28" s="5">
        <f>SUM(J25:J27)</f>
        <v>50</v>
      </c>
    </row>
    <row r="29" spans="1:10" x14ac:dyDescent="0.25">
      <c r="A29" t="s">
        <v>80</v>
      </c>
      <c r="G29" s="2" t="s">
        <v>60</v>
      </c>
      <c r="H29" s="2">
        <v>10</v>
      </c>
      <c r="I29" s="2"/>
      <c r="J29" s="5">
        <f>(H29/100)*J28</f>
        <v>5</v>
      </c>
    </row>
    <row r="30" spans="1:10" x14ac:dyDescent="0.25">
      <c r="G30" s="2" t="s">
        <v>61</v>
      </c>
      <c r="H30" s="2">
        <v>5</v>
      </c>
      <c r="I30" s="2"/>
      <c r="J30" s="5">
        <f>(H30/100)*J28</f>
        <v>2.5</v>
      </c>
    </row>
    <row r="31" spans="1:10" x14ac:dyDescent="0.25">
      <c r="A31" s="1" t="s">
        <v>62</v>
      </c>
      <c r="C31" s="1" t="s">
        <v>63</v>
      </c>
      <c r="G31" s="2" t="s">
        <v>64</v>
      </c>
      <c r="H31" s="2">
        <v>12</v>
      </c>
      <c r="I31" s="2"/>
      <c r="J31" s="5">
        <f>(H31/100)*J28</f>
        <v>6</v>
      </c>
    </row>
    <row r="32" spans="1:10" x14ac:dyDescent="0.25">
      <c r="A32" s="2" t="s">
        <v>65</v>
      </c>
      <c r="B32" s="2" t="s">
        <v>66</v>
      </c>
      <c r="C32" s="2" t="s">
        <v>67</v>
      </c>
      <c r="G32" s="2" t="s">
        <v>68</v>
      </c>
      <c r="H32" s="2">
        <v>5.9</v>
      </c>
      <c r="I32" s="2">
        <v>2</v>
      </c>
      <c r="J32" s="5">
        <f>H32*I32</f>
        <v>11.8</v>
      </c>
    </row>
    <row r="33" spans="1:10" x14ac:dyDescent="0.25">
      <c r="A33" s="2" t="s">
        <v>69</v>
      </c>
      <c r="B33" s="2" t="s">
        <v>66</v>
      </c>
      <c r="C33" s="2" t="s">
        <v>70</v>
      </c>
      <c r="G33" s="2" t="s">
        <v>71</v>
      </c>
      <c r="H33" s="2">
        <v>5.9</v>
      </c>
      <c r="I33" s="2">
        <v>3</v>
      </c>
      <c r="J33" s="5">
        <f>H33*I33</f>
        <v>17.700000000000003</v>
      </c>
    </row>
    <row r="34" spans="1:10" x14ac:dyDescent="0.25">
      <c r="A34" s="2" t="s">
        <v>72</v>
      </c>
      <c r="B34" s="2" t="s">
        <v>66</v>
      </c>
      <c r="C34" s="2" t="s">
        <v>73</v>
      </c>
      <c r="G34" s="2" t="s">
        <v>74</v>
      </c>
      <c r="H34" s="2"/>
      <c r="I34" s="2"/>
      <c r="J34" s="5">
        <f>SUM(J28:J33)</f>
        <v>93</v>
      </c>
    </row>
    <row r="35" spans="1:10" x14ac:dyDescent="0.25">
      <c r="G35" s="2" t="s">
        <v>75</v>
      </c>
      <c r="H35" s="2">
        <v>19</v>
      </c>
      <c r="I35" s="2"/>
      <c r="J35" s="5">
        <f>(H35/100)*J34</f>
        <v>17.670000000000002</v>
      </c>
    </row>
    <row r="36" spans="1:10" x14ac:dyDescent="0.25">
      <c r="A36" s="2" t="s">
        <v>76</v>
      </c>
      <c r="B36" s="2" t="s">
        <v>66</v>
      </c>
      <c r="G36" s="2" t="s">
        <v>77</v>
      </c>
      <c r="H36" s="2"/>
      <c r="I36" s="2"/>
      <c r="J36" s="5">
        <f>SUM(J34:J35)</f>
        <v>110.67</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800-000000000000}">
  <sheetPr codeName="Tabelle233"/>
  <dimension ref="A1:J5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964</v>
      </c>
      <c r="B2" s="2" t="s">
        <v>248</v>
      </c>
      <c r="C2" s="2" t="s">
        <v>893</v>
      </c>
      <c r="D2" s="2" t="s">
        <v>893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713</v>
      </c>
      <c r="B6" s="2" t="s">
        <v>691</v>
      </c>
      <c r="C6" s="2" t="s">
        <v>708</v>
      </c>
      <c r="D6" s="2" t="s">
        <v>680</v>
      </c>
      <c r="E6" s="2" t="s">
        <v>40</v>
      </c>
      <c r="F6" s="2"/>
      <c r="G6" s="2" t="s">
        <v>709</v>
      </c>
      <c r="H6" s="2"/>
      <c r="I6" s="2"/>
      <c r="J6" s="5"/>
    </row>
    <row r="7" spans="1:10" x14ac:dyDescent="0.25">
      <c r="A7" s="2" t="s">
        <v>161</v>
      </c>
      <c r="B7" s="2" t="s">
        <v>162</v>
      </c>
      <c r="C7" s="2" t="s">
        <v>42</v>
      </c>
      <c r="D7" s="2" t="s">
        <v>167</v>
      </c>
      <c r="E7" s="2" t="s">
        <v>278</v>
      </c>
      <c r="F7" s="2" t="s">
        <v>44</v>
      </c>
      <c r="G7" s="2" t="s">
        <v>165</v>
      </c>
      <c r="H7" s="2"/>
      <c r="I7" s="2" t="s">
        <v>128</v>
      </c>
      <c r="J7" s="5">
        <v>50</v>
      </c>
    </row>
    <row r="8" spans="1:10" x14ac:dyDescent="0.25">
      <c r="A8" s="2" t="s">
        <v>87</v>
      </c>
      <c r="B8" s="2" t="s">
        <v>489</v>
      </c>
      <c r="C8" s="2" t="s">
        <v>42</v>
      </c>
      <c r="D8" s="2"/>
      <c r="E8" s="2"/>
      <c r="F8" s="2"/>
      <c r="G8" s="2" t="s">
        <v>491</v>
      </c>
      <c r="H8" s="2"/>
      <c r="I8" s="2"/>
      <c r="J8" s="5"/>
    </row>
    <row r="9" spans="1:10" x14ac:dyDescent="0.25">
      <c r="A9" s="2" t="s">
        <v>87</v>
      </c>
      <c r="B9" s="2" t="s">
        <v>96</v>
      </c>
      <c r="C9" s="2" t="s">
        <v>97</v>
      </c>
      <c r="D9" s="2"/>
      <c r="E9" s="2" t="s">
        <v>215</v>
      </c>
      <c r="F9" s="2"/>
      <c r="G9" s="2" t="s">
        <v>98</v>
      </c>
      <c r="H9" s="2" t="s">
        <v>88</v>
      </c>
      <c r="I9" s="2"/>
      <c r="J9" s="5"/>
    </row>
    <row r="10" spans="1:10" x14ac:dyDescent="0.25">
      <c r="A10" s="2" t="s">
        <v>87</v>
      </c>
      <c r="B10" s="2" t="s">
        <v>162</v>
      </c>
      <c r="C10" s="2" t="s">
        <v>88</v>
      </c>
      <c r="D10" s="2" t="s">
        <v>362</v>
      </c>
      <c r="E10" s="2" t="s">
        <v>31</v>
      </c>
      <c r="F10" s="2" t="s">
        <v>44</v>
      </c>
      <c r="G10" s="2" t="s">
        <v>721</v>
      </c>
      <c r="H10" s="2"/>
      <c r="I10" s="2" t="s">
        <v>128</v>
      </c>
      <c r="J10" s="5">
        <v>50</v>
      </c>
    </row>
    <row r="11" spans="1:10" x14ac:dyDescent="0.25">
      <c r="A11" s="2" t="s">
        <v>893</v>
      </c>
      <c r="B11" s="2" t="s">
        <v>96</v>
      </c>
      <c r="C11" s="2" t="s">
        <v>97</v>
      </c>
      <c r="D11" s="2"/>
      <c r="E11" s="2" t="s">
        <v>215</v>
      </c>
      <c r="F11" s="2"/>
      <c r="G11" s="2" t="s">
        <v>98</v>
      </c>
      <c r="H11" s="2" t="s">
        <v>42</v>
      </c>
      <c r="I11" s="2"/>
      <c r="J11" s="5"/>
    </row>
    <row r="12" spans="1:10" ht="15.75" thickBot="1" x14ac:dyDescent="0.3">
      <c r="A12" s="3" t="s">
        <v>893</v>
      </c>
      <c r="B12" s="3" t="s">
        <v>335</v>
      </c>
      <c r="C12" s="3" t="s">
        <v>692</v>
      </c>
      <c r="D12" s="3"/>
      <c r="E12" s="3"/>
      <c r="F12" s="3"/>
      <c r="G12" s="3" t="s">
        <v>705</v>
      </c>
      <c r="H12" s="3"/>
      <c r="I12" s="3"/>
      <c r="J12" s="7"/>
    </row>
    <row r="13" spans="1:10" x14ac:dyDescent="0.25">
      <c r="G13" s="2" t="s">
        <v>58</v>
      </c>
      <c r="H13" s="2"/>
      <c r="I13" s="2"/>
      <c r="J13" s="5">
        <f>SUM(J5:J12)</f>
        <v>100</v>
      </c>
    </row>
    <row r="14" spans="1:10" x14ac:dyDescent="0.25">
      <c r="A14" t="s">
        <v>59</v>
      </c>
      <c r="G14" s="2" t="s">
        <v>60</v>
      </c>
      <c r="H14" s="2">
        <v>10</v>
      </c>
      <c r="I14" s="2"/>
      <c r="J14" s="5">
        <f>(H14/100)*J13</f>
        <v>10</v>
      </c>
    </row>
    <row r="15" spans="1:10" x14ac:dyDescent="0.25">
      <c r="G15" s="2" t="s">
        <v>61</v>
      </c>
      <c r="H15" s="2">
        <v>5</v>
      </c>
      <c r="I15" s="2"/>
      <c r="J15" s="5">
        <f>(H15/100)*J13</f>
        <v>5</v>
      </c>
    </row>
    <row r="16" spans="1:10" x14ac:dyDescent="0.25">
      <c r="A16" s="1" t="s">
        <v>62</v>
      </c>
      <c r="C16" s="1" t="s">
        <v>63</v>
      </c>
      <c r="G16" s="2" t="s">
        <v>64</v>
      </c>
      <c r="H16" s="2">
        <v>12</v>
      </c>
      <c r="I16" s="2"/>
      <c r="J16" s="5">
        <f>(H16/100)*J13</f>
        <v>12</v>
      </c>
    </row>
    <row r="17" spans="1:10" x14ac:dyDescent="0.25">
      <c r="A17" s="2" t="s">
        <v>65</v>
      </c>
      <c r="B17" s="2" t="s">
        <v>66</v>
      </c>
      <c r="C17" s="2" t="s">
        <v>67</v>
      </c>
      <c r="G17" s="2" t="s">
        <v>68</v>
      </c>
      <c r="H17" s="2">
        <v>4.5999999999999996</v>
      </c>
      <c r="I17" s="2">
        <v>2</v>
      </c>
      <c r="J17" s="5">
        <f>H17*I17</f>
        <v>9.1999999999999993</v>
      </c>
    </row>
    <row r="18" spans="1:10" x14ac:dyDescent="0.25">
      <c r="A18" s="2" t="s">
        <v>69</v>
      </c>
      <c r="B18" s="2" t="s">
        <v>66</v>
      </c>
      <c r="C18" s="2" t="s">
        <v>70</v>
      </c>
      <c r="G18" s="2" t="s">
        <v>71</v>
      </c>
      <c r="H18" s="2">
        <v>4.5999999999999996</v>
      </c>
      <c r="I18" s="2">
        <v>3</v>
      </c>
      <c r="J18" s="5">
        <f>H18*I18</f>
        <v>13.799999999999999</v>
      </c>
    </row>
    <row r="19" spans="1:10" x14ac:dyDescent="0.25">
      <c r="A19" s="2" t="s">
        <v>72</v>
      </c>
      <c r="B19" s="2" t="s">
        <v>66</v>
      </c>
      <c r="C19" s="2" t="s">
        <v>73</v>
      </c>
      <c r="G19" s="2" t="s">
        <v>74</v>
      </c>
      <c r="H19" s="2"/>
      <c r="I19" s="2"/>
      <c r="J19" s="5">
        <f>SUM(J13:J18)</f>
        <v>150</v>
      </c>
    </row>
    <row r="20" spans="1:10" x14ac:dyDescent="0.25">
      <c r="G20" s="2" t="s">
        <v>75</v>
      </c>
      <c r="H20" s="2">
        <v>19</v>
      </c>
      <c r="I20" s="2"/>
      <c r="J20" s="5">
        <f>(H20/100)*J19</f>
        <v>28.5</v>
      </c>
    </row>
    <row r="21" spans="1:10" x14ac:dyDescent="0.25">
      <c r="A21" s="2" t="s">
        <v>76</v>
      </c>
      <c r="B21" s="2" t="s">
        <v>66</v>
      </c>
      <c r="G21" s="2" t="s">
        <v>77</v>
      </c>
      <c r="H21" s="2"/>
      <c r="I21" s="2"/>
      <c r="J21" s="5">
        <f>SUM(J19:J20)</f>
        <v>178.5</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964</v>
      </c>
      <c r="B27" s="2" t="s">
        <v>248</v>
      </c>
      <c r="C27" s="2" t="s">
        <v>893</v>
      </c>
      <c r="D27" s="2" t="s">
        <v>893</v>
      </c>
      <c r="E27" s="2" t="s">
        <v>11</v>
      </c>
      <c r="F27" s="2"/>
      <c r="G27" s="2"/>
      <c r="H27" s="2"/>
      <c r="I27" s="2" t="s">
        <v>686</v>
      </c>
      <c r="J27" s="5" t="s">
        <v>13</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713</v>
      </c>
      <c r="B31" s="2" t="s">
        <v>691</v>
      </c>
      <c r="C31" s="2" t="s">
        <v>708</v>
      </c>
      <c r="D31" s="2" t="s">
        <v>680</v>
      </c>
      <c r="E31" s="2" t="s">
        <v>40</v>
      </c>
      <c r="F31" s="2"/>
      <c r="G31" s="2" t="s">
        <v>709</v>
      </c>
      <c r="H31" s="2"/>
      <c r="I31" s="2"/>
      <c r="J31" s="5"/>
    </row>
    <row r="32" spans="1:10" x14ac:dyDescent="0.25">
      <c r="A32" s="2" t="s">
        <v>161</v>
      </c>
      <c r="B32" s="2" t="s">
        <v>162</v>
      </c>
      <c r="C32" s="2" t="s">
        <v>42</v>
      </c>
      <c r="D32" s="2" t="s">
        <v>167</v>
      </c>
      <c r="E32" s="2" t="s">
        <v>278</v>
      </c>
      <c r="F32" s="2" t="s">
        <v>44</v>
      </c>
      <c r="G32" s="2" t="s">
        <v>165</v>
      </c>
      <c r="H32" s="2"/>
      <c r="I32" s="2" t="s">
        <v>128</v>
      </c>
      <c r="J32" s="5">
        <v>50</v>
      </c>
    </row>
    <row r="33" spans="1:10" x14ac:dyDescent="0.25">
      <c r="A33" s="2" t="s">
        <v>87</v>
      </c>
      <c r="B33" s="2" t="s">
        <v>489</v>
      </c>
      <c r="C33" s="2" t="s">
        <v>42</v>
      </c>
      <c r="D33" s="2"/>
      <c r="E33" s="2"/>
      <c r="F33" s="2"/>
      <c r="G33" s="2" t="s">
        <v>491</v>
      </c>
      <c r="H33" s="2"/>
      <c r="I33" s="2"/>
      <c r="J33" s="5"/>
    </row>
    <row r="34" spans="1:10" x14ac:dyDescent="0.25">
      <c r="A34" s="2" t="s">
        <v>87</v>
      </c>
      <c r="B34" s="2" t="s">
        <v>96</v>
      </c>
      <c r="C34" s="2" t="s">
        <v>97</v>
      </c>
      <c r="D34" s="2"/>
      <c r="E34" s="2" t="s">
        <v>215</v>
      </c>
      <c r="F34" s="2"/>
      <c r="G34" s="2" t="s">
        <v>98</v>
      </c>
      <c r="H34" s="2" t="s">
        <v>88</v>
      </c>
      <c r="I34" s="2"/>
      <c r="J34" s="5"/>
    </row>
    <row r="35" spans="1:10" x14ac:dyDescent="0.25">
      <c r="A35" s="2" t="s">
        <v>87</v>
      </c>
      <c r="B35" s="2" t="s">
        <v>162</v>
      </c>
      <c r="C35" s="2" t="s">
        <v>88</v>
      </c>
      <c r="D35" s="2" t="s">
        <v>362</v>
      </c>
      <c r="E35" s="2" t="s">
        <v>31</v>
      </c>
      <c r="F35" s="2" t="s">
        <v>44</v>
      </c>
      <c r="G35" s="2" t="s">
        <v>721</v>
      </c>
      <c r="H35" s="2"/>
      <c r="I35" s="2" t="s">
        <v>128</v>
      </c>
      <c r="J35" s="5">
        <v>50</v>
      </c>
    </row>
    <row r="36" spans="1:10" x14ac:dyDescent="0.25">
      <c r="A36" s="2" t="s">
        <v>893</v>
      </c>
      <c r="B36" s="2" t="s">
        <v>96</v>
      </c>
      <c r="C36" s="2" t="s">
        <v>97</v>
      </c>
      <c r="D36" s="2"/>
      <c r="E36" s="2" t="s">
        <v>215</v>
      </c>
      <c r="F36" s="2"/>
      <c r="G36" s="2" t="s">
        <v>98</v>
      </c>
      <c r="H36" s="2" t="s">
        <v>42</v>
      </c>
      <c r="I36" s="2"/>
      <c r="J36" s="5"/>
    </row>
    <row r="37" spans="1:10" ht="15.75" thickBot="1" x14ac:dyDescent="0.3">
      <c r="A37" s="3" t="s">
        <v>893</v>
      </c>
      <c r="B37" s="3" t="s">
        <v>335</v>
      </c>
      <c r="C37" s="3" t="s">
        <v>692</v>
      </c>
      <c r="D37" s="3"/>
      <c r="E37" s="3"/>
      <c r="F37" s="3"/>
      <c r="G37" s="3" t="s">
        <v>705</v>
      </c>
      <c r="H37" s="3"/>
      <c r="I37" s="3"/>
      <c r="J37" s="7"/>
    </row>
    <row r="38" spans="1:10" x14ac:dyDescent="0.25">
      <c r="G38" s="2" t="s">
        <v>58</v>
      </c>
      <c r="H38" s="2"/>
      <c r="I38" s="2"/>
      <c r="J38" s="5">
        <f>SUM(J30:J37)</f>
        <v>100</v>
      </c>
    </row>
    <row r="39" spans="1:10" x14ac:dyDescent="0.25">
      <c r="A39" t="s">
        <v>80</v>
      </c>
      <c r="G39" s="2" t="s">
        <v>60</v>
      </c>
      <c r="H39" s="2">
        <v>10</v>
      </c>
      <c r="I39" s="2"/>
      <c r="J39" s="5">
        <f>(H39/100)*J38</f>
        <v>10</v>
      </c>
    </row>
    <row r="40" spans="1:10" x14ac:dyDescent="0.25">
      <c r="G40" s="2" t="s">
        <v>61</v>
      </c>
      <c r="H40" s="2">
        <v>5</v>
      </c>
      <c r="I40" s="2"/>
      <c r="J40" s="5">
        <f>(H40/100)*J38</f>
        <v>5</v>
      </c>
    </row>
    <row r="41" spans="1:10" x14ac:dyDescent="0.25">
      <c r="A41" s="1" t="s">
        <v>62</v>
      </c>
      <c r="C41" s="1" t="s">
        <v>63</v>
      </c>
      <c r="G41" s="2" t="s">
        <v>64</v>
      </c>
      <c r="H41" s="2">
        <v>12</v>
      </c>
      <c r="I41" s="2"/>
      <c r="J41" s="5">
        <f>(H41/100)*J38</f>
        <v>12</v>
      </c>
    </row>
    <row r="42" spans="1:10" x14ac:dyDescent="0.25">
      <c r="A42" s="2" t="s">
        <v>65</v>
      </c>
      <c r="B42" s="2" t="s">
        <v>66</v>
      </c>
      <c r="C42" s="2" t="s">
        <v>67</v>
      </c>
      <c r="G42" s="2" t="s">
        <v>68</v>
      </c>
      <c r="H42" s="2">
        <v>4.5999999999999996</v>
      </c>
      <c r="I42" s="2">
        <v>2</v>
      </c>
      <c r="J42" s="5">
        <f>H42*I42</f>
        <v>9.1999999999999993</v>
      </c>
    </row>
    <row r="43" spans="1:10" x14ac:dyDescent="0.25">
      <c r="A43" s="2" t="s">
        <v>69</v>
      </c>
      <c r="B43" s="2" t="s">
        <v>66</v>
      </c>
      <c r="C43" s="2" t="s">
        <v>70</v>
      </c>
      <c r="G43" s="2" t="s">
        <v>71</v>
      </c>
      <c r="H43" s="2">
        <v>4.5999999999999996</v>
      </c>
      <c r="I43" s="2">
        <v>3</v>
      </c>
      <c r="J43" s="5">
        <f>H43*I43</f>
        <v>13.799999999999999</v>
      </c>
    </row>
    <row r="44" spans="1:10" x14ac:dyDescent="0.25">
      <c r="A44" s="2" t="s">
        <v>72</v>
      </c>
      <c r="B44" s="2" t="s">
        <v>66</v>
      </c>
      <c r="C44" s="2" t="s">
        <v>73</v>
      </c>
      <c r="G44" s="2" t="s">
        <v>74</v>
      </c>
      <c r="H44" s="2"/>
      <c r="I44" s="2"/>
      <c r="J44" s="5">
        <f>SUM(J38:J43)</f>
        <v>150</v>
      </c>
    </row>
    <row r="45" spans="1:10" x14ac:dyDescent="0.25">
      <c r="G45" s="2" t="s">
        <v>75</v>
      </c>
      <c r="H45" s="2">
        <v>19</v>
      </c>
      <c r="I45" s="2"/>
      <c r="J45" s="5">
        <f>(H45/100)*J44</f>
        <v>28.5</v>
      </c>
    </row>
    <row r="46" spans="1:10" x14ac:dyDescent="0.25">
      <c r="A46" s="2" t="s">
        <v>76</v>
      </c>
      <c r="B46" s="2" t="s">
        <v>66</v>
      </c>
      <c r="G46" s="2" t="s">
        <v>77</v>
      </c>
      <c r="H46" s="2"/>
      <c r="I46" s="2"/>
      <c r="J46" s="5">
        <f>SUM(J44:J45)</f>
        <v>178.5</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900-000000000000}">
  <sheetPr codeName="Tabelle234"/>
  <dimension ref="A1:J4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75.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965</v>
      </c>
      <c r="B2" s="2" t="s">
        <v>248</v>
      </c>
      <c r="C2" s="2" t="s">
        <v>242</v>
      </c>
      <c r="D2" s="2" t="s">
        <v>242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139</v>
      </c>
      <c r="D6" s="2"/>
      <c r="E6" s="2" t="s">
        <v>31</v>
      </c>
      <c r="F6" s="2"/>
      <c r="G6" s="2" t="s">
        <v>140</v>
      </c>
      <c r="H6" s="2" t="s">
        <v>88</v>
      </c>
      <c r="I6" s="2"/>
      <c r="J6" s="5"/>
    </row>
    <row r="7" spans="1:10" x14ac:dyDescent="0.25">
      <c r="A7" s="2" t="s">
        <v>251</v>
      </c>
      <c r="B7" s="2" t="s">
        <v>96</v>
      </c>
      <c r="C7" s="2" t="s">
        <v>139</v>
      </c>
      <c r="D7" s="2"/>
      <c r="E7" s="2" t="s">
        <v>215</v>
      </c>
      <c r="F7" s="2"/>
      <c r="G7" s="2" t="s">
        <v>140</v>
      </c>
      <c r="H7" s="2" t="s">
        <v>42</v>
      </c>
      <c r="I7" s="2"/>
      <c r="J7" s="5"/>
    </row>
    <row r="8" spans="1:10" x14ac:dyDescent="0.25">
      <c r="A8" s="2" t="s">
        <v>242</v>
      </c>
      <c r="B8" s="2" t="s">
        <v>501</v>
      </c>
      <c r="C8" s="2" t="s">
        <v>88</v>
      </c>
      <c r="D8" s="2" t="s">
        <v>347</v>
      </c>
      <c r="E8" s="2" t="s">
        <v>226</v>
      </c>
      <c r="F8" s="2"/>
      <c r="G8" s="2" t="s">
        <v>503</v>
      </c>
      <c r="H8" s="2"/>
      <c r="I8" s="2"/>
      <c r="J8" s="5"/>
    </row>
    <row r="9" spans="1:10" x14ac:dyDescent="0.25">
      <c r="A9" s="2" t="s">
        <v>242</v>
      </c>
      <c r="B9" s="2" t="s">
        <v>162</v>
      </c>
      <c r="C9" s="2" t="s">
        <v>42</v>
      </c>
      <c r="D9" s="2" t="s">
        <v>638</v>
      </c>
      <c r="E9" s="2" t="s">
        <v>164</v>
      </c>
      <c r="F9" s="2" t="s">
        <v>44</v>
      </c>
      <c r="G9" s="2" t="s">
        <v>165</v>
      </c>
      <c r="H9" s="2"/>
      <c r="I9" s="2" t="s">
        <v>128</v>
      </c>
      <c r="J9" s="5">
        <v>50</v>
      </c>
    </row>
    <row r="10" spans="1:10" x14ac:dyDescent="0.25">
      <c r="A10" s="2" t="s">
        <v>242</v>
      </c>
      <c r="B10" s="2" t="s">
        <v>46</v>
      </c>
      <c r="C10" s="2"/>
      <c r="D10" s="2"/>
      <c r="E10" s="2" t="s">
        <v>420</v>
      </c>
      <c r="F10" s="2" t="s">
        <v>44</v>
      </c>
      <c r="G10" s="2" t="s">
        <v>47</v>
      </c>
      <c r="H10" s="2"/>
      <c r="I10" s="2"/>
      <c r="J10" s="5"/>
    </row>
    <row r="11" spans="1:10" ht="15.75" thickBot="1" x14ac:dyDescent="0.3">
      <c r="A11" s="3" t="s">
        <v>242</v>
      </c>
      <c r="B11" s="3" t="s">
        <v>335</v>
      </c>
      <c r="C11" s="3" t="s">
        <v>336</v>
      </c>
      <c r="D11" s="3"/>
      <c r="E11" s="3"/>
      <c r="F11" s="3"/>
      <c r="G11" s="3" t="s">
        <v>337</v>
      </c>
      <c r="H11" s="3"/>
      <c r="I11" s="3"/>
      <c r="J11" s="7"/>
    </row>
    <row r="12" spans="1:10" x14ac:dyDescent="0.25">
      <c r="G12" s="2" t="s">
        <v>58</v>
      </c>
      <c r="H12" s="2"/>
      <c r="I12" s="2"/>
      <c r="J12" s="5">
        <f>SUM(J5:J11)</f>
        <v>50</v>
      </c>
    </row>
    <row r="13" spans="1:10" x14ac:dyDescent="0.25">
      <c r="A13" t="s">
        <v>59</v>
      </c>
      <c r="G13" s="2" t="s">
        <v>60</v>
      </c>
      <c r="H13" s="2">
        <v>10</v>
      </c>
      <c r="I13" s="2"/>
      <c r="J13" s="5">
        <f>(H13/100)*J12</f>
        <v>5</v>
      </c>
    </row>
    <row r="14" spans="1:10" x14ac:dyDescent="0.25">
      <c r="G14" s="2" t="s">
        <v>61</v>
      </c>
      <c r="H14" s="2">
        <v>5</v>
      </c>
      <c r="I14" s="2"/>
      <c r="J14" s="5">
        <f>(H14/100)*J12</f>
        <v>2.5</v>
      </c>
    </row>
    <row r="15" spans="1:10" x14ac:dyDescent="0.25">
      <c r="A15" s="1" t="s">
        <v>62</v>
      </c>
      <c r="C15" s="1" t="s">
        <v>63</v>
      </c>
      <c r="G15" s="2" t="s">
        <v>64</v>
      </c>
      <c r="H15" s="2">
        <v>12</v>
      </c>
      <c r="I15" s="2"/>
      <c r="J15" s="5">
        <f>(H15/100)*J12</f>
        <v>6</v>
      </c>
    </row>
    <row r="16" spans="1:10" x14ac:dyDescent="0.25">
      <c r="A16" s="2" t="s">
        <v>65</v>
      </c>
      <c r="B16" s="2" t="s">
        <v>66</v>
      </c>
      <c r="C16" s="2" t="s">
        <v>67</v>
      </c>
      <c r="G16" s="2" t="s">
        <v>68</v>
      </c>
      <c r="H16" s="2">
        <v>5.9</v>
      </c>
      <c r="I16" s="2">
        <v>2</v>
      </c>
      <c r="J16" s="5">
        <f>H16*I16</f>
        <v>11.8</v>
      </c>
    </row>
    <row r="17" spans="1:10" x14ac:dyDescent="0.25">
      <c r="A17" s="2" t="s">
        <v>69</v>
      </c>
      <c r="B17" s="2" t="s">
        <v>66</v>
      </c>
      <c r="C17" s="2" t="s">
        <v>70</v>
      </c>
      <c r="G17" s="2" t="s">
        <v>71</v>
      </c>
      <c r="H17" s="2">
        <v>5.9</v>
      </c>
      <c r="I17" s="2">
        <v>3</v>
      </c>
      <c r="J17" s="5">
        <f>H17*I17</f>
        <v>17.700000000000003</v>
      </c>
    </row>
    <row r="18" spans="1:10" x14ac:dyDescent="0.25">
      <c r="A18" s="2" t="s">
        <v>72</v>
      </c>
      <c r="B18" s="2" t="s">
        <v>66</v>
      </c>
      <c r="C18" s="2" t="s">
        <v>73</v>
      </c>
      <c r="G18" s="2" t="s">
        <v>74</v>
      </c>
      <c r="H18" s="2"/>
      <c r="I18" s="2"/>
      <c r="J18" s="5">
        <f>SUM(J12:J17)</f>
        <v>93</v>
      </c>
    </row>
    <row r="19" spans="1:10" x14ac:dyDescent="0.25">
      <c r="G19" s="2" t="s">
        <v>75</v>
      </c>
      <c r="H19" s="2">
        <v>19</v>
      </c>
      <c r="I19" s="2"/>
      <c r="J19" s="5">
        <f>(H19/100)*J18</f>
        <v>17.670000000000002</v>
      </c>
    </row>
    <row r="20" spans="1:10" x14ac:dyDescent="0.25">
      <c r="A20" s="2" t="s">
        <v>76</v>
      </c>
      <c r="B20" s="2" t="s">
        <v>66</v>
      </c>
      <c r="G20" s="2" t="s">
        <v>77</v>
      </c>
      <c r="H20" s="2"/>
      <c r="I20" s="2"/>
      <c r="J20" s="5">
        <f>SUM(J18:J19)</f>
        <v>110.67</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965</v>
      </c>
      <c r="B26" s="2" t="s">
        <v>248</v>
      </c>
      <c r="C26" s="2" t="s">
        <v>242</v>
      </c>
      <c r="D26" s="2" t="s">
        <v>242</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23</v>
      </c>
      <c r="B30" s="2" t="s">
        <v>96</v>
      </c>
      <c r="C30" s="2" t="s">
        <v>139</v>
      </c>
      <c r="D30" s="2"/>
      <c r="E30" s="2" t="s">
        <v>31</v>
      </c>
      <c r="F30" s="2"/>
      <c r="G30" s="2" t="s">
        <v>140</v>
      </c>
      <c r="H30" s="2" t="s">
        <v>88</v>
      </c>
      <c r="I30" s="2"/>
      <c r="J30" s="5"/>
    </row>
    <row r="31" spans="1:10" x14ac:dyDescent="0.25">
      <c r="A31" s="2" t="s">
        <v>251</v>
      </c>
      <c r="B31" s="2" t="s">
        <v>96</v>
      </c>
      <c r="C31" s="2" t="s">
        <v>139</v>
      </c>
      <c r="D31" s="2"/>
      <c r="E31" s="2" t="s">
        <v>215</v>
      </c>
      <c r="F31" s="2"/>
      <c r="G31" s="2" t="s">
        <v>140</v>
      </c>
      <c r="H31" s="2" t="s">
        <v>42</v>
      </c>
      <c r="I31" s="2"/>
      <c r="J31" s="5"/>
    </row>
    <row r="32" spans="1:10" x14ac:dyDescent="0.25">
      <c r="A32" s="2" t="s">
        <v>242</v>
      </c>
      <c r="B32" s="2" t="s">
        <v>501</v>
      </c>
      <c r="C32" s="2" t="s">
        <v>88</v>
      </c>
      <c r="D32" s="2" t="s">
        <v>347</v>
      </c>
      <c r="E32" s="2" t="s">
        <v>226</v>
      </c>
      <c r="F32" s="2"/>
      <c r="G32" s="2" t="s">
        <v>503</v>
      </c>
      <c r="H32" s="2"/>
      <c r="I32" s="2"/>
      <c r="J32" s="5"/>
    </row>
    <row r="33" spans="1:10" x14ac:dyDescent="0.25">
      <c r="A33" s="2" t="s">
        <v>242</v>
      </c>
      <c r="B33" s="2" t="s">
        <v>162</v>
      </c>
      <c r="C33" s="2" t="s">
        <v>42</v>
      </c>
      <c r="D33" s="2" t="s">
        <v>638</v>
      </c>
      <c r="E33" s="2" t="s">
        <v>164</v>
      </c>
      <c r="F33" s="2" t="s">
        <v>44</v>
      </c>
      <c r="G33" s="2" t="s">
        <v>165</v>
      </c>
      <c r="H33" s="2"/>
      <c r="I33" s="2" t="s">
        <v>128</v>
      </c>
      <c r="J33" s="5">
        <v>50</v>
      </c>
    </row>
    <row r="34" spans="1:10" x14ac:dyDescent="0.25">
      <c r="A34" s="2" t="s">
        <v>242</v>
      </c>
      <c r="B34" s="2" t="s">
        <v>46</v>
      </c>
      <c r="C34" s="2"/>
      <c r="D34" s="2"/>
      <c r="E34" s="2" t="s">
        <v>420</v>
      </c>
      <c r="F34" s="2" t="s">
        <v>44</v>
      </c>
      <c r="G34" s="2" t="s">
        <v>47</v>
      </c>
      <c r="H34" s="2"/>
      <c r="I34" s="2"/>
      <c r="J34" s="5"/>
    </row>
    <row r="35" spans="1:10" ht="15.75" thickBot="1" x14ac:dyDescent="0.3">
      <c r="A35" s="3" t="s">
        <v>242</v>
      </c>
      <c r="B35" s="3" t="s">
        <v>335</v>
      </c>
      <c r="C35" s="3" t="s">
        <v>336</v>
      </c>
      <c r="D35" s="3"/>
      <c r="E35" s="3"/>
      <c r="F35" s="3"/>
      <c r="G35" s="3" t="s">
        <v>337</v>
      </c>
      <c r="H35" s="3"/>
      <c r="I35" s="3"/>
      <c r="J35" s="7"/>
    </row>
    <row r="36" spans="1:10" x14ac:dyDescent="0.25">
      <c r="G36" s="2" t="s">
        <v>58</v>
      </c>
      <c r="H36" s="2"/>
      <c r="I36" s="2"/>
      <c r="J36" s="5">
        <f>SUM(J29:J35)</f>
        <v>50</v>
      </c>
    </row>
    <row r="37" spans="1:10" x14ac:dyDescent="0.25">
      <c r="A37" t="s">
        <v>80</v>
      </c>
      <c r="G37" s="2" t="s">
        <v>60</v>
      </c>
      <c r="H37" s="2">
        <v>10</v>
      </c>
      <c r="I37" s="2"/>
      <c r="J37" s="5">
        <f>(H37/100)*J36</f>
        <v>5</v>
      </c>
    </row>
    <row r="38" spans="1:10" x14ac:dyDescent="0.25">
      <c r="G38" s="2" t="s">
        <v>61</v>
      </c>
      <c r="H38" s="2">
        <v>5</v>
      </c>
      <c r="I38" s="2"/>
      <c r="J38" s="5">
        <f>(H38/100)*J36</f>
        <v>2.5</v>
      </c>
    </row>
    <row r="39" spans="1:10" x14ac:dyDescent="0.25">
      <c r="A39" s="1" t="s">
        <v>62</v>
      </c>
      <c r="C39" s="1" t="s">
        <v>63</v>
      </c>
      <c r="G39" s="2" t="s">
        <v>64</v>
      </c>
      <c r="H39" s="2">
        <v>12</v>
      </c>
      <c r="I39" s="2"/>
      <c r="J39" s="5">
        <f>(H39/100)*J36</f>
        <v>6</v>
      </c>
    </row>
    <row r="40" spans="1:10" x14ac:dyDescent="0.25">
      <c r="A40" s="2" t="s">
        <v>65</v>
      </c>
      <c r="B40" s="2" t="s">
        <v>66</v>
      </c>
      <c r="C40" s="2" t="s">
        <v>67</v>
      </c>
      <c r="G40" s="2" t="s">
        <v>68</v>
      </c>
      <c r="H40" s="2">
        <v>5.9</v>
      </c>
      <c r="I40" s="2">
        <v>2</v>
      </c>
      <c r="J40" s="5">
        <f>H40*I40</f>
        <v>11.8</v>
      </c>
    </row>
    <row r="41" spans="1:10" x14ac:dyDescent="0.25">
      <c r="A41" s="2" t="s">
        <v>69</v>
      </c>
      <c r="B41" s="2" t="s">
        <v>66</v>
      </c>
      <c r="C41" s="2" t="s">
        <v>70</v>
      </c>
      <c r="G41" s="2" t="s">
        <v>71</v>
      </c>
      <c r="H41" s="2">
        <v>5.9</v>
      </c>
      <c r="I41" s="2">
        <v>3</v>
      </c>
      <c r="J41" s="5">
        <f>H41*I41</f>
        <v>17.700000000000003</v>
      </c>
    </row>
    <row r="42" spans="1:10" x14ac:dyDescent="0.25">
      <c r="A42" s="2" t="s">
        <v>72</v>
      </c>
      <c r="B42" s="2" t="s">
        <v>66</v>
      </c>
      <c r="C42" s="2" t="s">
        <v>73</v>
      </c>
      <c r="G42" s="2" t="s">
        <v>74</v>
      </c>
      <c r="H42" s="2"/>
      <c r="I42" s="2"/>
      <c r="J42" s="5">
        <f>SUM(J36:J41)</f>
        <v>93</v>
      </c>
    </row>
    <row r="43" spans="1:10" x14ac:dyDescent="0.25">
      <c r="G43" s="2" t="s">
        <v>75</v>
      </c>
      <c r="H43" s="2">
        <v>19</v>
      </c>
      <c r="I43" s="2"/>
      <c r="J43" s="5">
        <f>(H43/100)*J42</f>
        <v>17.670000000000002</v>
      </c>
    </row>
    <row r="44" spans="1:10" x14ac:dyDescent="0.25">
      <c r="A44" s="2" t="s">
        <v>76</v>
      </c>
      <c r="B44" s="2" t="s">
        <v>66</v>
      </c>
      <c r="G44" s="2" t="s">
        <v>77</v>
      </c>
      <c r="H44" s="2"/>
      <c r="I44" s="2"/>
      <c r="J44" s="5">
        <f>SUM(J42:J43)</f>
        <v>110.67</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A00-000000000000}">
  <sheetPr codeName="Tabelle235"/>
  <dimension ref="A1:J5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966</v>
      </c>
      <c r="B2" s="2" t="s">
        <v>248</v>
      </c>
      <c r="C2" s="2" t="s">
        <v>498</v>
      </c>
      <c r="D2" s="2" t="s">
        <v>498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713</v>
      </c>
      <c r="B6" s="2" t="s">
        <v>489</v>
      </c>
      <c r="C6" s="2" t="s">
        <v>42</v>
      </c>
      <c r="D6" s="2"/>
      <c r="E6" s="2"/>
      <c r="F6" s="2"/>
      <c r="G6" s="2" t="s">
        <v>491</v>
      </c>
      <c r="H6" s="2"/>
      <c r="I6" s="2"/>
      <c r="J6" s="5"/>
    </row>
    <row r="7" spans="1:10" x14ac:dyDescent="0.25">
      <c r="A7" s="2" t="s">
        <v>713</v>
      </c>
      <c r="B7" s="2" t="s">
        <v>691</v>
      </c>
      <c r="C7" s="2" t="s">
        <v>708</v>
      </c>
      <c r="D7" s="2" t="s">
        <v>680</v>
      </c>
      <c r="E7" s="2" t="s">
        <v>40</v>
      </c>
      <c r="F7" s="2"/>
      <c r="G7" s="2" t="s">
        <v>709</v>
      </c>
      <c r="H7" s="2"/>
      <c r="I7" s="2"/>
      <c r="J7" s="5"/>
    </row>
    <row r="8" spans="1:10" x14ac:dyDescent="0.25">
      <c r="A8" s="2" t="s">
        <v>713</v>
      </c>
      <c r="B8" s="2" t="s">
        <v>204</v>
      </c>
      <c r="C8" s="2" t="s">
        <v>107</v>
      </c>
      <c r="D8" s="2" t="s">
        <v>84</v>
      </c>
      <c r="E8" s="2" t="s">
        <v>215</v>
      </c>
      <c r="F8" s="2" t="s">
        <v>44</v>
      </c>
      <c r="G8" s="2" t="s">
        <v>483</v>
      </c>
      <c r="H8" s="2"/>
      <c r="I8" s="2"/>
      <c r="J8" s="5"/>
    </row>
    <row r="9" spans="1:10" x14ac:dyDescent="0.25">
      <c r="A9" s="2" t="s">
        <v>713</v>
      </c>
      <c r="B9" s="2" t="s">
        <v>162</v>
      </c>
      <c r="C9" s="2" t="s">
        <v>88</v>
      </c>
      <c r="D9" s="2" t="s">
        <v>146</v>
      </c>
      <c r="E9" s="2" t="s">
        <v>31</v>
      </c>
      <c r="F9" s="2" t="s">
        <v>44</v>
      </c>
      <c r="G9" s="2" t="s">
        <v>721</v>
      </c>
      <c r="H9" s="2"/>
      <c r="I9" s="2" t="s">
        <v>128</v>
      </c>
      <c r="J9" s="5">
        <v>50</v>
      </c>
    </row>
    <row r="10" spans="1:10" x14ac:dyDescent="0.25">
      <c r="A10" s="2" t="s">
        <v>161</v>
      </c>
      <c r="B10" s="2" t="s">
        <v>96</v>
      </c>
      <c r="C10" s="2" t="s">
        <v>139</v>
      </c>
      <c r="D10" s="2"/>
      <c r="E10" s="2" t="s">
        <v>43</v>
      </c>
      <c r="F10" s="2"/>
      <c r="G10" s="2" t="s">
        <v>140</v>
      </c>
      <c r="H10" s="2" t="s">
        <v>88</v>
      </c>
      <c r="I10" s="2"/>
      <c r="J10" s="5"/>
    </row>
    <row r="11" spans="1:10" x14ac:dyDescent="0.25">
      <c r="A11" s="2" t="s">
        <v>430</v>
      </c>
      <c r="B11" s="2" t="s">
        <v>162</v>
      </c>
      <c r="C11" s="2" t="s">
        <v>107</v>
      </c>
      <c r="D11" s="2" t="s">
        <v>84</v>
      </c>
      <c r="E11" s="2" t="s">
        <v>37</v>
      </c>
      <c r="F11" s="2" t="s">
        <v>44</v>
      </c>
      <c r="G11" s="2" t="s">
        <v>404</v>
      </c>
      <c r="H11" s="2"/>
      <c r="I11" s="2" t="s">
        <v>128</v>
      </c>
      <c r="J11" s="5">
        <v>50</v>
      </c>
    </row>
    <row r="12" spans="1:10" x14ac:dyDescent="0.25">
      <c r="A12" s="2" t="s">
        <v>498</v>
      </c>
      <c r="B12" s="2" t="s">
        <v>96</v>
      </c>
      <c r="C12" s="2" t="s">
        <v>139</v>
      </c>
      <c r="D12" s="2"/>
      <c r="E12" s="2" t="s">
        <v>43</v>
      </c>
      <c r="F12" s="2"/>
      <c r="G12" s="2" t="s">
        <v>140</v>
      </c>
      <c r="H12" s="2" t="s">
        <v>42</v>
      </c>
      <c r="I12" s="2"/>
      <c r="J12" s="5"/>
    </row>
    <row r="13" spans="1:10" ht="15.75" thickBot="1" x14ac:dyDescent="0.3">
      <c r="A13" s="3" t="s">
        <v>498</v>
      </c>
      <c r="B13" s="3" t="s">
        <v>335</v>
      </c>
      <c r="C13" s="3" t="s">
        <v>692</v>
      </c>
      <c r="D13" s="3"/>
      <c r="E13" s="3"/>
      <c r="F13" s="3"/>
      <c r="G13" s="3" t="s">
        <v>705</v>
      </c>
      <c r="H13" s="3"/>
      <c r="I13" s="3"/>
      <c r="J13" s="7"/>
    </row>
    <row r="14" spans="1:10" x14ac:dyDescent="0.25">
      <c r="G14" s="2" t="s">
        <v>58</v>
      </c>
      <c r="H14" s="2"/>
      <c r="I14" s="2"/>
      <c r="J14" s="5">
        <f>SUM(J5:J13)</f>
        <v>100</v>
      </c>
    </row>
    <row r="15" spans="1:10" x14ac:dyDescent="0.25">
      <c r="A15" t="s">
        <v>59</v>
      </c>
      <c r="G15" s="2" t="s">
        <v>60</v>
      </c>
      <c r="H15" s="2">
        <v>10</v>
      </c>
      <c r="I15" s="2"/>
      <c r="J15" s="5">
        <f>(H15/100)*J14</f>
        <v>10</v>
      </c>
    </row>
    <row r="16" spans="1:10" x14ac:dyDescent="0.25">
      <c r="G16" s="2" t="s">
        <v>61</v>
      </c>
      <c r="H16" s="2">
        <v>5</v>
      </c>
      <c r="I16" s="2"/>
      <c r="J16" s="5">
        <f>(H16/100)*J14</f>
        <v>5</v>
      </c>
    </row>
    <row r="17" spans="1:10" x14ac:dyDescent="0.25">
      <c r="A17" s="1" t="s">
        <v>62</v>
      </c>
      <c r="C17" s="1" t="s">
        <v>63</v>
      </c>
      <c r="G17" s="2" t="s">
        <v>64</v>
      </c>
      <c r="H17" s="2">
        <v>12</v>
      </c>
      <c r="I17" s="2"/>
      <c r="J17" s="5">
        <f>(H17/100)*J14</f>
        <v>12</v>
      </c>
    </row>
    <row r="18" spans="1:10" x14ac:dyDescent="0.25">
      <c r="A18" s="2" t="s">
        <v>65</v>
      </c>
      <c r="B18" s="2" t="s">
        <v>66</v>
      </c>
      <c r="C18" s="2" t="s">
        <v>67</v>
      </c>
      <c r="G18" s="2" t="s">
        <v>68</v>
      </c>
      <c r="H18" s="2">
        <v>5.5</v>
      </c>
      <c r="I18" s="2">
        <v>2</v>
      </c>
      <c r="J18" s="5">
        <f>H18*I18</f>
        <v>11</v>
      </c>
    </row>
    <row r="19" spans="1:10" x14ac:dyDescent="0.25">
      <c r="A19" s="2" t="s">
        <v>69</v>
      </c>
      <c r="B19" s="2" t="s">
        <v>66</v>
      </c>
      <c r="C19" s="2" t="s">
        <v>70</v>
      </c>
      <c r="G19" s="2" t="s">
        <v>71</v>
      </c>
      <c r="H19" s="2">
        <v>5.5</v>
      </c>
      <c r="I19" s="2">
        <v>3</v>
      </c>
      <c r="J19" s="5">
        <f>H19*I19</f>
        <v>16.5</v>
      </c>
    </row>
    <row r="20" spans="1:10" x14ac:dyDescent="0.25">
      <c r="A20" s="2" t="s">
        <v>72</v>
      </c>
      <c r="B20" s="2" t="s">
        <v>66</v>
      </c>
      <c r="C20" s="2" t="s">
        <v>73</v>
      </c>
      <c r="G20" s="2" t="s">
        <v>74</v>
      </c>
      <c r="H20" s="2"/>
      <c r="I20" s="2"/>
      <c r="J20" s="5">
        <f>SUM(J14:J19)</f>
        <v>154.5</v>
      </c>
    </row>
    <row r="21" spans="1:10" x14ac:dyDescent="0.25">
      <c r="G21" s="2" t="s">
        <v>75</v>
      </c>
      <c r="H21" s="2">
        <v>19</v>
      </c>
      <c r="I21" s="2"/>
      <c r="J21" s="5">
        <f>(H21/100)*J20</f>
        <v>29.355</v>
      </c>
    </row>
    <row r="22" spans="1:10" x14ac:dyDescent="0.25">
      <c r="A22" s="2" t="s">
        <v>76</v>
      </c>
      <c r="B22" s="2" t="s">
        <v>66</v>
      </c>
      <c r="G22" s="2" t="s">
        <v>77</v>
      </c>
      <c r="H22" s="2"/>
      <c r="I22" s="2"/>
      <c r="J22" s="5">
        <f>SUM(J20:J21)</f>
        <v>183.85499999999999</v>
      </c>
    </row>
    <row r="23" spans="1:10" x14ac:dyDescent="0.25">
      <c r="J23" s="6"/>
    </row>
    <row r="24" spans="1:10" x14ac:dyDescent="0.25">
      <c r="J24" s="6"/>
    </row>
    <row r="25" spans="1:10" x14ac:dyDescent="0.25">
      <c r="J25" s="6"/>
    </row>
    <row r="26" spans="1:10" x14ac:dyDescent="0.25">
      <c r="J26" s="6"/>
    </row>
    <row r="27" spans="1:10" x14ac:dyDescent="0.25">
      <c r="A27" s="1" t="s">
        <v>0</v>
      </c>
      <c r="B27" s="1" t="s">
        <v>1</v>
      </c>
      <c r="C27" s="1" t="s">
        <v>2</v>
      </c>
      <c r="D27" s="1" t="s">
        <v>3</v>
      </c>
      <c r="E27" s="1" t="s">
        <v>4</v>
      </c>
      <c r="F27" s="1"/>
      <c r="G27" s="1" t="s">
        <v>5</v>
      </c>
      <c r="H27" s="1"/>
      <c r="I27" s="1" t="s">
        <v>6</v>
      </c>
      <c r="J27" s="4" t="s">
        <v>7</v>
      </c>
    </row>
    <row r="28" spans="1:10" x14ac:dyDescent="0.25">
      <c r="A28" s="2" t="s">
        <v>966</v>
      </c>
      <c r="B28" s="2" t="s">
        <v>248</v>
      </c>
      <c r="C28" s="2" t="s">
        <v>498</v>
      </c>
      <c r="D28" s="2" t="s">
        <v>498</v>
      </c>
      <c r="E28" s="2" t="s">
        <v>11</v>
      </c>
      <c r="F28" s="2"/>
      <c r="G28" s="2"/>
      <c r="H28" s="2"/>
      <c r="I28" s="2" t="s">
        <v>686</v>
      </c>
      <c r="J28" s="5" t="s">
        <v>13</v>
      </c>
    </row>
    <row r="29" spans="1:10" x14ac:dyDescent="0.25">
      <c r="J29" s="6"/>
    </row>
    <row r="30" spans="1:10" x14ac:dyDescent="0.25">
      <c r="A30" s="1" t="s">
        <v>14</v>
      </c>
      <c r="B30" s="1" t="s">
        <v>15</v>
      </c>
      <c r="C30" s="1" t="s">
        <v>16</v>
      </c>
      <c r="D30" s="1" t="s">
        <v>17</v>
      </c>
      <c r="E30" s="1" t="s">
        <v>18</v>
      </c>
      <c r="F30" s="1"/>
      <c r="G30" s="1" t="s">
        <v>19</v>
      </c>
      <c r="H30" s="1" t="s">
        <v>20</v>
      </c>
      <c r="I30" s="1" t="s">
        <v>21</v>
      </c>
      <c r="J30" s="4" t="s">
        <v>22</v>
      </c>
    </row>
    <row r="31" spans="1:10" x14ac:dyDescent="0.25">
      <c r="A31" s="2" t="s">
        <v>23</v>
      </c>
      <c r="B31" s="2" t="s">
        <v>24</v>
      </c>
      <c r="C31" s="2" t="s">
        <v>25</v>
      </c>
      <c r="D31" s="2"/>
      <c r="E31" s="2"/>
      <c r="F31" s="2"/>
      <c r="G31" s="2" t="s">
        <v>26</v>
      </c>
      <c r="H31" s="2"/>
      <c r="I31" s="2"/>
      <c r="J31" s="5"/>
    </row>
    <row r="32" spans="1:10" x14ac:dyDescent="0.25">
      <c r="A32" s="2" t="s">
        <v>713</v>
      </c>
      <c r="B32" s="2" t="s">
        <v>489</v>
      </c>
      <c r="C32" s="2" t="s">
        <v>42</v>
      </c>
      <c r="D32" s="2"/>
      <c r="E32" s="2"/>
      <c r="F32" s="2"/>
      <c r="G32" s="2" t="s">
        <v>491</v>
      </c>
      <c r="H32" s="2"/>
      <c r="I32" s="2"/>
      <c r="J32" s="5"/>
    </row>
    <row r="33" spans="1:10" x14ac:dyDescent="0.25">
      <c r="A33" s="2" t="s">
        <v>713</v>
      </c>
      <c r="B33" s="2" t="s">
        <v>691</v>
      </c>
      <c r="C33" s="2" t="s">
        <v>708</v>
      </c>
      <c r="D33" s="2" t="s">
        <v>680</v>
      </c>
      <c r="E33" s="2" t="s">
        <v>40</v>
      </c>
      <c r="F33" s="2"/>
      <c r="G33" s="2" t="s">
        <v>709</v>
      </c>
      <c r="H33" s="2"/>
      <c r="I33" s="2"/>
      <c r="J33" s="5"/>
    </row>
    <row r="34" spans="1:10" x14ac:dyDescent="0.25">
      <c r="A34" s="2" t="s">
        <v>713</v>
      </c>
      <c r="B34" s="2" t="s">
        <v>204</v>
      </c>
      <c r="C34" s="2" t="s">
        <v>107</v>
      </c>
      <c r="D34" s="2" t="s">
        <v>84</v>
      </c>
      <c r="E34" s="2" t="s">
        <v>215</v>
      </c>
      <c r="F34" s="2" t="s">
        <v>44</v>
      </c>
      <c r="G34" s="2" t="s">
        <v>483</v>
      </c>
      <c r="H34" s="2"/>
      <c r="I34" s="2"/>
      <c r="J34" s="5"/>
    </row>
    <row r="35" spans="1:10" x14ac:dyDescent="0.25">
      <c r="A35" s="2" t="s">
        <v>713</v>
      </c>
      <c r="B35" s="2" t="s">
        <v>162</v>
      </c>
      <c r="C35" s="2" t="s">
        <v>88</v>
      </c>
      <c r="D35" s="2" t="s">
        <v>146</v>
      </c>
      <c r="E35" s="2" t="s">
        <v>31</v>
      </c>
      <c r="F35" s="2" t="s">
        <v>44</v>
      </c>
      <c r="G35" s="2" t="s">
        <v>721</v>
      </c>
      <c r="H35" s="2"/>
      <c r="I35" s="2" t="s">
        <v>128</v>
      </c>
      <c r="J35" s="5">
        <v>50</v>
      </c>
    </row>
    <row r="36" spans="1:10" x14ac:dyDescent="0.25">
      <c r="A36" s="2" t="s">
        <v>161</v>
      </c>
      <c r="B36" s="2" t="s">
        <v>96</v>
      </c>
      <c r="C36" s="2" t="s">
        <v>139</v>
      </c>
      <c r="D36" s="2"/>
      <c r="E36" s="2" t="s">
        <v>43</v>
      </c>
      <c r="F36" s="2"/>
      <c r="G36" s="2" t="s">
        <v>140</v>
      </c>
      <c r="H36" s="2" t="s">
        <v>88</v>
      </c>
      <c r="I36" s="2"/>
      <c r="J36" s="5"/>
    </row>
    <row r="37" spans="1:10" x14ac:dyDescent="0.25">
      <c r="A37" s="2" t="s">
        <v>430</v>
      </c>
      <c r="B37" s="2" t="s">
        <v>162</v>
      </c>
      <c r="C37" s="2" t="s">
        <v>107</v>
      </c>
      <c r="D37" s="2" t="s">
        <v>84</v>
      </c>
      <c r="E37" s="2" t="s">
        <v>37</v>
      </c>
      <c r="F37" s="2" t="s">
        <v>44</v>
      </c>
      <c r="G37" s="2" t="s">
        <v>404</v>
      </c>
      <c r="H37" s="2"/>
      <c r="I37" s="2" t="s">
        <v>128</v>
      </c>
      <c r="J37" s="5">
        <v>50</v>
      </c>
    </row>
    <row r="38" spans="1:10" x14ac:dyDescent="0.25">
      <c r="A38" s="2" t="s">
        <v>498</v>
      </c>
      <c r="B38" s="2" t="s">
        <v>96</v>
      </c>
      <c r="C38" s="2" t="s">
        <v>139</v>
      </c>
      <c r="D38" s="2"/>
      <c r="E38" s="2" t="s">
        <v>43</v>
      </c>
      <c r="F38" s="2"/>
      <c r="G38" s="2" t="s">
        <v>140</v>
      </c>
      <c r="H38" s="2" t="s">
        <v>42</v>
      </c>
      <c r="I38" s="2"/>
      <c r="J38" s="5"/>
    </row>
    <row r="39" spans="1:10" ht="15.75" thickBot="1" x14ac:dyDescent="0.3">
      <c r="A39" s="3" t="s">
        <v>498</v>
      </c>
      <c r="B39" s="3" t="s">
        <v>335</v>
      </c>
      <c r="C39" s="3" t="s">
        <v>692</v>
      </c>
      <c r="D39" s="3"/>
      <c r="E39" s="3"/>
      <c r="F39" s="3"/>
      <c r="G39" s="3" t="s">
        <v>705</v>
      </c>
      <c r="H39" s="3"/>
      <c r="I39" s="3"/>
      <c r="J39" s="7"/>
    </row>
    <row r="40" spans="1:10" x14ac:dyDescent="0.25">
      <c r="G40" s="2" t="s">
        <v>58</v>
      </c>
      <c r="H40" s="2"/>
      <c r="I40" s="2"/>
      <c r="J40" s="5">
        <f>SUM(J31:J39)</f>
        <v>100</v>
      </c>
    </row>
    <row r="41" spans="1:10" x14ac:dyDescent="0.25">
      <c r="A41" t="s">
        <v>80</v>
      </c>
      <c r="G41" s="2" t="s">
        <v>60</v>
      </c>
      <c r="H41" s="2">
        <v>10</v>
      </c>
      <c r="I41" s="2"/>
      <c r="J41" s="5">
        <f>(H41/100)*J40</f>
        <v>10</v>
      </c>
    </row>
    <row r="42" spans="1:10" x14ac:dyDescent="0.25">
      <c r="G42" s="2" t="s">
        <v>61</v>
      </c>
      <c r="H42" s="2">
        <v>5</v>
      </c>
      <c r="I42" s="2"/>
      <c r="J42" s="5">
        <f>(H42/100)*J40</f>
        <v>5</v>
      </c>
    </row>
    <row r="43" spans="1:10" x14ac:dyDescent="0.25">
      <c r="A43" s="1" t="s">
        <v>62</v>
      </c>
      <c r="C43" s="1" t="s">
        <v>63</v>
      </c>
      <c r="G43" s="2" t="s">
        <v>64</v>
      </c>
      <c r="H43" s="2">
        <v>12</v>
      </c>
      <c r="I43" s="2"/>
      <c r="J43" s="5">
        <f>(H43/100)*J40</f>
        <v>12</v>
      </c>
    </row>
    <row r="44" spans="1:10" x14ac:dyDescent="0.25">
      <c r="A44" s="2" t="s">
        <v>65</v>
      </c>
      <c r="B44" s="2" t="s">
        <v>66</v>
      </c>
      <c r="C44" s="2" t="s">
        <v>67</v>
      </c>
      <c r="G44" s="2" t="s">
        <v>68</v>
      </c>
      <c r="H44" s="2">
        <v>5.5</v>
      </c>
      <c r="I44" s="2">
        <v>2</v>
      </c>
      <c r="J44" s="5">
        <f>H44*I44</f>
        <v>11</v>
      </c>
    </row>
    <row r="45" spans="1:10" x14ac:dyDescent="0.25">
      <c r="A45" s="2" t="s">
        <v>69</v>
      </c>
      <c r="B45" s="2" t="s">
        <v>66</v>
      </c>
      <c r="C45" s="2" t="s">
        <v>70</v>
      </c>
      <c r="G45" s="2" t="s">
        <v>71</v>
      </c>
      <c r="H45" s="2">
        <v>5.5</v>
      </c>
      <c r="I45" s="2">
        <v>3</v>
      </c>
      <c r="J45" s="5">
        <f>H45*I45</f>
        <v>16.5</v>
      </c>
    </row>
    <row r="46" spans="1:10" x14ac:dyDescent="0.25">
      <c r="A46" s="2" t="s">
        <v>72</v>
      </c>
      <c r="B46" s="2" t="s">
        <v>66</v>
      </c>
      <c r="C46" s="2" t="s">
        <v>73</v>
      </c>
      <c r="G46" s="2" t="s">
        <v>74</v>
      </c>
      <c r="H46" s="2"/>
      <c r="I46" s="2"/>
      <c r="J46" s="5">
        <f>SUM(J40:J45)</f>
        <v>154.5</v>
      </c>
    </row>
    <row r="47" spans="1:10" x14ac:dyDescent="0.25">
      <c r="G47" s="2" t="s">
        <v>75</v>
      </c>
      <c r="H47" s="2">
        <v>19</v>
      </c>
      <c r="I47" s="2"/>
      <c r="J47" s="5">
        <f>(H47/100)*J46</f>
        <v>29.355</v>
      </c>
    </row>
    <row r="48" spans="1:10" x14ac:dyDescent="0.25">
      <c r="A48" s="2" t="s">
        <v>76</v>
      </c>
      <c r="B48" s="2" t="s">
        <v>66</v>
      </c>
      <c r="G48" s="2" t="s">
        <v>77</v>
      </c>
      <c r="H48" s="2"/>
      <c r="I48" s="2"/>
      <c r="J48" s="5">
        <f>SUM(J46:J47)</f>
        <v>183.85499999999999</v>
      </c>
    </row>
    <row r="49" spans="10:10" x14ac:dyDescent="0.25">
      <c r="J49" s="6"/>
    </row>
    <row r="50" spans="10:10" x14ac:dyDescent="0.25">
      <c r="J50" s="6"/>
    </row>
    <row r="51" spans="10:10" x14ac:dyDescent="0.25">
      <c r="J51" s="6"/>
    </row>
    <row r="52" spans="10:10" x14ac:dyDescent="0.25">
      <c r="J52" s="6"/>
    </row>
    <row r="53" spans="10:10" x14ac:dyDescent="0.25">
      <c r="J53" s="6"/>
    </row>
  </sheetData>
  <pageMargins left="0.7" right="0.7" top="0.75" bottom="0.75" header="0.3" footer="0.3"/>
  <headerFooter alignWithMargins="0"/>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B00-000000000000}">
  <sheetPr codeName="Tabelle236"/>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967</v>
      </c>
      <c r="B2" s="2" t="s">
        <v>248</v>
      </c>
      <c r="C2" s="2" t="s">
        <v>613</v>
      </c>
      <c r="D2" s="2" t="s">
        <v>613</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139</v>
      </c>
      <c r="D6" s="2"/>
      <c r="E6" s="2" t="s">
        <v>31</v>
      </c>
      <c r="F6" s="2"/>
      <c r="G6" s="2" t="s">
        <v>140</v>
      </c>
      <c r="H6" s="2" t="s">
        <v>88</v>
      </c>
      <c r="I6" s="2"/>
      <c r="J6" s="5"/>
    </row>
    <row r="7" spans="1:10" x14ac:dyDescent="0.25">
      <c r="A7" s="2" t="s">
        <v>242</v>
      </c>
      <c r="B7" s="2" t="s">
        <v>96</v>
      </c>
      <c r="C7" s="2" t="s">
        <v>378</v>
      </c>
      <c r="D7" s="2"/>
      <c r="E7" s="2" t="s">
        <v>43</v>
      </c>
      <c r="F7" s="2"/>
      <c r="G7" s="2" t="s">
        <v>379</v>
      </c>
      <c r="H7" s="2"/>
      <c r="I7" s="2"/>
      <c r="J7" s="5"/>
    </row>
    <row r="8" spans="1:10" x14ac:dyDescent="0.25">
      <c r="A8" s="2" t="s">
        <v>242</v>
      </c>
      <c r="B8" s="2" t="s">
        <v>96</v>
      </c>
      <c r="C8" s="2" t="s">
        <v>139</v>
      </c>
      <c r="D8" s="2"/>
      <c r="E8" s="2" t="s">
        <v>31</v>
      </c>
      <c r="F8" s="2"/>
      <c r="G8" s="2" t="s">
        <v>140</v>
      </c>
      <c r="H8" s="2" t="s">
        <v>42</v>
      </c>
      <c r="I8" s="2"/>
      <c r="J8" s="5"/>
    </row>
    <row r="9" spans="1:10" ht="15.75" thickBot="1" x14ac:dyDescent="0.3">
      <c r="A9" s="3" t="s">
        <v>613</v>
      </c>
      <c r="B9" s="3" t="s">
        <v>335</v>
      </c>
      <c r="C9" s="3" t="s">
        <v>692</v>
      </c>
      <c r="D9" s="3"/>
      <c r="E9" s="3"/>
      <c r="F9" s="3"/>
      <c r="G9" s="3" t="s">
        <v>705</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6</v>
      </c>
      <c r="I14" s="2">
        <v>2</v>
      </c>
      <c r="J14" s="5">
        <f>H14*I14</f>
        <v>12</v>
      </c>
    </row>
    <row r="15" spans="1:10" x14ac:dyDescent="0.25">
      <c r="A15" s="2" t="s">
        <v>69</v>
      </c>
      <c r="B15" s="2" t="s">
        <v>66</v>
      </c>
      <c r="C15" s="2" t="s">
        <v>70</v>
      </c>
      <c r="G15" s="2" t="s">
        <v>71</v>
      </c>
      <c r="H15" s="2">
        <v>6</v>
      </c>
      <c r="I15" s="2">
        <v>3</v>
      </c>
      <c r="J15" s="5">
        <f>H15*I15</f>
        <v>18</v>
      </c>
    </row>
    <row r="16" spans="1:10" x14ac:dyDescent="0.25">
      <c r="A16" s="2" t="s">
        <v>72</v>
      </c>
      <c r="B16" s="2" t="s">
        <v>66</v>
      </c>
      <c r="C16" s="2" t="s">
        <v>73</v>
      </c>
      <c r="G16" s="2" t="s">
        <v>74</v>
      </c>
      <c r="H16" s="2"/>
      <c r="I16" s="2"/>
      <c r="J16" s="5">
        <f>SUM(J10:J15)</f>
        <v>30</v>
      </c>
    </row>
    <row r="17" spans="1:10" x14ac:dyDescent="0.25">
      <c r="G17" s="2" t="s">
        <v>75</v>
      </c>
      <c r="H17" s="2">
        <v>19</v>
      </c>
      <c r="I17" s="2"/>
      <c r="J17" s="5">
        <f>(H17/100)*J16</f>
        <v>5.7</v>
      </c>
    </row>
    <row r="18" spans="1:10" x14ac:dyDescent="0.25">
      <c r="A18" s="2" t="s">
        <v>76</v>
      </c>
      <c r="B18" s="2" t="s">
        <v>66</v>
      </c>
      <c r="G18" s="2" t="s">
        <v>77</v>
      </c>
      <c r="H18" s="2"/>
      <c r="I18" s="2"/>
      <c r="J18" s="5">
        <f>SUM(J16:J17)</f>
        <v>35.700000000000003</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967</v>
      </c>
      <c r="B24" s="2" t="s">
        <v>248</v>
      </c>
      <c r="C24" s="2" t="s">
        <v>613</v>
      </c>
      <c r="D24" s="2" t="s">
        <v>613</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23</v>
      </c>
      <c r="B28" s="2" t="s">
        <v>96</v>
      </c>
      <c r="C28" s="2" t="s">
        <v>139</v>
      </c>
      <c r="D28" s="2"/>
      <c r="E28" s="2" t="s">
        <v>31</v>
      </c>
      <c r="F28" s="2"/>
      <c r="G28" s="2" t="s">
        <v>140</v>
      </c>
      <c r="H28" s="2" t="s">
        <v>88</v>
      </c>
      <c r="I28" s="2"/>
      <c r="J28" s="5"/>
    </row>
    <row r="29" spans="1:10" x14ac:dyDescent="0.25">
      <c r="A29" s="2" t="s">
        <v>242</v>
      </c>
      <c r="B29" s="2" t="s">
        <v>96</v>
      </c>
      <c r="C29" s="2" t="s">
        <v>378</v>
      </c>
      <c r="D29" s="2"/>
      <c r="E29" s="2" t="s">
        <v>43</v>
      </c>
      <c r="F29" s="2"/>
      <c r="G29" s="2" t="s">
        <v>379</v>
      </c>
      <c r="H29" s="2"/>
      <c r="I29" s="2"/>
      <c r="J29" s="5"/>
    </row>
    <row r="30" spans="1:10" x14ac:dyDescent="0.25">
      <c r="A30" s="2" t="s">
        <v>242</v>
      </c>
      <c r="B30" s="2" t="s">
        <v>96</v>
      </c>
      <c r="C30" s="2" t="s">
        <v>139</v>
      </c>
      <c r="D30" s="2"/>
      <c r="E30" s="2" t="s">
        <v>31</v>
      </c>
      <c r="F30" s="2"/>
      <c r="G30" s="2" t="s">
        <v>140</v>
      </c>
      <c r="H30" s="2" t="s">
        <v>42</v>
      </c>
      <c r="I30" s="2"/>
      <c r="J30" s="5"/>
    </row>
    <row r="31" spans="1:10" ht="15.75" thickBot="1" x14ac:dyDescent="0.3">
      <c r="A31" s="3" t="s">
        <v>613</v>
      </c>
      <c r="B31" s="3" t="s">
        <v>335</v>
      </c>
      <c r="C31" s="3" t="s">
        <v>692</v>
      </c>
      <c r="D31" s="3"/>
      <c r="E31" s="3"/>
      <c r="F31" s="3"/>
      <c r="G31" s="3" t="s">
        <v>705</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6</v>
      </c>
      <c r="I36" s="2">
        <v>2</v>
      </c>
      <c r="J36" s="5">
        <f>H36*I36</f>
        <v>12</v>
      </c>
    </row>
    <row r="37" spans="1:10" x14ac:dyDescent="0.25">
      <c r="A37" s="2" t="s">
        <v>69</v>
      </c>
      <c r="B37" s="2" t="s">
        <v>66</v>
      </c>
      <c r="C37" s="2" t="s">
        <v>70</v>
      </c>
      <c r="G37" s="2" t="s">
        <v>71</v>
      </c>
      <c r="H37" s="2">
        <v>6</v>
      </c>
      <c r="I37" s="2">
        <v>3</v>
      </c>
      <c r="J37" s="5">
        <f>H37*I37</f>
        <v>18</v>
      </c>
    </row>
    <row r="38" spans="1:10" x14ac:dyDescent="0.25">
      <c r="A38" s="2" t="s">
        <v>72</v>
      </c>
      <c r="B38" s="2" t="s">
        <v>66</v>
      </c>
      <c r="C38" s="2" t="s">
        <v>73</v>
      </c>
      <c r="G38" s="2" t="s">
        <v>74</v>
      </c>
      <c r="H38" s="2"/>
      <c r="I38" s="2"/>
      <c r="J38" s="5">
        <f>SUM(J32:J37)</f>
        <v>30</v>
      </c>
    </row>
    <row r="39" spans="1:10" x14ac:dyDescent="0.25">
      <c r="G39" s="2" t="s">
        <v>75</v>
      </c>
      <c r="H39" s="2">
        <v>19</v>
      </c>
      <c r="I39" s="2"/>
      <c r="J39" s="5">
        <f>(H39/100)*J38</f>
        <v>5.7</v>
      </c>
    </row>
    <row r="40" spans="1:10" x14ac:dyDescent="0.25">
      <c r="A40" s="2" t="s">
        <v>76</v>
      </c>
      <c r="B40" s="2" t="s">
        <v>66</v>
      </c>
      <c r="G40" s="2" t="s">
        <v>77</v>
      </c>
      <c r="H40" s="2"/>
      <c r="I40" s="2"/>
      <c r="J40" s="5">
        <f>SUM(J38:J39)</f>
        <v>35.700000000000003</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C00-000000000000}">
  <sheetPr codeName="Tabelle237"/>
  <dimension ref="A1:J5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968</v>
      </c>
      <c r="B2" s="2" t="s">
        <v>248</v>
      </c>
      <c r="C2" s="2" t="s">
        <v>341</v>
      </c>
      <c r="D2" s="2" t="s">
        <v>84</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145</v>
      </c>
      <c r="C6" s="2" t="s">
        <v>42</v>
      </c>
      <c r="D6" s="2" t="s">
        <v>167</v>
      </c>
      <c r="E6" s="2" t="s">
        <v>420</v>
      </c>
      <c r="F6" s="2"/>
      <c r="G6" s="2" t="s">
        <v>148</v>
      </c>
      <c r="H6" s="2"/>
      <c r="I6" s="2"/>
      <c r="J6" s="5"/>
    </row>
    <row r="7" spans="1:10" x14ac:dyDescent="0.25">
      <c r="A7" s="2" t="s">
        <v>86</v>
      </c>
      <c r="B7" s="2" t="s">
        <v>691</v>
      </c>
      <c r="C7" s="2" t="s">
        <v>714</v>
      </c>
      <c r="D7" s="2" t="s">
        <v>723</v>
      </c>
      <c r="E7" s="2" t="s">
        <v>37</v>
      </c>
      <c r="F7" s="2"/>
      <c r="G7" s="2" t="s">
        <v>715</v>
      </c>
      <c r="H7" s="2"/>
      <c r="I7" s="2"/>
      <c r="J7" s="5"/>
    </row>
    <row r="8" spans="1:10" x14ac:dyDescent="0.25">
      <c r="A8" s="2" t="s">
        <v>448</v>
      </c>
      <c r="B8" s="2" t="s">
        <v>489</v>
      </c>
      <c r="C8" s="2" t="s">
        <v>664</v>
      </c>
      <c r="D8" s="2"/>
      <c r="E8" s="2"/>
      <c r="F8" s="2"/>
      <c r="G8" s="2" t="s">
        <v>491</v>
      </c>
      <c r="H8" s="2"/>
      <c r="I8" s="2"/>
      <c r="J8" s="5"/>
    </row>
    <row r="9" spans="1:10" x14ac:dyDescent="0.25">
      <c r="A9" s="2" t="s">
        <v>273</v>
      </c>
      <c r="B9" s="2" t="s">
        <v>691</v>
      </c>
      <c r="C9" s="2" t="s">
        <v>692</v>
      </c>
      <c r="D9" s="2" t="s">
        <v>246</v>
      </c>
      <c r="E9" s="2" t="s">
        <v>187</v>
      </c>
      <c r="F9" s="2"/>
      <c r="G9" s="2" t="s">
        <v>693</v>
      </c>
      <c r="H9" s="2"/>
      <c r="I9" s="2"/>
      <c r="J9" s="5"/>
    </row>
    <row r="10" spans="1:10" x14ac:dyDescent="0.25">
      <c r="A10" s="2" t="s">
        <v>348</v>
      </c>
      <c r="B10" s="2" t="s">
        <v>703</v>
      </c>
      <c r="C10" s="2" t="s">
        <v>88</v>
      </c>
      <c r="D10" s="2" t="s">
        <v>192</v>
      </c>
      <c r="E10" s="2"/>
      <c r="F10" s="2"/>
      <c r="G10" s="2" t="s">
        <v>491</v>
      </c>
      <c r="H10" s="2"/>
      <c r="I10" s="2"/>
      <c r="J10" s="5"/>
    </row>
    <row r="11" spans="1:10" x14ac:dyDescent="0.25">
      <c r="A11" s="2" t="s">
        <v>348</v>
      </c>
      <c r="B11" s="2" t="s">
        <v>489</v>
      </c>
      <c r="C11" s="2" t="s">
        <v>42</v>
      </c>
      <c r="D11" s="2"/>
      <c r="E11" s="2"/>
      <c r="F11" s="2"/>
      <c r="G11" s="2" t="s">
        <v>491</v>
      </c>
      <c r="H11" s="2"/>
      <c r="I11" s="2"/>
      <c r="J11" s="5"/>
    </row>
    <row r="12" spans="1:10" x14ac:dyDescent="0.25">
      <c r="A12" s="2" t="s">
        <v>348</v>
      </c>
      <c r="B12" s="2" t="s">
        <v>333</v>
      </c>
      <c r="C12" s="2"/>
      <c r="D12" s="2"/>
      <c r="E12" s="2"/>
      <c r="F12" s="2"/>
      <c r="G12" s="2" t="s">
        <v>334</v>
      </c>
      <c r="H12" s="2"/>
      <c r="I12" s="2"/>
      <c r="J12" s="5"/>
    </row>
    <row r="13" spans="1:10" x14ac:dyDescent="0.25">
      <c r="A13" s="2" t="s">
        <v>893</v>
      </c>
      <c r="B13" s="2" t="s">
        <v>691</v>
      </c>
      <c r="C13" s="2" t="s">
        <v>692</v>
      </c>
      <c r="D13" s="2" t="s">
        <v>246</v>
      </c>
      <c r="E13" s="2" t="s">
        <v>187</v>
      </c>
      <c r="F13" s="2"/>
      <c r="G13" s="2" t="s">
        <v>693</v>
      </c>
      <c r="H13" s="2"/>
      <c r="I13" s="2"/>
      <c r="J13" s="5"/>
    </row>
    <row r="14" spans="1:10" ht="15.75" thickBot="1" x14ac:dyDescent="0.3">
      <c r="A14" s="3" t="s">
        <v>341</v>
      </c>
      <c r="B14" s="3" t="s">
        <v>56</v>
      </c>
      <c r="C14" s="3" t="s">
        <v>25</v>
      </c>
      <c r="D14" s="3"/>
      <c r="E14" s="3"/>
      <c r="F14" s="3"/>
      <c r="G14" s="3" t="s">
        <v>57</v>
      </c>
      <c r="H14" s="3"/>
      <c r="I14" s="3"/>
      <c r="J14" s="7"/>
    </row>
    <row r="15" spans="1:10" x14ac:dyDescent="0.25">
      <c r="G15" s="2" t="s">
        <v>58</v>
      </c>
      <c r="H15" s="2"/>
      <c r="I15" s="2"/>
      <c r="J15" s="5">
        <f>SUM(J5:J14)</f>
        <v>0</v>
      </c>
    </row>
    <row r="16" spans="1:10" x14ac:dyDescent="0.25">
      <c r="A16" t="s">
        <v>59</v>
      </c>
      <c r="G16" s="2" t="s">
        <v>60</v>
      </c>
      <c r="H16" s="2">
        <v>10</v>
      </c>
      <c r="I16" s="2"/>
      <c r="J16" s="5">
        <f>(H16/100)*J15</f>
        <v>0</v>
      </c>
    </row>
    <row r="17" spans="1:10" x14ac:dyDescent="0.25">
      <c r="G17" s="2" t="s">
        <v>61</v>
      </c>
      <c r="H17" s="2">
        <v>5</v>
      </c>
      <c r="I17" s="2"/>
      <c r="J17" s="5">
        <f>(H17/100)*J15</f>
        <v>0</v>
      </c>
    </row>
    <row r="18" spans="1:10" x14ac:dyDescent="0.25">
      <c r="A18" s="1" t="s">
        <v>62</v>
      </c>
      <c r="C18" s="1" t="s">
        <v>63</v>
      </c>
      <c r="G18" s="2" t="s">
        <v>64</v>
      </c>
      <c r="H18" s="2">
        <v>12</v>
      </c>
      <c r="I18" s="2"/>
      <c r="J18" s="5">
        <f>(H18/100)*J15</f>
        <v>0</v>
      </c>
    </row>
    <row r="19" spans="1:10" x14ac:dyDescent="0.25">
      <c r="A19" s="2" t="s">
        <v>65</v>
      </c>
      <c r="B19" s="2" t="s">
        <v>66</v>
      </c>
      <c r="C19" s="2" t="s">
        <v>67</v>
      </c>
      <c r="G19" s="2" t="s">
        <v>68</v>
      </c>
      <c r="H19" s="2">
        <v>4.8</v>
      </c>
      <c r="I19" s="2">
        <v>2</v>
      </c>
      <c r="J19" s="5">
        <f>H19*I19</f>
        <v>9.6</v>
      </c>
    </row>
    <row r="20" spans="1:10" x14ac:dyDescent="0.25">
      <c r="A20" s="2" t="s">
        <v>69</v>
      </c>
      <c r="B20" s="2" t="s">
        <v>66</v>
      </c>
      <c r="C20" s="2" t="s">
        <v>70</v>
      </c>
      <c r="G20" s="2" t="s">
        <v>71</v>
      </c>
      <c r="H20" s="2">
        <v>4.8</v>
      </c>
      <c r="I20" s="2">
        <v>3</v>
      </c>
      <c r="J20" s="5">
        <f>H20*I20</f>
        <v>14.399999999999999</v>
      </c>
    </row>
    <row r="21" spans="1:10" x14ac:dyDescent="0.25">
      <c r="A21" s="2" t="s">
        <v>72</v>
      </c>
      <c r="B21" s="2" t="s">
        <v>66</v>
      </c>
      <c r="C21" s="2" t="s">
        <v>73</v>
      </c>
      <c r="G21" s="2" t="s">
        <v>74</v>
      </c>
      <c r="H21" s="2"/>
      <c r="I21" s="2"/>
      <c r="J21" s="5">
        <f>SUM(J15:J20)</f>
        <v>24</v>
      </c>
    </row>
    <row r="22" spans="1:10" x14ac:dyDescent="0.25">
      <c r="G22" s="2" t="s">
        <v>75</v>
      </c>
      <c r="H22" s="2">
        <v>19</v>
      </c>
      <c r="I22" s="2"/>
      <c r="J22" s="5">
        <f>(H22/100)*J21</f>
        <v>4.5600000000000005</v>
      </c>
    </row>
    <row r="23" spans="1:10" x14ac:dyDescent="0.25">
      <c r="A23" s="2" t="s">
        <v>76</v>
      </c>
      <c r="B23" s="2" t="s">
        <v>66</v>
      </c>
      <c r="G23" s="2" t="s">
        <v>77</v>
      </c>
      <c r="H23" s="2"/>
      <c r="I23" s="2"/>
      <c r="J23" s="5">
        <f>SUM(J21:J22)</f>
        <v>28.560000000000002</v>
      </c>
    </row>
    <row r="24" spans="1:10" x14ac:dyDescent="0.25">
      <c r="J24" s="6"/>
    </row>
    <row r="25" spans="1:10" x14ac:dyDescent="0.25">
      <c r="J25" s="6"/>
    </row>
    <row r="26" spans="1:10" x14ac:dyDescent="0.25">
      <c r="J26" s="6"/>
    </row>
    <row r="27" spans="1:10" x14ac:dyDescent="0.25">
      <c r="J27" s="6"/>
    </row>
    <row r="28" spans="1:10" x14ac:dyDescent="0.25">
      <c r="A28" s="1" t="s">
        <v>0</v>
      </c>
      <c r="B28" s="1" t="s">
        <v>1</v>
      </c>
      <c r="C28" s="1" t="s">
        <v>2</v>
      </c>
      <c r="D28" s="1" t="s">
        <v>3</v>
      </c>
      <c r="E28" s="1" t="s">
        <v>4</v>
      </c>
      <c r="F28" s="1"/>
      <c r="G28" s="1" t="s">
        <v>5</v>
      </c>
      <c r="H28" s="1"/>
      <c r="I28" s="1" t="s">
        <v>6</v>
      </c>
      <c r="J28" s="4" t="s">
        <v>7</v>
      </c>
    </row>
    <row r="29" spans="1:10" x14ac:dyDescent="0.25">
      <c r="A29" s="2" t="s">
        <v>968</v>
      </c>
      <c r="B29" s="2" t="s">
        <v>248</v>
      </c>
      <c r="C29" s="2" t="s">
        <v>341</v>
      </c>
      <c r="D29" s="2" t="s">
        <v>84</v>
      </c>
      <c r="E29" s="2" t="s">
        <v>11</v>
      </c>
      <c r="F29" s="2"/>
      <c r="G29" s="2"/>
      <c r="H29" s="2"/>
      <c r="I29" s="2" t="s">
        <v>686</v>
      </c>
      <c r="J29" s="5" t="s">
        <v>42</v>
      </c>
    </row>
    <row r="30" spans="1:10" x14ac:dyDescent="0.25">
      <c r="J30" s="6"/>
    </row>
    <row r="31" spans="1:10" x14ac:dyDescent="0.25">
      <c r="A31" s="1" t="s">
        <v>14</v>
      </c>
      <c r="B31" s="1" t="s">
        <v>15</v>
      </c>
      <c r="C31" s="1" t="s">
        <v>16</v>
      </c>
      <c r="D31" s="1" t="s">
        <v>17</v>
      </c>
      <c r="E31" s="1" t="s">
        <v>18</v>
      </c>
      <c r="F31" s="1"/>
      <c r="G31" s="1" t="s">
        <v>19</v>
      </c>
      <c r="H31" s="1" t="s">
        <v>20</v>
      </c>
      <c r="I31" s="1" t="s">
        <v>21</v>
      </c>
      <c r="J31" s="4" t="s">
        <v>22</v>
      </c>
    </row>
    <row r="32" spans="1:10" x14ac:dyDescent="0.25">
      <c r="A32" s="2" t="s">
        <v>23</v>
      </c>
      <c r="B32" s="2" t="s">
        <v>24</v>
      </c>
      <c r="C32" s="2" t="s">
        <v>25</v>
      </c>
      <c r="D32" s="2"/>
      <c r="E32" s="2"/>
      <c r="F32" s="2"/>
      <c r="G32" s="2" t="s">
        <v>26</v>
      </c>
      <c r="H32" s="2"/>
      <c r="I32" s="2"/>
      <c r="J32" s="5"/>
    </row>
    <row r="33" spans="1:10" x14ac:dyDescent="0.25">
      <c r="A33" s="2" t="s">
        <v>27</v>
      </c>
      <c r="B33" s="2" t="s">
        <v>145</v>
      </c>
      <c r="C33" s="2" t="s">
        <v>42</v>
      </c>
      <c r="D33" s="2" t="s">
        <v>167</v>
      </c>
      <c r="E33" s="2" t="s">
        <v>420</v>
      </c>
      <c r="F33" s="2"/>
      <c r="G33" s="2" t="s">
        <v>148</v>
      </c>
      <c r="H33" s="2"/>
      <c r="I33" s="2"/>
      <c r="J33" s="5"/>
    </row>
    <row r="34" spans="1:10" x14ac:dyDescent="0.25">
      <c r="A34" s="2" t="s">
        <v>86</v>
      </c>
      <c r="B34" s="2" t="s">
        <v>691</v>
      </c>
      <c r="C34" s="2" t="s">
        <v>714</v>
      </c>
      <c r="D34" s="2" t="s">
        <v>723</v>
      </c>
      <c r="E34" s="2" t="s">
        <v>37</v>
      </c>
      <c r="F34" s="2"/>
      <c r="G34" s="2" t="s">
        <v>715</v>
      </c>
      <c r="H34" s="2"/>
      <c r="I34" s="2"/>
      <c r="J34" s="5"/>
    </row>
    <row r="35" spans="1:10" x14ac:dyDescent="0.25">
      <c r="A35" s="2" t="s">
        <v>448</v>
      </c>
      <c r="B35" s="2" t="s">
        <v>489</v>
      </c>
      <c r="C35" s="2" t="s">
        <v>664</v>
      </c>
      <c r="D35" s="2"/>
      <c r="E35" s="2"/>
      <c r="F35" s="2"/>
      <c r="G35" s="2" t="s">
        <v>491</v>
      </c>
      <c r="H35" s="2"/>
      <c r="I35" s="2"/>
      <c r="J35" s="5"/>
    </row>
    <row r="36" spans="1:10" x14ac:dyDescent="0.25">
      <c r="A36" s="2" t="s">
        <v>273</v>
      </c>
      <c r="B36" s="2" t="s">
        <v>691</v>
      </c>
      <c r="C36" s="2" t="s">
        <v>692</v>
      </c>
      <c r="D36" s="2" t="s">
        <v>246</v>
      </c>
      <c r="E36" s="2" t="s">
        <v>187</v>
      </c>
      <c r="F36" s="2"/>
      <c r="G36" s="2" t="s">
        <v>693</v>
      </c>
      <c r="H36" s="2"/>
      <c r="I36" s="2"/>
      <c r="J36" s="5"/>
    </row>
    <row r="37" spans="1:10" x14ac:dyDescent="0.25">
      <c r="A37" s="2" t="s">
        <v>348</v>
      </c>
      <c r="B37" s="2" t="s">
        <v>703</v>
      </c>
      <c r="C37" s="2" t="s">
        <v>88</v>
      </c>
      <c r="D37" s="2" t="s">
        <v>192</v>
      </c>
      <c r="E37" s="2"/>
      <c r="F37" s="2"/>
      <c r="G37" s="2" t="s">
        <v>491</v>
      </c>
      <c r="H37" s="2"/>
      <c r="I37" s="2"/>
      <c r="J37" s="5"/>
    </row>
    <row r="38" spans="1:10" x14ac:dyDescent="0.25">
      <c r="A38" s="2" t="s">
        <v>348</v>
      </c>
      <c r="B38" s="2" t="s">
        <v>489</v>
      </c>
      <c r="C38" s="2" t="s">
        <v>42</v>
      </c>
      <c r="D38" s="2"/>
      <c r="E38" s="2"/>
      <c r="F38" s="2"/>
      <c r="G38" s="2" t="s">
        <v>491</v>
      </c>
      <c r="H38" s="2"/>
      <c r="I38" s="2"/>
      <c r="J38" s="5"/>
    </row>
    <row r="39" spans="1:10" x14ac:dyDescent="0.25">
      <c r="A39" s="2" t="s">
        <v>348</v>
      </c>
      <c r="B39" s="2" t="s">
        <v>333</v>
      </c>
      <c r="C39" s="2"/>
      <c r="D39" s="2"/>
      <c r="E39" s="2"/>
      <c r="F39" s="2"/>
      <c r="G39" s="2" t="s">
        <v>334</v>
      </c>
      <c r="H39" s="2"/>
      <c r="I39" s="2"/>
      <c r="J39" s="5"/>
    </row>
    <row r="40" spans="1:10" x14ac:dyDescent="0.25">
      <c r="A40" s="2" t="s">
        <v>893</v>
      </c>
      <c r="B40" s="2" t="s">
        <v>691</v>
      </c>
      <c r="C40" s="2" t="s">
        <v>692</v>
      </c>
      <c r="D40" s="2" t="s">
        <v>246</v>
      </c>
      <c r="E40" s="2" t="s">
        <v>187</v>
      </c>
      <c r="F40" s="2"/>
      <c r="G40" s="2" t="s">
        <v>693</v>
      </c>
      <c r="H40" s="2"/>
      <c r="I40" s="2"/>
      <c r="J40" s="5"/>
    </row>
    <row r="41" spans="1:10" ht="15.75" thickBot="1" x14ac:dyDescent="0.3">
      <c r="A41" s="3" t="s">
        <v>341</v>
      </c>
      <c r="B41" s="3" t="s">
        <v>56</v>
      </c>
      <c r="C41" s="3" t="s">
        <v>25</v>
      </c>
      <c r="D41" s="3"/>
      <c r="E41" s="3"/>
      <c r="F41" s="3"/>
      <c r="G41" s="3" t="s">
        <v>57</v>
      </c>
      <c r="H41" s="3"/>
      <c r="I41" s="3"/>
      <c r="J41" s="7">
        <v>0</v>
      </c>
    </row>
    <row r="42" spans="1:10" x14ac:dyDescent="0.25">
      <c r="G42" s="2" t="s">
        <v>58</v>
      </c>
      <c r="H42" s="2"/>
      <c r="I42" s="2"/>
      <c r="J42" s="5">
        <f>SUM(J32:J41)</f>
        <v>0</v>
      </c>
    </row>
    <row r="43" spans="1:10" x14ac:dyDescent="0.25">
      <c r="A43" t="s">
        <v>80</v>
      </c>
      <c r="G43" s="2" t="s">
        <v>60</v>
      </c>
      <c r="H43" s="2">
        <v>10</v>
      </c>
      <c r="I43" s="2"/>
      <c r="J43" s="5">
        <f>(H43/100)*J42</f>
        <v>0</v>
      </c>
    </row>
    <row r="44" spans="1:10" x14ac:dyDescent="0.25">
      <c r="G44" s="2" t="s">
        <v>61</v>
      </c>
      <c r="H44" s="2">
        <v>5</v>
      </c>
      <c r="I44" s="2"/>
      <c r="J44" s="5">
        <f>(H44/100)*J42</f>
        <v>0</v>
      </c>
    </row>
    <row r="45" spans="1:10" x14ac:dyDescent="0.25">
      <c r="A45" s="1" t="s">
        <v>62</v>
      </c>
      <c r="C45" s="1" t="s">
        <v>63</v>
      </c>
      <c r="G45" s="2" t="s">
        <v>64</v>
      </c>
      <c r="H45" s="2">
        <v>12</v>
      </c>
      <c r="I45" s="2"/>
      <c r="J45" s="5">
        <f>(H45/100)*J42</f>
        <v>0</v>
      </c>
    </row>
    <row r="46" spans="1:10" x14ac:dyDescent="0.25">
      <c r="A46" s="2" t="s">
        <v>65</v>
      </c>
      <c r="B46" s="2" t="s">
        <v>66</v>
      </c>
      <c r="C46" s="2" t="s">
        <v>67</v>
      </c>
      <c r="G46" s="2" t="s">
        <v>68</v>
      </c>
      <c r="H46" s="2">
        <v>4.8</v>
      </c>
      <c r="I46" s="2">
        <v>2</v>
      </c>
      <c r="J46" s="5">
        <f>H46*I46</f>
        <v>9.6</v>
      </c>
    </row>
    <row r="47" spans="1:10" x14ac:dyDescent="0.25">
      <c r="A47" s="2" t="s">
        <v>69</v>
      </c>
      <c r="B47" s="2" t="s">
        <v>66</v>
      </c>
      <c r="C47" s="2" t="s">
        <v>70</v>
      </c>
      <c r="G47" s="2" t="s">
        <v>71</v>
      </c>
      <c r="H47" s="2">
        <v>4.8</v>
      </c>
      <c r="I47" s="2">
        <v>3</v>
      </c>
      <c r="J47" s="5">
        <f>H47*I47</f>
        <v>14.399999999999999</v>
      </c>
    </row>
    <row r="48" spans="1:10" x14ac:dyDescent="0.25">
      <c r="A48" s="2" t="s">
        <v>72</v>
      </c>
      <c r="B48" s="2" t="s">
        <v>66</v>
      </c>
      <c r="C48" s="2" t="s">
        <v>73</v>
      </c>
      <c r="G48" s="2" t="s">
        <v>74</v>
      </c>
      <c r="H48" s="2"/>
      <c r="I48" s="2"/>
      <c r="J48" s="5">
        <f>SUM(J42:J47)</f>
        <v>24</v>
      </c>
    </row>
    <row r="49" spans="1:10" x14ac:dyDescent="0.25">
      <c r="G49" s="2" t="s">
        <v>75</v>
      </c>
      <c r="H49" s="2">
        <v>19</v>
      </c>
      <c r="I49" s="2"/>
      <c r="J49" s="5">
        <f>(H49/100)*J48</f>
        <v>4.5600000000000005</v>
      </c>
    </row>
    <row r="50" spans="1:10" x14ac:dyDescent="0.25">
      <c r="A50" s="2" t="s">
        <v>76</v>
      </c>
      <c r="B50" s="2" t="s">
        <v>66</v>
      </c>
      <c r="G50" s="2" t="s">
        <v>77</v>
      </c>
      <c r="H50" s="2"/>
      <c r="I50" s="2"/>
      <c r="J50" s="5">
        <f>SUM(J48:J49)</f>
        <v>28.560000000000002</v>
      </c>
    </row>
    <row r="51" spans="1:10" x14ac:dyDescent="0.25">
      <c r="J51" s="6"/>
    </row>
    <row r="52" spans="1:10" x14ac:dyDescent="0.25">
      <c r="J52" s="6"/>
    </row>
    <row r="53" spans="1:10" x14ac:dyDescent="0.25">
      <c r="J53" s="6"/>
    </row>
    <row r="54" spans="1:10" x14ac:dyDescent="0.25">
      <c r="J54" s="6"/>
    </row>
    <row r="55" spans="1:10" x14ac:dyDescent="0.25">
      <c r="J55" s="6"/>
    </row>
  </sheetData>
  <pageMargins left="0.7" right="0.7" top="0.75" bottom="0.75" header="0.3" footer="0.3"/>
  <headerFooter alignWithMargins="0"/>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D00-000000000000}">
  <sheetPr codeName="Tabelle238"/>
  <dimension ref="A1:J5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969</v>
      </c>
      <c r="B2" s="2" t="s">
        <v>9</v>
      </c>
      <c r="C2" s="2" t="s">
        <v>291</v>
      </c>
      <c r="D2" s="2" t="s">
        <v>291</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96</v>
      </c>
      <c r="C6" s="2" t="s">
        <v>139</v>
      </c>
      <c r="D6" s="2"/>
      <c r="E6" s="2" t="s">
        <v>215</v>
      </c>
      <c r="F6" s="2"/>
      <c r="G6" s="2" t="s">
        <v>140</v>
      </c>
      <c r="H6" s="2" t="s">
        <v>88</v>
      </c>
      <c r="I6" s="2"/>
      <c r="J6" s="5"/>
    </row>
    <row r="7" spans="1:10" x14ac:dyDescent="0.25">
      <c r="A7" s="2" t="s">
        <v>717</v>
      </c>
      <c r="B7" s="2" t="s">
        <v>489</v>
      </c>
      <c r="C7" s="2" t="s">
        <v>664</v>
      </c>
      <c r="D7" s="2"/>
      <c r="E7" s="2"/>
      <c r="F7" s="2"/>
      <c r="G7" s="2" t="s">
        <v>491</v>
      </c>
      <c r="H7" s="2"/>
      <c r="I7" s="2"/>
      <c r="J7" s="5"/>
    </row>
    <row r="8" spans="1:10" x14ac:dyDescent="0.25">
      <c r="A8" s="2" t="s">
        <v>717</v>
      </c>
      <c r="B8" s="2" t="s">
        <v>703</v>
      </c>
      <c r="C8" s="2" t="s">
        <v>88</v>
      </c>
      <c r="D8" s="2" t="s">
        <v>395</v>
      </c>
      <c r="E8" s="2"/>
      <c r="F8" s="2"/>
      <c r="G8" s="2" t="s">
        <v>491</v>
      </c>
      <c r="H8" s="2"/>
      <c r="I8" s="2"/>
      <c r="J8" s="5"/>
    </row>
    <row r="9" spans="1:10" x14ac:dyDescent="0.25">
      <c r="A9" s="2" t="s">
        <v>717</v>
      </c>
      <c r="B9" s="2" t="s">
        <v>96</v>
      </c>
      <c r="C9" s="2" t="s">
        <v>139</v>
      </c>
      <c r="D9" s="2"/>
      <c r="E9" s="2" t="s">
        <v>215</v>
      </c>
      <c r="F9" s="2"/>
      <c r="G9" s="2" t="s">
        <v>140</v>
      </c>
      <c r="H9" s="2" t="s">
        <v>42</v>
      </c>
      <c r="I9" s="2"/>
      <c r="J9" s="5"/>
    </row>
    <row r="10" spans="1:10" x14ac:dyDescent="0.25">
      <c r="A10" s="2" t="s">
        <v>496</v>
      </c>
      <c r="B10" s="2" t="s">
        <v>691</v>
      </c>
      <c r="C10" s="2" t="s">
        <v>692</v>
      </c>
      <c r="D10" s="2" t="s">
        <v>167</v>
      </c>
      <c r="E10" s="2" t="s">
        <v>187</v>
      </c>
      <c r="F10" s="2"/>
      <c r="G10" s="2" t="s">
        <v>693</v>
      </c>
      <c r="H10" s="2"/>
      <c r="I10" s="2"/>
      <c r="J10" s="5"/>
    </row>
    <row r="11" spans="1:10" x14ac:dyDescent="0.25">
      <c r="A11" s="2" t="s">
        <v>685</v>
      </c>
      <c r="B11" s="2" t="s">
        <v>691</v>
      </c>
      <c r="C11" s="2" t="s">
        <v>692</v>
      </c>
      <c r="D11" s="2" t="s">
        <v>246</v>
      </c>
      <c r="E11" s="2" t="s">
        <v>187</v>
      </c>
      <c r="F11" s="2"/>
      <c r="G11" s="2" t="s">
        <v>693</v>
      </c>
      <c r="H11" s="2"/>
      <c r="I11" s="2"/>
      <c r="J11" s="5"/>
    </row>
    <row r="12" spans="1:10" ht="15.75" thickBot="1" x14ac:dyDescent="0.3">
      <c r="A12" s="3" t="s">
        <v>291</v>
      </c>
      <c r="B12" s="3" t="s">
        <v>335</v>
      </c>
      <c r="C12" s="3" t="s">
        <v>692</v>
      </c>
      <c r="D12" s="3"/>
      <c r="E12" s="3"/>
      <c r="F12" s="3"/>
      <c r="G12" s="3" t="s">
        <v>705</v>
      </c>
      <c r="H12" s="3"/>
      <c r="I12" s="3"/>
      <c r="J12" s="7"/>
    </row>
    <row r="13" spans="1:10" x14ac:dyDescent="0.25">
      <c r="G13" s="2" t="s">
        <v>58</v>
      </c>
      <c r="H13" s="2"/>
      <c r="I13" s="2"/>
      <c r="J13" s="5">
        <f>SUM(J5:J12)</f>
        <v>0</v>
      </c>
    </row>
    <row r="14" spans="1:10" x14ac:dyDescent="0.25">
      <c r="A14" t="s">
        <v>59</v>
      </c>
      <c r="G14" s="2" t="s">
        <v>60</v>
      </c>
      <c r="H14" s="2">
        <v>10</v>
      </c>
      <c r="I14" s="2"/>
      <c r="J14" s="5">
        <f>(H14/100)*J13</f>
        <v>0</v>
      </c>
    </row>
    <row r="15" spans="1:10" x14ac:dyDescent="0.25">
      <c r="G15" s="2" t="s">
        <v>61</v>
      </c>
      <c r="H15" s="2">
        <v>5</v>
      </c>
      <c r="I15" s="2"/>
      <c r="J15" s="5">
        <f>(H15/100)*J13</f>
        <v>0</v>
      </c>
    </row>
    <row r="16" spans="1:10" x14ac:dyDescent="0.25">
      <c r="A16" s="1" t="s">
        <v>62</v>
      </c>
      <c r="C16" s="1" t="s">
        <v>63</v>
      </c>
      <c r="G16" s="2" t="s">
        <v>64</v>
      </c>
      <c r="H16" s="2">
        <v>12</v>
      </c>
      <c r="I16" s="2"/>
      <c r="J16" s="5">
        <f>(H16/100)*J13</f>
        <v>0</v>
      </c>
    </row>
    <row r="17" spans="1:10" x14ac:dyDescent="0.25">
      <c r="A17" s="2" t="s">
        <v>65</v>
      </c>
      <c r="B17" s="2" t="s">
        <v>66</v>
      </c>
      <c r="C17" s="2" t="s">
        <v>67</v>
      </c>
      <c r="G17" s="2" t="s">
        <v>68</v>
      </c>
      <c r="H17" s="2">
        <v>1.7</v>
      </c>
      <c r="I17" s="2">
        <v>2</v>
      </c>
      <c r="J17" s="5">
        <f>H17*I17</f>
        <v>3.4</v>
      </c>
    </row>
    <row r="18" spans="1:10" x14ac:dyDescent="0.25">
      <c r="A18" s="2" t="s">
        <v>69</v>
      </c>
      <c r="B18" s="2" t="s">
        <v>66</v>
      </c>
      <c r="C18" s="2" t="s">
        <v>70</v>
      </c>
      <c r="G18" s="2" t="s">
        <v>71</v>
      </c>
      <c r="H18" s="2">
        <v>1.7</v>
      </c>
      <c r="I18" s="2">
        <v>3</v>
      </c>
      <c r="J18" s="5">
        <f>H18*I18</f>
        <v>5.0999999999999996</v>
      </c>
    </row>
    <row r="19" spans="1:10" x14ac:dyDescent="0.25">
      <c r="A19" s="2" t="s">
        <v>72</v>
      </c>
      <c r="B19" s="2" t="s">
        <v>66</v>
      </c>
      <c r="C19" s="2" t="s">
        <v>73</v>
      </c>
      <c r="G19" s="2" t="s">
        <v>74</v>
      </c>
      <c r="H19" s="2"/>
      <c r="I19" s="2"/>
      <c r="J19" s="5">
        <f>SUM(J13:J18)</f>
        <v>8.5</v>
      </c>
    </row>
    <row r="20" spans="1:10" x14ac:dyDescent="0.25">
      <c r="G20" s="2" t="s">
        <v>75</v>
      </c>
      <c r="H20" s="2">
        <v>19</v>
      </c>
      <c r="I20" s="2"/>
      <c r="J20" s="5">
        <f>(H20/100)*J19</f>
        <v>1.615</v>
      </c>
    </row>
    <row r="21" spans="1:10" x14ac:dyDescent="0.25">
      <c r="A21" s="2" t="s">
        <v>76</v>
      </c>
      <c r="B21" s="2" t="s">
        <v>66</v>
      </c>
      <c r="G21" s="2" t="s">
        <v>77</v>
      </c>
      <c r="H21" s="2"/>
      <c r="I21" s="2"/>
      <c r="J21" s="5">
        <f>SUM(J19:J20)</f>
        <v>10.115</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969</v>
      </c>
      <c r="B27" s="2" t="s">
        <v>9</v>
      </c>
      <c r="C27" s="2" t="s">
        <v>291</v>
      </c>
      <c r="D27" s="2" t="s">
        <v>291</v>
      </c>
      <c r="E27" s="2" t="s">
        <v>11</v>
      </c>
      <c r="F27" s="2"/>
      <c r="G27" s="2"/>
      <c r="H27" s="2"/>
      <c r="I27" s="2" t="s">
        <v>686</v>
      </c>
      <c r="J27" s="5" t="s">
        <v>42</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27</v>
      </c>
      <c r="B31" s="2" t="s">
        <v>96</v>
      </c>
      <c r="C31" s="2" t="s">
        <v>139</v>
      </c>
      <c r="D31" s="2"/>
      <c r="E31" s="2" t="s">
        <v>215</v>
      </c>
      <c r="F31" s="2"/>
      <c r="G31" s="2" t="s">
        <v>140</v>
      </c>
      <c r="H31" s="2" t="s">
        <v>88</v>
      </c>
      <c r="I31" s="2"/>
      <c r="J31" s="5"/>
    </row>
    <row r="32" spans="1:10" x14ac:dyDescent="0.25">
      <c r="A32" s="2" t="s">
        <v>717</v>
      </c>
      <c r="B32" s="2" t="s">
        <v>489</v>
      </c>
      <c r="C32" s="2" t="s">
        <v>664</v>
      </c>
      <c r="D32" s="2"/>
      <c r="E32" s="2"/>
      <c r="F32" s="2"/>
      <c r="G32" s="2" t="s">
        <v>491</v>
      </c>
      <c r="H32" s="2"/>
      <c r="I32" s="2"/>
      <c r="J32" s="5"/>
    </row>
    <row r="33" spans="1:10" x14ac:dyDescent="0.25">
      <c r="A33" s="2" t="s">
        <v>717</v>
      </c>
      <c r="B33" s="2" t="s">
        <v>703</v>
      </c>
      <c r="C33" s="2" t="s">
        <v>88</v>
      </c>
      <c r="D33" s="2" t="s">
        <v>395</v>
      </c>
      <c r="E33" s="2"/>
      <c r="F33" s="2"/>
      <c r="G33" s="2" t="s">
        <v>491</v>
      </c>
      <c r="H33" s="2"/>
      <c r="I33" s="2"/>
      <c r="J33" s="5"/>
    </row>
    <row r="34" spans="1:10" x14ac:dyDescent="0.25">
      <c r="A34" s="2" t="s">
        <v>717</v>
      </c>
      <c r="B34" s="2" t="s">
        <v>96</v>
      </c>
      <c r="C34" s="2" t="s">
        <v>139</v>
      </c>
      <c r="D34" s="2"/>
      <c r="E34" s="2" t="s">
        <v>215</v>
      </c>
      <c r="F34" s="2"/>
      <c r="G34" s="2" t="s">
        <v>140</v>
      </c>
      <c r="H34" s="2" t="s">
        <v>42</v>
      </c>
      <c r="I34" s="2"/>
      <c r="J34" s="5"/>
    </row>
    <row r="35" spans="1:10" x14ac:dyDescent="0.25">
      <c r="A35" s="2" t="s">
        <v>496</v>
      </c>
      <c r="B35" s="2" t="s">
        <v>691</v>
      </c>
      <c r="C35" s="2" t="s">
        <v>692</v>
      </c>
      <c r="D35" s="2" t="s">
        <v>167</v>
      </c>
      <c r="E35" s="2" t="s">
        <v>187</v>
      </c>
      <c r="F35" s="2"/>
      <c r="G35" s="2" t="s">
        <v>693</v>
      </c>
      <c r="H35" s="2"/>
      <c r="I35" s="2"/>
      <c r="J35" s="5"/>
    </row>
    <row r="36" spans="1:10" x14ac:dyDescent="0.25">
      <c r="A36" s="2" t="s">
        <v>685</v>
      </c>
      <c r="B36" s="2" t="s">
        <v>691</v>
      </c>
      <c r="C36" s="2" t="s">
        <v>692</v>
      </c>
      <c r="D36" s="2" t="s">
        <v>246</v>
      </c>
      <c r="E36" s="2" t="s">
        <v>187</v>
      </c>
      <c r="F36" s="2"/>
      <c r="G36" s="2" t="s">
        <v>693</v>
      </c>
      <c r="H36" s="2"/>
      <c r="I36" s="2"/>
      <c r="J36" s="5"/>
    </row>
    <row r="37" spans="1:10" ht="15.75" thickBot="1" x14ac:dyDescent="0.3">
      <c r="A37" s="3" t="s">
        <v>291</v>
      </c>
      <c r="B37" s="3" t="s">
        <v>335</v>
      </c>
      <c r="C37" s="3" t="s">
        <v>692</v>
      </c>
      <c r="D37" s="3"/>
      <c r="E37" s="3"/>
      <c r="F37" s="3"/>
      <c r="G37" s="3" t="s">
        <v>705</v>
      </c>
      <c r="H37" s="3"/>
      <c r="I37" s="3"/>
      <c r="J37" s="7"/>
    </row>
    <row r="38" spans="1:10" x14ac:dyDescent="0.25">
      <c r="G38" s="2" t="s">
        <v>58</v>
      </c>
      <c r="H38" s="2"/>
      <c r="I38" s="2"/>
      <c r="J38" s="5">
        <f>SUM(J30:J37)</f>
        <v>0</v>
      </c>
    </row>
    <row r="39" spans="1:10" x14ac:dyDescent="0.25">
      <c r="A39" t="s">
        <v>80</v>
      </c>
      <c r="G39" s="2" t="s">
        <v>60</v>
      </c>
      <c r="H39" s="2">
        <v>10</v>
      </c>
      <c r="I39" s="2"/>
      <c r="J39" s="5">
        <f>(H39/100)*J38</f>
        <v>0</v>
      </c>
    </row>
    <row r="40" spans="1:10" x14ac:dyDescent="0.25">
      <c r="G40" s="2" t="s">
        <v>61</v>
      </c>
      <c r="H40" s="2">
        <v>5</v>
      </c>
      <c r="I40" s="2"/>
      <c r="J40" s="5">
        <f>(H40/100)*J38</f>
        <v>0</v>
      </c>
    </row>
    <row r="41" spans="1:10" x14ac:dyDescent="0.25">
      <c r="A41" s="1" t="s">
        <v>62</v>
      </c>
      <c r="C41" s="1" t="s">
        <v>63</v>
      </c>
      <c r="G41" s="2" t="s">
        <v>64</v>
      </c>
      <c r="H41" s="2">
        <v>12</v>
      </c>
      <c r="I41" s="2"/>
      <c r="J41" s="5">
        <f>(H41/100)*J38</f>
        <v>0</v>
      </c>
    </row>
    <row r="42" spans="1:10" x14ac:dyDescent="0.25">
      <c r="A42" s="2" t="s">
        <v>65</v>
      </c>
      <c r="B42" s="2" t="s">
        <v>66</v>
      </c>
      <c r="C42" s="2" t="s">
        <v>67</v>
      </c>
      <c r="G42" s="2" t="s">
        <v>68</v>
      </c>
      <c r="H42" s="2">
        <v>1.7</v>
      </c>
      <c r="I42" s="2">
        <v>2</v>
      </c>
      <c r="J42" s="5">
        <f>H42*I42</f>
        <v>3.4</v>
      </c>
    </row>
    <row r="43" spans="1:10" x14ac:dyDescent="0.25">
      <c r="A43" s="2" t="s">
        <v>69</v>
      </c>
      <c r="B43" s="2" t="s">
        <v>66</v>
      </c>
      <c r="C43" s="2" t="s">
        <v>70</v>
      </c>
      <c r="G43" s="2" t="s">
        <v>71</v>
      </c>
      <c r="H43" s="2">
        <v>1.7</v>
      </c>
      <c r="I43" s="2">
        <v>3</v>
      </c>
      <c r="J43" s="5">
        <f>H43*I43</f>
        <v>5.0999999999999996</v>
      </c>
    </row>
    <row r="44" spans="1:10" x14ac:dyDescent="0.25">
      <c r="A44" s="2" t="s">
        <v>72</v>
      </c>
      <c r="B44" s="2" t="s">
        <v>66</v>
      </c>
      <c r="C44" s="2" t="s">
        <v>73</v>
      </c>
      <c r="G44" s="2" t="s">
        <v>74</v>
      </c>
      <c r="H44" s="2"/>
      <c r="I44" s="2"/>
      <c r="J44" s="5">
        <f>SUM(J38:J43)</f>
        <v>8.5</v>
      </c>
    </row>
    <row r="45" spans="1:10" x14ac:dyDescent="0.25">
      <c r="G45" s="2" t="s">
        <v>75</v>
      </c>
      <c r="H45" s="2">
        <v>19</v>
      </c>
      <c r="I45" s="2"/>
      <c r="J45" s="5">
        <f>(H45/100)*J44</f>
        <v>1.615</v>
      </c>
    </row>
    <row r="46" spans="1:10" x14ac:dyDescent="0.25">
      <c r="A46" s="2" t="s">
        <v>76</v>
      </c>
      <c r="B46" s="2" t="s">
        <v>66</v>
      </c>
      <c r="G46" s="2" t="s">
        <v>77</v>
      </c>
      <c r="H46" s="2"/>
      <c r="I46" s="2"/>
      <c r="J46" s="5">
        <f>SUM(J44:J45)</f>
        <v>10.115</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J67"/>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7"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338</v>
      </c>
      <c r="B2" s="2" t="s">
        <v>248</v>
      </c>
      <c r="C2" s="2" t="s">
        <v>163</v>
      </c>
      <c r="D2" s="2" t="s">
        <v>190</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168</v>
      </c>
      <c r="B6" s="2" t="s">
        <v>117</v>
      </c>
      <c r="C6" s="2" t="s">
        <v>107</v>
      </c>
      <c r="D6" s="2" t="s">
        <v>167</v>
      </c>
      <c r="E6" s="2"/>
      <c r="F6" s="2"/>
      <c r="G6" s="2" t="s">
        <v>119</v>
      </c>
      <c r="H6" s="2" t="s">
        <v>88</v>
      </c>
      <c r="I6" s="2"/>
      <c r="J6" s="5"/>
    </row>
    <row r="7" spans="1:10" x14ac:dyDescent="0.25">
      <c r="A7" s="2" t="s">
        <v>339</v>
      </c>
      <c r="B7" s="2" t="s">
        <v>28</v>
      </c>
      <c r="C7" s="2" t="s">
        <v>83</v>
      </c>
      <c r="D7" s="2" t="s">
        <v>30</v>
      </c>
      <c r="E7" s="2" t="s">
        <v>37</v>
      </c>
      <c r="F7" s="2"/>
      <c r="G7" s="2" t="s">
        <v>85</v>
      </c>
      <c r="H7" s="2" t="s">
        <v>88</v>
      </c>
      <c r="I7" s="2"/>
      <c r="J7" s="5"/>
    </row>
    <row r="8" spans="1:10" x14ac:dyDescent="0.25">
      <c r="A8" s="2" t="s">
        <v>340</v>
      </c>
      <c r="B8" s="2" t="s">
        <v>34</v>
      </c>
      <c r="C8" s="2" t="s">
        <v>35</v>
      </c>
      <c r="D8" s="2" t="s">
        <v>49</v>
      </c>
      <c r="E8" s="2" t="s">
        <v>40</v>
      </c>
      <c r="F8" s="2"/>
      <c r="G8" s="2" t="s">
        <v>38</v>
      </c>
      <c r="H8" s="2"/>
      <c r="I8" s="2"/>
      <c r="J8" s="5"/>
    </row>
    <row r="9" spans="1:10" x14ac:dyDescent="0.25">
      <c r="A9" s="2" t="s">
        <v>340</v>
      </c>
      <c r="B9" s="2" t="s">
        <v>41</v>
      </c>
      <c r="C9" s="2" t="s">
        <v>42</v>
      </c>
      <c r="D9" s="2"/>
      <c r="E9" s="2" t="s">
        <v>31</v>
      </c>
      <c r="F9" s="2" t="s">
        <v>44</v>
      </c>
      <c r="G9" s="2" t="s">
        <v>45</v>
      </c>
      <c r="H9" s="2"/>
      <c r="I9" s="2"/>
      <c r="J9" s="5">
        <v>0</v>
      </c>
    </row>
    <row r="10" spans="1:10" x14ac:dyDescent="0.25">
      <c r="A10" s="2" t="s">
        <v>341</v>
      </c>
      <c r="B10" s="2" t="s">
        <v>28</v>
      </c>
      <c r="C10" s="2" t="s">
        <v>83</v>
      </c>
      <c r="D10" s="2" t="s">
        <v>30</v>
      </c>
      <c r="E10" s="2" t="s">
        <v>37</v>
      </c>
      <c r="F10" s="2"/>
      <c r="G10" s="2" t="s">
        <v>85</v>
      </c>
      <c r="H10" s="2" t="s">
        <v>42</v>
      </c>
      <c r="I10" s="2"/>
      <c r="J10" s="5"/>
    </row>
    <row r="11" spans="1:10" x14ac:dyDescent="0.25">
      <c r="A11" s="2" t="s">
        <v>227</v>
      </c>
      <c r="B11" s="2" t="s">
        <v>117</v>
      </c>
      <c r="C11" s="2" t="s">
        <v>107</v>
      </c>
      <c r="D11" s="2"/>
      <c r="E11" s="2"/>
      <c r="F11" s="2"/>
      <c r="G11" s="2" t="s">
        <v>119</v>
      </c>
      <c r="H11" s="2" t="s">
        <v>42</v>
      </c>
      <c r="I11" s="2"/>
      <c r="J11" s="5"/>
    </row>
    <row r="12" spans="1:10" x14ac:dyDescent="0.25">
      <c r="A12" s="2" t="s">
        <v>175</v>
      </c>
      <c r="B12" s="2" t="s">
        <v>41</v>
      </c>
      <c r="C12" s="2" t="s">
        <v>88</v>
      </c>
      <c r="D12" s="2"/>
      <c r="E12" s="2" t="s">
        <v>342</v>
      </c>
      <c r="F12" s="2"/>
      <c r="G12" s="2" t="s">
        <v>90</v>
      </c>
      <c r="H12" s="2"/>
      <c r="I12" s="2"/>
      <c r="J12" s="5">
        <v>0</v>
      </c>
    </row>
    <row r="13" spans="1:10" x14ac:dyDescent="0.25">
      <c r="A13" s="2" t="s">
        <v>175</v>
      </c>
      <c r="B13" s="2" t="s">
        <v>34</v>
      </c>
      <c r="C13" s="2" t="s">
        <v>35</v>
      </c>
      <c r="D13" s="2" t="s">
        <v>36</v>
      </c>
      <c r="E13" s="2" t="s">
        <v>37</v>
      </c>
      <c r="F13" s="2"/>
      <c r="G13" s="2" t="s">
        <v>38</v>
      </c>
      <c r="H13" s="2"/>
      <c r="I13" s="2"/>
      <c r="J13" s="5"/>
    </row>
    <row r="14" spans="1:10" x14ac:dyDescent="0.25">
      <c r="A14" s="2" t="s">
        <v>343</v>
      </c>
      <c r="B14" s="2" t="s">
        <v>34</v>
      </c>
      <c r="C14" s="2" t="s">
        <v>35</v>
      </c>
      <c r="D14" s="2" t="s">
        <v>49</v>
      </c>
      <c r="E14" s="2" t="s">
        <v>40</v>
      </c>
      <c r="F14" s="2"/>
      <c r="G14" s="2" t="s">
        <v>38</v>
      </c>
      <c r="H14" s="2"/>
      <c r="I14" s="2"/>
      <c r="J14" s="5"/>
    </row>
    <row r="15" spans="1:10" x14ac:dyDescent="0.25">
      <c r="A15" s="2" t="s">
        <v>344</v>
      </c>
      <c r="B15" s="2" t="s">
        <v>46</v>
      </c>
      <c r="C15" s="2"/>
      <c r="D15" s="2"/>
      <c r="E15" s="2" t="s">
        <v>210</v>
      </c>
      <c r="F15" s="2"/>
      <c r="G15" s="2" t="s">
        <v>47</v>
      </c>
      <c r="H15" s="2"/>
      <c r="I15" s="2"/>
      <c r="J15" s="5"/>
    </row>
    <row r="16" spans="1:10" x14ac:dyDescent="0.25">
      <c r="A16" s="2" t="s">
        <v>344</v>
      </c>
      <c r="B16" s="2" t="s">
        <v>34</v>
      </c>
      <c r="C16" s="2" t="s">
        <v>35</v>
      </c>
      <c r="D16" s="2" t="s">
        <v>49</v>
      </c>
      <c r="E16" s="2" t="s">
        <v>40</v>
      </c>
      <c r="F16" s="2"/>
      <c r="G16" s="2" t="s">
        <v>38</v>
      </c>
      <c r="H16" s="2"/>
      <c r="I16" s="2"/>
      <c r="J16" s="5"/>
    </row>
    <row r="17" spans="1:10" x14ac:dyDescent="0.25">
      <c r="A17" s="2" t="s">
        <v>344</v>
      </c>
      <c r="B17" s="2" t="s">
        <v>41</v>
      </c>
      <c r="C17" s="2" t="s">
        <v>42</v>
      </c>
      <c r="D17" s="2"/>
      <c r="E17" s="2" t="s">
        <v>31</v>
      </c>
      <c r="F17" s="2" t="s">
        <v>44</v>
      </c>
      <c r="G17" s="2" t="s">
        <v>45</v>
      </c>
      <c r="H17" s="2"/>
      <c r="I17" s="2"/>
      <c r="J17" s="5">
        <v>0</v>
      </c>
    </row>
    <row r="18" spans="1:10" x14ac:dyDescent="0.25">
      <c r="A18" s="2" t="s">
        <v>345</v>
      </c>
      <c r="B18" s="2" t="s">
        <v>34</v>
      </c>
      <c r="C18" s="2" t="s">
        <v>35</v>
      </c>
      <c r="D18" s="2" t="s">
        <v>49</v>
      </c>
      <c r="E18" s="2" t="s">
        <v>40</v>
      </c>
      <c r="F18" s="2"/>
      <c r="G18" s="2" t="s">
        <v>38</v>
      </c>
      <c r="H18" s="2"/>
      <c r="I18" s="2"/>
      <c r="J18" s="5"/>
    </row>
    <row r="19" spans="1:10" x14ac:dyDescent="0.25">
      <c r="A19" s="2" t="s">
        <v>103</v>
      </c>
      <c r="B19" s="2" t="s">
        <v>34</v>
      </c>
      <c r="C19" s="2" t="s">
        <v>35</v>
      </c>
      <c r="D19" s="2" t="s">
        <v>49</v>
      </c>
      <c r="E19" s="2" t="s">
        <v>40</v>
      </c>
      <c r="F19" s="2"/>
      <c r="G19" s="2" t="s">
        <v>38</v>
      </c>
      <c r="H19" s="2"/>
      <c r="I19" s="2"/>
      <c r="J19" s="5"/>
    </row>
    <row r="20" spans="1:10" ht="15.75" thickBot="1" x14ac:dyDescent="0.3">
      <c r="A20" s="3" t="s">
        <v>163</v>
      </c>
      <c r="B20" s="3" t="s">
        <v>56</v>
      </c>
      <c r="C20" s="3" t="s">
        <v>25</v>
      </c>
      <c r="D20" s="3"/>
      <c r="E20" s="3"/>
      <c r="F20" s="3"/>
      <c r="G20" s="3" t="s">
        <v>57</v>
      </c>
      <c r="H20" s="3"/>
      <c r="I20" s="3"/>
      <c r="J20" s="7"/>
    </row>
    <row r="21" spans="1:10" x14ac:dyDescent="0.25">
      <c r="G21" s="2" t="s">
        <v>58</v>
      </c>
      <c r="H21" s="2"/>
      <c r="I21" s="2"/>
      <c r="J21" s="5">
        <f>SUM(J5:J20)</f>
        <v>0</v>
      </c>
    </row>
    <row r="22" spans="1:10" x14ac:dyDescent="0.25">
      <c r="A22" t="s">
        <v>59</v>
      </c>
      <c r="G22" s="2" t="s">
        <v>60</v>
      </c>
      <c r="H22" s="2">
        <v>10</v>
      </c>
      <c r="I22" s="2"/>
      <c r="J22" s="5">
        <f>(H22/100)*J21</f>
        <v>0</v>
      </c>
    </row>
    <row r="23" spans="1:10" x14ac:dyDescent="0.25">
      <c r="G23" s="2" t="s">
        <v>61</v>
      </c>
      <c r="H23" s="2">
        <v>5</v>
      </c>
      <c r="I23" s="2"/>
      <c r="J23" s="5">
        <f>(H23/100)*J21</f>
        <v>0</v>
      </c>
    </row>
    <row r="24" spans="1:10" x14ac:dyDescent="0.25">
      <c r="A24" s="1" t="s">
        <v>62</v>
      </c>
      <c r="C24" s="1" t="s">
        <v>63</v>
      </c>
      <c r="G24" s="2" t="s">
        <v>64</v>
      </c>
      <c r="H24" s="2">
        <v>12</v>
      </c>
      <c r="I24" s="2"/>
      <c r="J24" s="5">
        <f>(H24/100)*J21</f>
        <v>0</v>
      </c>
    </row>
    <row r="25" spans="1:10" x14ac:dyDescent="0.25">
      <c r="A25" s="2" t="s">
        <v>65</v>
      </c>
      <c r="B25" s="2" t="s">
        <v>66</v>
      </c>
      <c r="C25" s="2" t="s">
        <v>67</v>
      </c>
      <c r="G25" s="2" t="s">
        <v>68</v>
      </c>
      <c r="H25" s="2">
        <v>25</v>
      </c>
      <c r="I25" s="2">
        <v>2</v>
      </c>
      <c r="J25" s="5">
        <f>H25*I25</f>
        <v>50</v>
      </c>
    </row>
    <row r="26" spans="1:10" x14ac:dyDescent="0.25">
      <c r="A26" s="2" t="s">
        <v>69</v>
      </c>
      <c r="B26" s="2" t="s">
        <v>66</v>
      </c>
      <c r="C26" s="2" t="s">
        <v>70</v>
      </c>
      <c r="G26" s="2" t="s">
        <v>71</v>
      </c>
      <c r="H26" s="2">
        <v>25</v>
      </c>
      <c r="I26" s="2">
        <v>3</v>
      </c>
      <c r="J26" s="5">
        <f>H26*I26</f>
        <v>75</v>
      </c>
    </row>
    <row r="27" spans="1:10" x14ac:dyDescent="0.25">
      <c r="A27" s="2" t="s">
        <v>72</v>
      </c>
      <c r="B27" s="2" t="s">
        <v>66</v>
      </c>
      <c r="C27" s="2" t="s">
        <v>73</v>
      </c>
      <c r="G27" s="2" t="s">
        <v>74</v>
      </c>
      <c r="H27" s="2"/>
      <c r="I27" s="2"/>
      <c r="J27" s="5">
        <f>SUM(J21:J26)</f>
        <v>125</v>
      </c>
    </row>
    <row r="28" spans="1:10" x14ac:dyDescent="0.25">
      <c r="G28" s="2" t="s">
        <v>75</v>
      </c>
      <c r="H28" s="2">
        <v>19</v>
      </c>
      <c r="I28" s="2"/>
      <c r="J28" s="5">
        <f>(H28/100)*J27</f>
        <v>23.75</v>
      </c>
    </row>
    <row r="29" spans="1:10" x14ac:dyDescent="0.25">
      <c r="A29" s="2" t="s">
        <v>76</v>
      </c>
      <c r="B29" s="2" t="s">
        <v>66</v>
      </c>
      <c r="G29" s="2" t="s">
        <v>77</v>
      </c>
      <c r="H29" s="2"/>
      <c r="I29" s="2"/>
      <c r="J29" s="5">
        <f>SUM(J27:J28)</f>
        <v>148.75</v>
      </c>
    </row>
    <row r="30" spans="1:10" x14ac:dyDescent="0.25">
      <c r="J30" s="6"/>
    </row>
    <row r="31" spans="1:10" x14ac:dyDescent="0.25">
      <c r="J31" s="6"/>
    </row>
    <row r="32" spans="1:10" x14ac:dyDescent="0.25">
      <c r="J32" s="6"/>
    </row>
    <row r="33" spans="1:10" x14ac:dyDescent="0.25">
      <c r="J33" s="6"/>
    </row>
    <row r="34" spans="1:10" x14ac:dyDescent="0.25">
      <c r="A34" s="1" t="s">
        <v>0</v>
      </c>
      <c r="B34" s="1" t="s">
        <v>1</v>
      </c>
      <c r="C34" s="1" t="s">
        <v>2</v>
      </c>
      <c r="D34" s="1" t="s">
        <v>3</v>
      </c>
      <c r="E34" s="1" t="s">
        <v>4</v>
      </c>
      <c r="F34" s="1"/>
      <c r="G34" s="1" t="s">
        <v>5</v>
      </c>
      <c r="H34" s="1"/>
      <c r="I34" s="1" t="s">
        <v>6</v>
      </c>
      <c r="J34" s="4" t="s">
        <v>7</v>
      </c>
    </row>
    <row r="35" spans="1:10" x14ac:dyDescent="0.25">
      <c r="A35" s="2" t="s">
        <v>338</v>
      </c>
      <c r="B35" s="2" t="s">
        <v>248</v>
      </c>
      <c r="C35" s="2" t="s">
        <v>163</v>
      </c>
      <c r="D35" s="2" t="s">
        <v>190</v>
      </c>
      <c r="E35" s="2" t="s">
        <v>11</v>
      </c>
      <c r="F35" s="2"/>
      <c r="G35" s="2"/>
      <c r="H35" s="2"/>
      <c r="I35" s="2" t="s">
        <v>12</v>
      </c>
      <c r="J35" s="5" t="s">
        <v>42</v>
      </c>
    </row>
    <row r="36" spans="1:10" x14ac:dyDescent="0.25">
      <c r="J36" s="6"/>
    </row>
    <row r="37" spans="1:10" x14ac:dyDescent="0.25">
      <c r="A37" s="1" t="s">
        <v>14</v>
      </c>
      <c r="B37" s="1" t="s">
        <v>15</v>
      </c>
      <c r="C37" s="1" t="s">
        <v>16</v>
      </c>
      <c r="D37" s="1" t="s">
        <v>17</v>
      </c>
      <c r="E37" s="1" t="s">
        <v>18</v>
      </c>
      <c r="F37" s="1"/>
      <c r="G37" s="1" t="s">
        <v>19</v>
      </c>
      <c r="H37" s="1" t="s">
        <v>20</v>
      </c>
      <c r="I37" s="1" t="s">
        <v>21</v>
      </c>
      <c r="J37" s="4" t="s">
        <v>22</v>
      </c>
    </row>
    <row r="38" spans="1:10" x14ac:dyDescent="0.25">
      <c r="A38" s="2" t="s">
        <v>23</v>
      </c>
      <c r="B38" s="2" t="s">
        <v>24</v>
      </c>
      <c r="C38" s="2" t="s">
        <v>25</v>
      </c>
      <c r="D38" s="2"/>
      <c r="E38" s="2"/>
      <c r="F38" s="2"/>
      <c r="G38" s="2" t="s">
        <v>26</v>
      </c>
      <c r="H38" s="2"/>
      <c r="I38" s="2"/>
      <c r="J38" s="5"/>
    </row>
    <row r="39" spans="1:10" x14ac:dyDescent="0.25">
      <c r="A39" s="2" t="s">
        <v>168</v>
      </c>
      <c r="B39" s="2" t="s">
        <v>117</v>
      </c>
      <c r="C39" s="2" t="s">
        <v>107</v>
      </c>
      <c r="D39" s="2" t="s">
        <v>167</v>
      </c>
      <c r="E39" s="2"/>
      <c r="F39" s="2"/>
      <c r="G39" s="2" t="s">
        <v>119</v>
      </c>
      <c r="H39" s="2" t="s">
        <v>88</v>
      </c>
      <c r="I39" s="2"/>
      <c r="J39" s="5"/>
    </row>
    <row r="40" spans="1:10" x14ac:dyDescent="0.25">
      <c r="A40" s="2" t="s">
        <v>339</v>
      </c>
      <c r="B40" s="2" t="s">
        <v>28</v>
      </c>
      <c r="C40" s="2" t="s">
        <v>83</v>
      </c>
      <c r="D40" s="2" t="s">
        <v>30</v>
      </c>
      <c r="E40" s="2" t="s">
        <v>37</v>
      </c>
      <c r="F40" s="2"/>
      <c r="G40" s="2" t="s">
        <v>85</v>
      </c>
      <c r="H40" s="2" t="s">
        <v>88</v>
      </c>
      <c r="I40" s="2"/>
      <c r="J40" s="5"/>
    </row>
    <row r="41" spans="1:10" x14ac:dyDescent="0.25">
      <c r="A41" s="2" t="s">
        <v>340</v>
      </c>
      <c r="B41" s="2" t="s">
        <v>34</v>
      </c>
      <c r="C41" s="2" t="s">
        <v>35</v>
      </c>
      <c r="D41" s="2" t="s">
        <v>49</v>
      </c>
      <c r="E41" s="2" t="s">
        <v>40</v>
      </c>
      <c r="F41" s="2"/>
      <c r="G41" s="2" t="s">
        <v>38</v>
      </c>
      <c r="H41" s="2"/>
      <c r="I41" s="2" t="s">
        <v>78</v>
      </c>
      <c r="J41" s="5">
        <v>490</v>
      </c>
    </row>
    <row r="42" spans="1:10" x14ac:dyDescent="0.25">
      <c r="A42" s="2" t="s">
        <v>340</v>
      </c>
      <c r="B42" s="2" t="s">
        <v>41</v>
      </c>
      <c r="C42" s="2" t="s">
        <v>42</v>
      </c>
      <c r="D42" s="2"/>
      <c r="E42" s="2" t="s">
        <v>31</v>
      </c>
      <c r="F42" s="2" t="s">
        <v>44</v>
      </c>
      <c r="G42" s="2" t="s">
        <v>45</v>
      </c>
      <c r="H42" s="2"/>
      <c r="I42" s="2"/>
      <c r="J42" s="5"/>
    </row>
    <row r="43" spans="1:10" x14ac:dyDescent="0.25">
      <c r="A43" s="2" t="s">
        <v>341</v>
      </c>
      <c r="B43" s="2" t="s">
        <v>28</v>
      </c>
      <c r="C43" s="2" t="s">
        <v>83</v>
      </c>
      <c r="D43" s="2" t="s">
        <v>30</v>
      </c>
      <c r="E43" s="2" t="s">
        <v>37</v>
      </c>
      <c r="F43" s="2"/>
      <c r="G43" s="2" t="s">
        <v>85</v>
      </c>
      <c r="H43" s="2" t="s">
        <v>42</v>
      </c>
      <c r="I43" s="2"/>
      <c r="J43" s="5"/>
    </row>
    <row r="44" spans="1:10" x14ac:dyDescent="0.25">
      <c r="A44" s="2" t="s">
        <v>227</v>
      </c>
      <c r="B44" s="2" t="s">
        <v>117</v>
      </c>
      <c r="C44" s="2" t="s">
        <v>107</v>
      </c>
      <c r="D44" s="2"/>
      <c r="E44" s="2"/>
      <c r="F44" s="2"/>
      <c r="G44" s="2" t="s">
        <v>119</v>
      </c>
      <c r="H44" s="2" t="s">
        <v>42</v>
      </c>
      <c r="I44" s="2"/>
      <c r="J44" s="5"/>
    </row>
    <row r="45" spans="1:10" x14ac:dyDescent="0.25">
      <c r="A45" s="2" t="s">
        <v>175</v>
      </c>
      <c r="B45" s="2" t="s">
        <v>41</v>
      </c>
      <c r="C45" s="2" t="s">
        <v>88</v>
      </c>
      <c r="D45" s="2"/>
      <c r="E45" s="2" t="s">
        <v>342</v>
      </c>
      <c r="F45" s="2"/>
      <c r="G45" s="2" t="s">
        <v>90</v>
      </c>
      <c r="H45" s="2"/>
      <c r="I45" s="2"/>
      <c r="J45" s="5"/>
    </row>
    <row r="46" spans="1:10" x14ac:dyDescent="0.25">
      <c r="A46" s="2" t="s">
        <v>175</v>
      </c>
      <c r="B46" s="2" t="s">
        <v>34</v>
      </c>
      <c r="C46" s="2" t="s">
        <v>35</v>
      </c>
      <c r="D46" s="2" t="s">
        <v>36</v>
      </c>
      <c r="E46" s="2" t="s">
        <v>37</v>
      </c>
      <c r="F46" s="2"/>
      <c r="G46" s="2" t="s">
        <v>38</v>
      </c>
      <c r="H46" s="2"/>
      <c r="I46" s="2" t="s">
        <v>78</v>
      </c>
      <c r="J46" s="5">
        <v>490</v>
      </c>
    </row>
    <row r="47" spans="1:10" x14ac:dyDescent="0.25">
      <c r="A47" s="2" t="s">
        <v>343</v>
      </c>
      <c r="B47" s="2" t="s">
        <v>34</v>
      </c>
      <c r="C47" s="2" t="s">
        <v>35</v>
      </c>
      <c r="D47" s="2" t="s">
        <v>49</v>
      </c>
      <c r="E47" s="2" t="s">
        <v>40</v>
      </c>
      <c r="F47" s="2"/>
      <c r="G47" s="2" t="s">
        <v>38</v>
      </c>
      <c r="H47" s="2"/>
      <c r="I47" s="2" t="s">
        <v>78</v>
      </c>
      <c r="J47" s="5">
        <v>490</v>
      </c>
    </row>
    <row r="48" spans="1:10" x14ac:dyDescent="0.25">
      <c r="A48" s="2" t="s">
        <v>344</v>
      </c>
      <c r="B48" s="2" t="s">
        <v>46</v>
      </c>
      <c r="C48" s="2"/>
      <c r="D48" s="2"/>
      <c r="E48" s="2" t="s">
        <v>210</v>
      </c>
      <c r="F48" s="2"/>
      <c r="G48" s="2" t="s">
        <v>47</v>
      </c>
      <c r="H48" s="2"/>
      <c r="I48" s="2"/>
      <c r="J48" s="5"/>
    </row>
    <row r="49" spans="1:10" x14ac:dyDescent="0.25">
      <c r="A49" s="2" t="s">
        <v>344</v>
      </c>
      <c r="B49" s="2" t="s">
        <v>34</v>
      </c>
      <c r="C49" s="2" t="s">
        <v>35</v>
      </c>
      <c r="D49" s="2" t="s">
        <v>49</v>
      </c>
      <c r="E49" s="2" t="s">
        <v>40</v>
      </c>
      <c r="F49" s="2"/>
      <c r="G49" s="2" t="s">
        <v>38</v>
      </c>
      <c r="H49" s="2"/>
      <c r="I49" s="2" t="s">
        <v>78</v>
      </c>
      <c r="J49" s="5">
        <v>490</v>
      </c>
    </row>
    <row r="50" spans="1:10" x14ac:dyDescent="0.25">
      <c r="A50" s="2" t="s">
        <v>344</v>
      </c>
      <c r="B50" s="2" t="s">
        <v>41</v>
      </c>
      <c r="C50" s="2" t="s">
        <v>42</v>
      </c>
      <c r="D50" s="2"/>
      <c r="E50" s="2" t="s">
        <v>31</v>
      </c>
      <c r="F50" s="2" t="s">
        <v>44</v>
      </c>
      <c r="G50" s="2" t="s">
        <v>45</v>
      </c>
      <c r="H50" s="2"/>
      <c r="I50" s="2"/>
      <c r="J50" s="5"/>
    </row>
    <row r="51" spans="1:10" x14ac:dyDescent="0.25">
      <c r="A51" s="2" t="s">
        <v>345</v>
      </c>
      <c r="B51" s="2" t="s">
        <v>34</v>
      </c>
      <c r="C51" s="2" t="s">
        <v>35</v>
      </c>
      <c r="D51" s="2" t="s">
        <v>49</v>
      </c>
      <c r="E51" s="2" t="s">
        <v>40</v>
      </c>
      <c r="F51" s="2"/>
      <c r="G51" s="2" t="s">
        <v>38</v>
      </c>
      <c r="H51" s="2"/>
      <c r="I51" s="2" t="s">
        <v>78</v>
      </c>
      <c r="J51" s="5">
        <v>490</v>
      </c>
    </row>
    <row r="52" spans="1:10" x14ac:dyDescent="0.25">
      <c r="A52" s="2" t="s">
        <v>103</v>
      </c>
      <c r="B52" s="2" t="s">
        <v>34</v>
      </c>
      <c r="C52" s="2" t="s">
        <v>35</v>
      </c>
      <c r="D52" s="2" t="s">
        <v>49</v>
      </c>
      <c r="E52" s="2" t="s">
        <v>40</v>
      </c>
      <c r="F52" s="2"/>
      <c r="G52" s="2" t="s">
        <v>38</v>
      </c>
      <c r="H52" s="2"/>
      <c r="I52" s="2" t="s">
        <v>78</v>
      </c>
      <c r="J52" s="5">
        <v>490</v>
      </c>
    </row>
    <row r="53" spans="1:10" ht="15.75" thickBot="1" x14ac:dyDescent="0.3">
      <c r="A53" s="3" t="s">
        <v>163</v>
      </c>
      <c r="B53" s="3" t="s">
        <v>56</v>
      </c>
      <c r="C53" s="3" t="s">
        <v>25</v>
      </c>
      <c r="D53" s="3"/>
      <c r="E53" s="3"/>
      <c r="F53" s="3"/>
      <c r="G53" s="3" t="s">
        <v>57</v>
      </c>
      <c r="H53" s="3"/>
      <c r="I53" s="3" t="s">
        <v>79</v>
      </c>
      <c r="J53" s="7">
        <v>3380</v>
      </c>
    </row>
    <row r="54" spans="1:10" x14ac:dyDescent="0.25">
      <c r="G54" s="2" t="s">
        <v>58</v>
      </c>
      <c r="H54" s="2"/>
      <c r="I54" s="2"/>
      <c r="J54" s="5">
        <f>SUM(J38:J53)</f>
        <v>6320</v>
      </c>
    </row>
    <row r="55" spans="1:10" x14ac:dyDescent="0.25">
      <c r="A55" t="s">
        <v>80</v>
      </c>
      <c r="G55" s="2" t="s">
        <v>60</v>
      </c>
      <c r="H55" s="2">
        <v>10</v>
      </c>
      <c r="I55" s="2"/>
      <c r="J55" s="5">
        <f>(H55/100)*J54</f>
        <v>632</v>
      </c>
    </row>
    <row r="56" spans="1:10" x14ac:dyDescent="0.25">
      <c r="G56" s="2" t="s">
        <v>61</v>
      </c>
      <c r="H56" s="2">
        <v>5</v>
      </c>
      <c r="I56" s="2"/>
      <c r="J56" s="5">
        <f>(H56/100)*J54</f>
        <v>316</v>
      </c>
    </row>
    <row r="57" spans="1:10" x14ac:dyDescent="0.25">
      <c r="A57" s="1" t="s">
        <v>62</v>
      </c>
      <c r="C57" s="1" t="s">
        <v>63</v>
      </c>
      <c r="G57" s="2" t="s">
        <v>64</v>
      </c>
      <c r="H57" s="2">
        <v>12</v>
      </c>
      <c r="I57" s="2"/>
      <c r="J57" s="5">
        <f>(H57/100)*J54</f>
        <v>758.4</v>
      </c>
    </row>
    <row r="58" spans="1:10" x14ac:dyDescent="0.25">
      <c r="A58" s="2" t="s">
        <v>65</v>
      </c>
      <c r="B58" s="2" t="s">
        <v>66</v>
      </c>
      <c r="C58" s="2" t="s">
        <v>67</v>
      </c>
      <c r="G58" s="2" t="s">
        <v>68</v>
      </c>
      <c r="H58" s="2">
        <v>25</v>
      </c>
      <c r="I58" s="2">
        <v>2</v>
      </c>
      <c r="J58" s="5">
        <f>H58*I58</f>
        <v>50</v>
      </c>
    </row>
    <row r="59" spans="1:10" x14ac:dyDescent="0.25">
      <c r="A59" s="2" t="s">
        <v>69</v>
      </c>
      <c r="B59" s="2" t="s">
        <v>66</v>
      </c>
      <c r="C59" s="2" t="s">
        <v>70</v>
      </c>
      <c r="G59" s="2" t="s">
        <v>71</v>
      </c>
      <c r="H59" s="2">
        <v>25</v>
      </c>
      <c r="I59" s="2">
        <v>3</v>
      </c>
      <c r="J59" s="5">
        <f>H59*I59</f>
        <v>75</v>
      </c>
    </row>
    <row r="60" spans="1:10" x14ac:dyDescent="0.25">
      <c r="A60" s="2" t="s">
        <v>72</v>
      </c>
      <c r="B60" s="2" t="s">
        <v>66</v>
      </c>
      <c r="C60" s="2" t="s">
        <v>73</v>
      </c>
      <c r="G60" s="2" t="s">
        <v>74</v>
      </c>
      <c r="H60" s="2"/>
      <c r="I60" s="2"/>
      <c r="J60" s="5">
        <f>SUM(J54:J59)</f>
        <v>8151.4</v>
      </c>
    </row>
    <row r="61" spans="1:10" x14ac:dyDescent="0.25">
      <c r="G61" s="2" t="s">
        <v>75</v>
      </c>
      <c r="H61" s="2">
        <v>19</v>
      </c>
      <c r="I61" s="2"/>
      <c r="J61" s="5">
        <f>(H61/100)*J60</f>
        <v>1548.7659999999998</v>
      </c>
    </row>
    <row r="62" spans="1:10" x14ac:dyDescent="0.25">
      <c r="A62" s="2" t="s">
        <v>76</v>
      </c>
      <c r="B62" s="2" t="s">
        <v>66</v>
      </c>
      <c r="G62" s="2" t="s">
        <v>77</v>
      </c>
      <c r="H62" s="2"/>
      <c r="I62" s="2"/>
      <c r="J62" s="5">
        <f>SUM(J60:J61)</f>
        <v>9700.1659999999993</v>
      </c>
    </row>
    <row r="63" spans="1:10" x14ac:dyDescent="0.25">
      <c r="J63" s="6"/>
    </row>
    <row r="64" spans="1:10" x14ac:dyDescent="0.25">
      <c r="J64" s="6"/>
    </row>
    <row r="65" spans="10:10" x14ac:dyDescent="0.25">
      <c r="J65" s="6"/>
    </row>
    <row r="66" spans="10:10" x14ac:dyDescent="0.25">
      <c r="J66" s="6"/>
    </row>
    <row r="67" spans="10:10" x14ac:dyDescent="0.25">
      <c r="J67" s="6"/>
    </row>
  </sheetData>
  <pageMargins left="0.7" right="0.7" top="0.75" bottom="0.75" header="0.3" footer="0.3"/>
  <headerFooter alignWithMargins="0"/>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E00-000000000000}">
  <sheetPr codeName="Tabelle239"/>
  <dimension ref="A1:J4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24.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970</v>
      </c>
      <c r="B2" s="2" t="s">
        <v>9</v>
      </c>
      <c r="C2" s="2" t="s">
        <v>272</v>
      </c>
      <c r="D2" s="2" t="s">
        <v>272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139</v>
      </c>
      <c r="D6" s="2"/>
      <c r="E6" s="2" t="s">
        <v>215</v>
      </c>
      <c r="F6" s="2"/>
      <c r="G6" s="2" t="s">
        <v>140</v>
      </c>
      <c r="H6" s="2" t="s">
        <v>88</v>
      </c>
      <c r="I6" s="2"/>
      <c r="J6" s="5"/>
    </row>
    <row r="7" spans="1:10" x14ac:dyDescent="0.25">
      <c r="A7" s="2" t="s">
        <v>268</v>
      </c>
      <c r="B7" s="2" t="s">
        <v>489</v>
      </c>
      <c r="C7" s="2" t="s">
        <v>664</v>
      </c>
      <c r="D7" s="2"/>
      <c r="E7" s="2"/>
      <c r="F7" s="2"/>
      <c r="G7" s="2" t="s">
        <v>491</v>
      </c>
      <c r="H7" s="2"/>
      <c r="I7" s="2"/>
      <c r="J7" s="5"/>
    </row>
    <row r="8" spans="1:10" x14ac:dyDescent="0.25">
      <c r="A8" s="2" t="s">
        <v>268</v>
      </c>
      <c r="B8" s="2" t="s">
        <v>96</v>
      </c>
      <c r="C8" s="2" t="s">
        <v>139</v>
      </c>
      <c r="D8" s="2"/>
      <c r="E8" s="2" t="s">
        <v>215</v>
      </c>
      <c r="F8" s="2"/>
      <c r="G8" s="2" t="s">
        <v>140</v>
      </c>
      <c r="H8" s="2" t="s">
        <v>42</v>
      </c>
      <c r="I8" s="2"/>
      <c r="J8" s="5"/>
    </row>
    <row r="9" spans="1:10" x14ac:dyDescent="0.25">
      <c r="A9" s="2" t="s">
        <v>270</v>
      </c>
      <c r="B9" s="2" t="s">
        <v>124</v>
      </c>
      <c r="C9" s="2" t="s">
        <v>294</v>
      </c>
      <c r="D9" s="2"/>
      <c r="E9" s="2" t="s">
        <v>31</v>
      </c>
      <c r="F9" s="2" t="s">
        <v>44</v>
      </c>
      <c r="G9" s="2" t="s">
        <v>295</v>
      </c>
      <c r="H9" s="2"/>
      <c r="I9" s="2" t="s">
        <v>128</v>
      </c>
      <c r="J9" s="5">
        <v>50</v>
      </c>
    </row>
    <row r="10" spans="1:10" x14ac:dyDescent="0.25">
      <c r="A10" s="2" t="s">
        <v>270</v>
      </c>
      <c r="B10" s="2" t="s">
        <v>162</v>
      </c>
      <c r="C10" s="2" t="s">
        <v>88</v>
      </c>
      <c r="D10" s="2" t="s">
        <v>347</v>
      </c>
      <c r="E10" s="2" t="s">
        <v>31</v>
      </c>
      <c r="F10" s="2" t="s">
        <v>44</v>
      </c>
      <c r="G10" s="2" t="s">
        <v>721</v>
      </c>
      <c r="H10" s="2"/>
      <c r="I10" s="2" t="s">
        <v>128</v>
      </c>
      <c r="J10" s="5">
        <v>50</v>
      </c>
    </row>
    <row r="11" spans="1:10" ht="15.75" thickBot="1" x14ac:dyDescent="0.3">
      <c r="A11" s="3" t="s">
        <v>272</v>
      </c>
      <c r="B11" s="3" t="s">
        <v>335</v>
      </c>
      <c r="C11" s="3" t="s">
        <v>692</v>
      </c>
      <c r="D11" s="3"/>
      <c r="E11" s="3"/>
      <c r="F11" s="3"/>
      <c r="G11" s="3" t="s">
        <v>705</v>
      </c>
      <c r="H11" s="3"/>
      <c r="I11" s="3"/>
      <c r="J11" s="7"/>
    </row>
    <row r="12" spans="1:10" x14ac:dyDescent="0.25">
      <c r="G12" s="2" t="s">
        <v>58</v>
      </c>
      <c r="H12" s="2"/>
      <c r="I12" s="2"/>
      <c r="J12" s="5">
        <f>SUM(J5:J11)</f>
        <v>100</v>
      </c>
    </row>
    <row r="13" spans="1:10" x14ac:dyDescent="0.25">
      <c r="A13" t="s">
        <v>59</v>
      </c>
      <c r="G13" s="2" t="s">
        <v>60</v>
      </c>
      <c r="H13" s="2">
        <v>10</v>
      </c>
      <c r="I13" s="2"/>
      <c r="J13" s="5">
        <f>(H13/100)*J12</f>
        <v>10</v>
      </c>
    </row>
    <row r="14" spans="1:10" x14ac:dyDescent="0.25">
      <c r="G14" s="2" t="s">
        <v>61</v>
      </c>
      <c r="H14" s="2">
        <v>5</v>
      </c>
      <c r="I14" s="2"/>
      <c r="J14" s="5">
        <f>(H14/100)*J12</f>
        <v>5</v>
      </c>
    </row>
    <row r="15" spans="1:10" x14ac:dyDescent="0.25">
      <c r="A15" s="1" t="s">
        <v>62</v>
      </c>
      <c r="C15" s="1" t="s">
        <v>63</v>
      </c>
      <c r="G15" s="2" t="s">
        <v>64</v>
      </c>
      <c r="H15" s="2">
        <v>12</v>
      </c>
      <c r="I15" s="2"/>
      <c r="J15" s="5">
        <f>(H15/100)*J12</f>
        <v>12</v>
      </c>
    </row>
    <row r="16" spans="1:10" x14ac:dyDescent="0.25">
      <c r="A16" s="2" t="s">
        <v>65</v>
      </c>
      <c r="B16" s="2" t="s">
        <v>66</v>
      </c>
      <c r="C16" s="2" t="s">
        <v>67</v>
      </c>
      <c r="G16" s="2" t="s">
        <v>68</v>
      </c>
      <c r="H16" s="2">
        <v>1.1000000000000001</v>
      </c>
      <c r="I16" s="2">
        <v>2</v>
      </c>
      <c r="J16" s="5">
        <f>H16*I16</f>
        <v>2.2000000000000002</v>
      </c>
    </row>
    <row r="17" spans="1:10" x14ac:dyDescent="0.25">
      <c r="A17" s="2" t="s">
        <v>69</v>
      </c>
      <c r="B17" s="2" t="s">
        <v>66</v>
      </c>
      <c r="C17" s="2" t="s">
        <v>70</v>
      </c>
      <c r="G17" s="2" t="s">
        <v>71</v>
      </c>
      <c r="H17" s="2">
        <v>1.1000000000000001</v>
      </c>
      <c r="I17" s="2">
        <v>3</v>
      </c>
      <c r="J17" s="5">
        <f>H17*I17</f>
        <v>3.3000000000000003</v>
      </c>
    </row>
    <row r="18" spans="1:10" x14ac:dyDescent="0.25">
      <c r="A18" s="2" t="s">
        <v>72</v>
      </c>
      <c r="B18" s="2" t="s">
        <v>66</v>
      </c>
      <c r="C18" s="2" t="s">
        <v>73</v>
      </c>
      <c r="G18" s="2" t="s">
        <v>74</v>
      </c>
      <c r="H18" s="2"/>
      <c r="I18" s="2"/>
      <c r="J18" s="5">
        <f>SUM(J12:J17)</f>
        <v>132.5</v>
      </c>
    </row>
    <row r="19" spans="1:10" x14ac:dyDescent="0.25">
      <c r="G19" s="2" t="s">
        <v>75</v>
      </c>
      <c r="H19" s="2">
        <v>19</v>
      </c>
      <c r="I19" s="2"/>
      <c r="J19" s="5">
        <f>(H19/100)*J18</f>
        <v>25.175000000000001</v>
      </c>
    </row>
    <row r="20" spans="1:10" x14ac:dyDescent="0.25">
      <c r="A20" s="2" t="s">
        <v>76</v>
      </c>
      <c r="B20" s="2" t="s">
        <v>66</v>
      </c>
      <c r="G20" s="2" t="s">
        <v>77</v>
      </c>
      <c r="H20" s="2"/>
      <c r="I20" s="2"/>
      <c r="J20" s="5">
        <f>SUM(J18:J19)</f>
        <v>157.67500000000001</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970</v>
      </c>
      <c r="B26" s="2" t="s">
        <v>9</v>
      </c>
      <c r="C26" s="2" t="s">
        <v>272</v>
      </c>
      <c r="D26" s="2" t="s">
        <v>272</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23</v>
      </c>
      <c r="B30" s="2" t="s">
        <v>96</v>
      </c>
      <c r="C30" s="2" t="s">
        <v>139</v>
      </c>
      <c r="D30" s="2"/>
      <c r="E30" s="2" t="s">
        <v>215</v>
      </c>
      <c r="F30" s="2"/>
      <c r="G30" s="2" t="s">
        <v>140</v>
      </c>
      <c r="H30" s="2" t="s">
        <v>88</v>
      </c>
      <c r="I30" s="2"/>
      <c r="J30" s="5"/>
    </row>
    <row r="31" spans="1:10" x14ac:dyDescent="0.25">
      <c r="A31" s="2" t="s">
        <v>268</v>
      </c>
      <c r="B31" s="2" t="s">
        <v>489</v>
      </c>
      <c r="C31" s="2" t="s">
        <v>664</v>
      </c>
      <c r="D31" s="2"/>
      <c r="E31" s="2"/>
      <c r="F31" s="2"/>
      <c r="G31" s="2" t="s">
        <v>491</v>
      </c>
      <c r="H31" s="2"/>
      <c r="I31" s="2"/>
      <c r="J31" s="5"/>
    </row>
    <row r="32" spans="1:10" x14ac:dyDescent="0.25">
      <c r="A32" s="2" t="s">
        <v>268</v>
      </c>
      <c r="B32" s="2" t="s">
        <v>96</v>
      </c>
      <c r="C32" s="2" t="s">
        <v>139</v>
      </c>
      <c r="D32" s="2"/>
      <c r="E32" s="2" t="s">
        <v>215</v>
      </c>
      <c r="F32" s="2"/>
      <c r="G32" s="2" t="s">
        <v>140</v>
      </c>
      <c r="H32" s="2" t="s">
        <v>42</v>
      </c>
      <c r="I32" s="2"/>
      <c r="J32" s="5"/>
    </row>
    <row r="33" spans="1:10" x14ac:dyDescent="0.25">
      <c r="A33" s="2" t="s">
        <v>270</v>
      </c>
      <c r="B33" s="2" t="s">
        <v>124</v>
      </c>
      <c r="C33" s="2" t="s">
        <v>294</v>
      </c>
      <c r="D33" s="2"/>
      <c r="E33" s="2" t="s">
        <v>31</v>
      </c>
      <c r="F33" s="2" t="s">
        <v>44</v>
      </c>
      <c r="G33" s="2" t="s">
        <v>295</v>
      </c>
      <c r="H33" s="2"/>
      <c r="I33" s="2"/>
      <c r="J33" s="5"/>
    </row>
    <row r="34" spans="1:10" x14ac:dyDescent="0.25">
      <c r="A34" s="2" t="s">
        <v>270</v>
      </c>
      <c r="B34" s="2" t="s">
        <v>162</v>
      </c>
      <c r="C34" s="2" t="s">
        <v>88</v>
      </c>
      <c r="D34" s="2" t="s">
        <v>347</v>
      </c>
      <c r="E34" s="2" t="s">
        <v>31</v>
      </c>
      <c r="F34" s="2" t="s">
        <v>44</v>
      </c>
      <c r="G34" s="2" t="s">
        <v>721</v>
      </c>
      <c r="H34" s="2"/>
      <c r="I34" s="2" t="s">
        <v>128</v>
      </c>
      <c r="J34" s="5">
        <v>50</v>
      </c>
    </row>
    <row r="35" spans="1:10" ht="15.75" thickBot="1" x14ac:dyDescent="0.3">
      <c r="A35" s="3" t="s">
        <v>272</v>
      </c>
      <c r="B35" s="3" t="s">
        <v>335</v>
      </c>
      <c r="C35" s="3" t="s">
        <v>692</v>
      </c>
      <c r="D35" s="3"/>
      <c r="E35" s="3"/>
      <c r="F35" s="3"/>
      <c r="G35" s="3" t="s">
        <v>705</v>
      </c>
      <c r="H35" s="3"/>
      <c r="I35" s="3"/>
      <c r="J35" s="7"/>
    </row>
    <row r="36" spans="1:10" x14ac:dyDescent="0.25">
      <c r="G36" s="2" t="s">
        <v>58</v>
      </c>
      <c r="H36" s="2"/>
      <c r="I36" s="2"/>
      <c r="J36" s="5">
        <f>SUM(J29:J35)</f>
        <v>50</v>
      </c>
    </row>
    <row r="37" spans="1:10" x14ac:dyDescent="0.25">
      <c r="A37" t="s">
        <v>80</v>
      </c>
      <c r="G37" s="2" t="s">
        <v>60</v>
      </c>
      <c r="H37" s="2">
        <v>10</v>
      </c>
      <c r="I37" s="2"/>
      <c r="J37" s="5">
        <f>(H37/100)*J36</f>
        <v>5</v>
      </c>
    </row>
    <row r="38" spans="1:10" x14ac:dyDescent="0.25">
      <c r="G38" s="2" t="s">
        <v>61</v>
      </c>
      <c r="H38" s="2">
        <v>5</v>
      </c>
      <c r="I38" s="2"/>
      <c r="J38" s="5">
        <f>(H38/100)*J36</f>
        <v>2.5</v>
      </c>
    </row>
    <row r="39" spans="1:10" x14ac:dyDescent="0.25">
      <c r="A39" s="1" t="s">
        <v>62</v>
      </c>
      <c r="C39" s="1" t="s">
        <v>63</v>
      </c>
      <c r="G39" s="2" t="s">
        <v>64</v>
      </c>
      <c r="H39" s="2">
        <v>12</v>
      </c>
      <c r="I39" s="2"/>
      <c r="J39" s="5">
        <f>(H39/100)*J36</f>
        <v>6</v>
      </c>
    </row>
    <row r="40" spans="1:10" x14ac:dyDescent="0.25">
      <c r="A40" s="2" t="s">
        <v>65</v>
      </c>
      <c r="B40" s="2" t="s">
        <v>66</v>
      </c>
      <c r="C40" s="2" t="s">
        <v>67</v>
      </c>
      <c r="G40" s="2" t="s">
        <v>68</v>
      </c>
      <c r="H40" s="2">
        <v>1.1000000000000001</v>
      </c>
      <c r="I40" s="2">
        <v>2</v>
      </c>
      <c r="J40" s="5">
        <f>H40*I40</f>
        <v>2.2000000000000002</v>
      </c>
    </row>
    <row r="41" spans="1:10" x14ac:dyDescent="0.25">
      <c r="A41" s="2" t="s">
        <v>69</v>
      </c>
      <c r="B41" s="2" t="s">
        <v>66</v>
      </c>
      <c r="C41" s="2" t="s">
        <v>70</v>
      </c>
      <c r="G41" s="2" t="s">
        <v>71</v>
      </c>
      <c r="H41" s="2">
        <v>1.1000000000000001</v>
      </c>
      <c r="I41" s="2">
        <v>3</v>
      </c>
      <c r="J41" s="5">
        <f>H41*I41</f>
        <v>3.3000000000000003</v>
      </c>
    </row>
    <row r="42" spans="1:10" x14ac:dyDescent="0.25">
      <c r="A42" s="2" t="s">
        <v>72</v>
      </c>
      <c r="B42" s="2" t="s">
        <v>66</v>
      </c>
      <c r="C42" s="2" t="s">
        <v>73</v>
      </c>
      <c r="G42" s="2" t="s">
        <v>74</v>
      </c>
      <c r="H42" s="2"/>
      <c r="I42" s="2"/>
      <c r="J42" s="5">
        <f>SUM(J36:J41)</f>
        <v>69</v>
      </c>
    </row>
    <row r="43" spans="1:10" x14ac:dyDescent="0.25">
      <c r="G43" s="2" t="s">
        <v>75</v>
      </c>
      <c r="H43" s="2">
        <v>19</v>
      </c>
      <c r="I43" s="2"/>
      <c r="J43" s="5">
        <f>(H43/100)*J42</f>
        <v>13.11</v>
      </c>
    </row>
    <row r="44" spans="1:10" x14ac:dyDescent="0.25">
      <c r="A44" s="2" t="s">
        <v>76</v>
      </c>
      <c r="B44" s="2" t="s">
        <v>66</v>
      </c>
      <c r="G44" s="2" t="s">
        <v>77</v>
      </c>
      <c r="H44" s="2"/>
      <c r="I44" s="2"/>
      <c r="J44" s="5">
        <f>SUM(J42:J43)</f>
        <v>82.11</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F00-000000000000}">
  <sheetPr codeName="Tabelle240"/>
  <dimension ref="A1:J4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971</v>
      </c>
      <c r="B2" s="2" t="s">
        <v>9</v>
      </c>
      <c r="C2" s="2" t="s">
        <v>138</v>
      </c>
      <c r="D2" s="2" t="s">
        <v>138</v>
      </c>
      <c r="E2" s="2" t="s">
        <v>11</v>
      </c>
      <c r="F2" s="2"/>
      <c r="G2" s="2"/>
      <c r="H2" s="2"/>
      <c r="I2" s="2" t="s">
        <v>686</v>
      </c>
      <c r="J2" s="5" t="s">
        <v>490</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694</v>
      </c>
      <c r="D6" s="2" t="s">
        <v>246</v>
      </c>
      <c r="E6" s="2" t="s">
        <v>164</v>
      </c>
      <c r="F6" s="2"/>
      <c r="G6" s="2" t="s">
        <v>695</v>
      </c>
      <c r="H6" s="2"/>
      <c r="I6" s="2"/>
      <c r="J6" s="5"/>
    </row>
    <row r="7" spans="1:10" ht="15.75" thickBot="1" x14ac:dyDescent="0.3">
      <c r="A7" s="3" t="s">
        <v>138</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1.2</v>
      </c>
      <c r="I12" s="2">
        <v>2</v>
      </c>
      <c r="J12" s="5">
        <f>H12*I12</f>
        <v>2.4</v>
      </c>
    </row>
    <row r="13" spans="1:10" x14ac:dyDescent="0.25">
      <c r="A13" s="2" t="s">
        <v>69</v>
      </c>
      <c r="B13" s="2" t="s">
        <v>66</v>
      </c>
      <c r="C13" s="2" t="s">
        <v>70</v>
      </c>
      <c r="G13" s="2" t="s">
        <v>71</v>
      </c>
      <c r="H13" s="2">
        <v>1.2</v>
      </c>
      <c r="I13" s="2">
        <v>3</v>
      </c>
      <c r="J13" s="5">
        <f>H13*I13</f>
        <v>3.5999999999999996</v>
      </c>
    </row>
    <row r="14" spans="1:10" x14ac:dyDescent="0.25">
      <c r="A14" s="2" t="s">
        <v>72</v>
      </c>
      <c r="B14" s="2" t="s">
        <v>66</v>
      </c>
      <c r="C14" s="2" t="s">
        <v>73</v>
      </c>
      <c r="G14" s="2" t="s">
        <v>74</v>
      </c>
      <c r="H14" s="2"/>
      <c r="I14" s="2"/>
      <c r="J14" s="5">
        <f>SUM(J8:J13)</f>
        <v>6</v>
      </c>
    </row>
    <row r="15" spans="1:10" x14ac:dyDescent="0.25">
      <c r="G15" s="2" t="s">
        <v>75</v>
      </c>
      <c r="H15" s="2">
        <v>19</v>
      </c>
      <c r="I15" s="2"/>
      <c r="J15" s="5">
        <f>(H15/100)*J14</f>
        <v>1.1400000000000001</v>
      </c>
    </row>
    <row r="16" spans="1:10" x14ac:dyDescent="0.25">
      <c r="A16" s="2" t="s">
        <v>76</v>
      </c>
      <c r="B16" s="2" t="s">
        <v>66</v>
      </c>
      <c r="G16" s="2" t="s">
        <v>77</v>
      </c>
      <c r="H16" s="2"/>
      <c r="I16" s="2"/>
      <c r="J16" s="5">
        <f>SUM(J14:J15)</f>
        <v>7.1400000000000006</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971</v>
      </c>
      <c r="B22" s="2" t="s">
        <v>9</v>
      </c>
      <c r="C22" s="2" t="s">
        <v>138</v>
      </c>
      <c r="D22" s="2" t="s">
        <v>138</v>
      </c>
      <c r="E22" s="2" t="s">
        <v>11</v>
      </c>
      <c r="F22" s="2"/>
      <c r="G22" s="2"/>
      <c r="H22" s="2"/>
      <c r="I22" s="2" t="s">
        <v>686</v>
      </c>
      <c r="J22" s="5" t="s">
        <v>490</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27</v>
      </c>
      <c r="B26" s="2" t="s">
        <v>691</v>
      </c>
      <c r="C26" s="2" t="s">
        <v>694</v>
      </c>
      <c r="D26" s="2" t="s">
        <v>246</v>
      </c>
      <c r="E26" s="2" t="s">
        <v>164</v>
      </c>
      <c r="F26" s="2"/>
      <c r="G26" s="2" t="s">
        <v>695</v>
      </c>
      <c r="H26" s="2"/>
      <c r="I26" s="2"/>
      <c r="J26" s="5"/>
    </row>
    <row r="27" spans="1:10" ht="15.75" thickBot="1" x14ac:dyDescent="0.3">
      <c r="A27" s="3" t="s">
        <v>138</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1.2</v>
      </c>
      <c r="I32" s="2">
        <v>2</v>
      </c>
      <c r="J32" s="5">
        <f>H32*I32</f>
        <v>2.4</v>
      </c>
    </row>
    <row r="33" spans="1:10" x14ac:dyDescent="0.25">
      <c r="A33" s="2" t="s">
        <v>69</v>
      </c>
      <c r="B33" s="2" t="s">
        <v>66</v>
      </c>
      <c r="C33" s="2" t="s">
        <v>70</v>
      </c>
      <c r="G33" s="2" t="s">
        <v>71</v>
      </c>
      <c r="H33" s="2">
        <v>1.2</v>
      </c>
      <c r="I33" s="2">
        <v>3</v>
      </c>
      <c r="J33" s="5">
        <f>H33*I33</f>
        <v>3.5999999999999996</v>
      </c>
    </row>
    <row r="34" spans="1:10" x14ac:dyDescent="0.25">
      <c r="A34" s="2" t="s">
        <v>72</v>
      </c>
      <c r="B34" s="2" t="s">
        <v>66</v>
      </c>
      <c r="C34" s="2" t="s">
        <v>73</v>
      </c>
      <c r="G34" s="2" t="s">
        <v>74</v>
      </c>
      <c r="H34" s="2"/>
      <c r="I34" s="2"/>
      <c r="J34" s="5">
        <f>SUM(J28:J33)</f>
        <v>6</v>
      </c>
    </row>
    <row r="35" spans="1:10" x14ac:dyDescent="0.25">
      <c r="G35" s="2" t="s">
        <v>75</v>
      </c>
      <c r="H35" s="2">
        <v>19</v>
      </c>
      <c r="I35" s="2"/>
      <c r="J35" s="5">
        <f>(H35/100)*J34</f>
        <v>1.1400000000000001</v>
      </c>
    </row>
    <row r="36" spans="1:10" x14ac:dyDescent="0.25">
      <c r="A36" s="2" t="s">
        <v>76</v>
      </c>
      <c r="B36" s="2" t="s">
        <v>66</v>
      </c>
      <c r="G36" s="2" t="s">
        <v>77</v>
      </c>
      <c r="H36" s="2"/>
      <c r="I36" s="2"/>
      <c r="J36" s="5">
        <f>SUM(J34:J35)</f>
        <v>7.1400000000000006</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000-000000000000}">
  <sheetPr codeName="Tabelle241"/>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972</v>
      </c>
      <c r="B2" s="2" t="s">
        <v>9</v>
      </c>
      <c r="C2" s="2" t="s">
        <v>272</v>
      </c>
      <c r="D2" s="2" t="s">
        <v>272</v>
      </c>
      <c r="E2" s="2" t="s">
        <v>11</v>
      </c>
      <c r="F2" s="2"/>
      <c r="G2" s="2"/>
      <c r="H2" s="2"/>
      <c r="I2" s="2" t="s">
        <v>973</v>
      </c>
      <c r="J2" s="5" t="s">
        <v>664</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272</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1.1000000000000001</v>
      </c>
      <c r="I11" s="2">
        <v>2</v>
      </c>
      <c r="J11" s="5">
        <f>H11*I11</f>
        <v>2.2000000000000002</v>
      </c>
    </row>
    <row r="12" spans="1:10" x14ac:dyDescent="0.25">
      <c r="A12" s="2" t="s">
        <v>69</v>
      </c>
      <c r="B12" s="2" t="s">
        <v>66</v>
      </c>
      <c r="C12" s="2" t="s">
        <v>70</v>
      </c>
      <c r="G12" s="2" t="s">
        <v>71</v>
      </c>
      <c r="H12" s="2">
        <v>1.1000000000000001</v>
      </c>
      <c r="I12" s="2">
        <v>3</v>
      </c>
      <c r="J12" s="5">
        <f>H12*I12</f>
        <v>3.3000000000000003</v>
      </c>
    </row>
    <row r="13" spans="1:10" x14ac:dyDescent="0.25">
      <c r="A13" s="2" t="s">
        <v>72</v>
      </c>
      <c r="B13" s="2" t="s">
        <v>66</v>
      </c>
      <c r="C13" s="2" t="s">
        <v>73</v>
      </c>
      <c r="G13" s="2" t="s">
        <v>74</v>
      </c>
      <c r="H13" s="2"/>
      <c r="I13" s="2"/>
      <c r="J13" s="5">
        <f>SUM(J7:J12)</f>
        <v>5.5</v>
      </c>
    </row>
    <row r="14" spans="1:10" x14ac:dyDescent="0.25">
      <c r="G14" s="2" t="s">
        <v>75</v>
      </c>
      <c r="H14" s="2">
        <v>19</v>
      </c>
      <c r="I14" s="2"/>
      <c r="J14" s="5">
        <f>(H14/100)*J13</f>
        <v>1.0449999999999999</v>
      </c>
    </row>
    <row r="15" spans="1:10" x14ac:dyDescent="0.25">
      <c r="A15" s="2" t="s">
        <v>76</v>
      </c>
      <c r="B15" s="2" t="s">
        <v>66</v>
      </c>
      <c r="G15" s="2" t="s">
        <v>77</v>
      </c>
      <c r="H15" s="2"/>
      <c r="I15" s="2"/>
      <c r="J15" s="5">
        <f>SUM(J13:J14)</f>
        <v>6.5449999999999999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972</v>
      </c>
      <c r="B21" s="2" t="s">
        <v>9</v>
      </c>
      <c r="C21" s="2" t="s">
        <v>272</v>
      </c>
      <c r="D21" s="2" t="s">
        <v>272</v>
      </c>
      <c r="E21" s="2" t="s">
        <v>11</v>
      </c>
      <c r="F21" s="2"/>
      <c r="G21" s="2"/>
      <c r="H21" s="2"/>
      <c r="I21" s="2" t="s">
        <v>973</v>
      </c>
      <c r="J21" s="5" t="s">
        <v>664</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272</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1.1000000000000001</v>
      </c>
      <c r="I30" s="2">
        <v>2</v>
      </c>
      <c r="J30" s="5">
        <f>H30*I30</f>
        <v>2.2000000000000002</v>
      </c>
    </row>
    <row r="31" spans="1:10" x14ac:dyDescent="0.25">
      <c r="A31" s="2" t="s">
        <v>69</v>
      </c>
      <c r="B31" s="2" t="s">
        <v>66</v>
      </c>
      <c r="C31" s="2" t="s">
        <v>70</v>
      </c>
      <c r="G31" s="2" t="s">
        <v>71</v>
      </c>
      <c r="H31" s="2">
        <v>1.1000000000000001</v>
      </c>
      <c r="I31" s="2">
        <v>3</v>
      </c>
      <c r="J31" s="5">
        <f>H31*I31</f>
        <v>3.3000000000000003</v>
      </c>
    </row>
    <row r="32" spans="1:10" x14ac:dyDescent="0.25">
      <c r="A32" s="2" t="s">
        <v>72</v>
      </c>
      <c r="B32" s="2" t="s">
        <v>66</v>
      </c>
      <c r="C32" s="2" t="s">
        <v>73</v>
      </c>
      <c r="G32" s="2" t="s">
        <v>74</v>
      </c>
      <c r="H32" s="2"/>
      <c r="I32" s="2"/>
      <c r="J32" s="5">
        <f>SUM(J26:J31)</f>
        <v>5.5</v>
      </c>
    </row>
    <row r="33" spans="1:10" x14ac:dyDescent="0.25">
      <c r="G33" s="2" t="s">
        <v>75</v>
      </c>
      <c r="H33" s="2">
        <v>19</v>
      </c>
      <c r="I33" s="2"/>
      <c r="J33" s="5">
        <f>(H33/100)*J32</f>
        <v>1.0449999999999999</v>
      </c>
    </row>
    <row r="34" spans="1:10" x14ac:dyDescent="0.25">
      <c r="A34" s="2" t="s">
        <v>76</v>
      </c>
      <c r="B34" s="2" t="s">
        <v>66</v>
      </c>
      <c r="G34" s="2" t="s">
        <v>77</v>
      </c>
      <c r="H34" s="2"/>
      <c r="I34" s="2"/>
      <c r="J34" s="5">
        <f>SUM(J32:J33)</f>
        <v>6.5449999999999999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100-000000000000}">
  <sheetPr codeName="Tabelle242"/>
  <dimension ref="A1:J6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974</v>
      </c>
      <c r="B2" s="2" t="s">
        <v>9</v>
      </c>
      <c r="C2" s="2" t="s">
        <v>87</v>
      </c>
      <c r="D2" s="2" t="s">
        <v>87</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713</v>
      </c>
      <c r="B6" s="2" t="s">
        <v>124</v>
      </c>
      <c r="C6" s="2" t="s">
        <v>125</v>
      </c>
      <c r="D6" s="2" t="s">
        <v>167</v>
      </c>
      <c r="E6" s="2" t="s">
        <v>181</v>
      </c>
      <c r="F6" s="2"/>
      <c r="G6" s="2" t="s">
        <v>127</v>
      </c>
      <c r="H6" s="2" t="s">
        <v>88</v>
      </c>
      <c r="I6" s="2" t="s">
        <v>128</v>
      </c>
      <c r="J6" s="5">
        <v>50</v>
      </c>
    </row>
    <row r="7" spans="1:10" x14ac:dyDescent="0.25">
      <c r="A7" s="2" t="s">
        <v>238</v>
      </c>
      <c r="B7" s="2" t="s">
        <v>124</v>
      </c>
      <c r="C7" s="2" t="s">
        <v>125</v>
      </c>
      <c r="D7" s="2" t="s">
        <v>167</v>
      </c>
      <c r="E7" s="2" t="s">
        <v>181</v>
      </c>
      <c r="F7" s="2"/>
      <c r="G7" s="2" t="s">
        <v>127</v>
      </c>
      <c r="H7" s="2" t="s">
        <v>42</v>
      </c>
      <c r="I7" s="2" t="s">
        <v>128</v>
      </c>
      <c r="J7" s="5">
        <v>50</v>
      </c>
    </row>
    <row r="8" spans="1:10" x14ac:dyDescent="0.25">
      <c r="A8" s="2" t="s">
        <v>238</v>
      </c>
      <c r="B8" s="2" t="s">
        <v>162</v>
      </c>
      <c r="C8" s="2" t="s">
        <v>42</v>
      </c>
      <c r="D8" s="2" t="s">
        <v>167</v>
      </c>
      <c r="E8" s="2" t="s">
        <v>164</v>
      </c>
      <c r="F8" s="2" t="s">
        <v>44</v>
      </c>
      <c r="G8" s="2" t="s">
        <v>165</v>
      </c>
      <c r="H8" s="2"/>
      <c r="I8" s="2" t="s">
        <v>128</v>
      </c>
      <c r="J8" s="5">
        <v>50</v>
      </c>
    </row>
    <row r="9" spans="1:10" x14ac:dyDescent="0.25">
      <c r="A9" s="2" t="s">
        <v>496</v>
      </c>
      <c r="B9" s="2" t="s">
        <v>124</v>
      </c>
      <c r="C9" s="2" t="s">
        <v>125</v>
      </c>
      <c r="D9" s="2" t="s">
        <v>167</v>
      </c>
      <c r="E9" s="2" t="s">
        <v>181</v>
      </c>
      <c r="F9" s="2" t="s">
        <v>44</v>
      </c>
      <c r="G9" s="2" t="s">
        <v>127</v>
      </c>
      <c r="H9" s="2"/>
      <c r="I9" s="2" t="s">
        <v>128</v>
      </c>
      <c r="J9" s="5">
        <v>50</v>
      </c>
    </row>
    <row r="10" spans="1:10" x14ac:dyDescent="0.25">
      <c r="A10" s="2" t="s">
        <v>291</v>
      </c>
      <c r="B10" s="2" t="s">
        <v>691</v>
      </c>
      <c r="C10" s="2" t="s">
        <v>694</v>
      </c>
      <c r="D10" s="2" t="s">
        <v>246</v>
      </c>
      <c r="E10" s="2" t="s">
        <v>164</v>
      </c>
      <c r="F10" s="2"/>
      <c r="G10" s="2" t="s">
        <v>695</v>
      </c>
      <c r="H10" s="2"/>
      <c r="I10" s="2"/>
      <c r="J10" s="5"/>
    </row>
    <row r="11" spans="1:10" x14ac:dyDescent="0.25">
      <c r="A11" s="2" t="s">
        <v>443</v>
      </c>
      <c r="B11" s="2" t="s">
        <v>162</v>
      </c>
      <c r="C11" s="2" t="s">
        <v>42</v>
      </c>
      <c r="D11" s="2" t="s">
        <v>118</v>
      </c>
      <c r="E11" s="2" t="s">
        <v>164</v>
      </c>
      <c r="F11" s="2" t="s">
        <v>44</v>
      </c>
      <c r="G11" s="2" t="s">
        <v>165</v>
      </c>
      <c r="H11" s="2"/>
      <c r="I11" s="2" t="s">
        <v>128</v>
      </c>
      <c r="J11" s="5">
        <v>50</v>
      </c>
    </row>
    <row r="12" spans="1:10" x14ac:dyDescent="0.25">
      <c r="A12" s="2" t="s">
        <v>700</v>
      </c>
      <c r="B12" s="2" t="s">
        <v>214</v>
      </c>
      <c r="C12" s="2" t="s">
        <v>107</v>
      </c>
      <c r="D12" s="2" t="s">
        <v>185</v>
      </c>
      <c r="E12" s="2" t="s">
        <v>43</v>
      </c>
      <c r="F12" s="2"/>
      <c r="G12" s="2" t="s">
        <v>216</v>
      </c>
      <c r="H12" s="2" t="s">
        <v>88</v>
      </c>
      <c r="I12" s="2" t="s">
        <v>128</v>
      </c>
      <c r="J12" s="5">
        <v>50</v>
      </c>
    </row>
    <row r="13" spans="1:10" x14ac:dyDescent="0.25">
      <c r="A13" s="2" t="s">
        <v>348</v>
      </c>
      <c r="B13" s="2" t="s">
        <v>703</v>
      </c>
      <c r="C13" s="2" t="s">
        <v>88</v>
      </c>
      <c r="D13" s="2" t="s">
        <v>395</v>
      </c>
      <c r="E13" s="2"/>
      <c r="F13" s="2"/>
      <c r="G13" s="2" t="s">
        <v>491</v>
      </c>
      <c r="H13" s="2"/>
      <c r="I13" s="2"/>
      <c r="J13" s="5"/>
    </row>
    <row r="14" spans="1:10" x14ac:dyDescent="0.25">
      <c r="A14" s="2" t="s">
        <v>348</v>
      </c>
      <c r="B14" s="2" t="s">
        <v>489</v>
      </c>
      <c r="C14" s="2" t="s">
        <v>664</v>
      </c>
      <c r="D14" s="2"/>
      <c r="E14" s="2"/>
      <c r="F14" s="2"/>
      <c r="G14" s="2" t="s">
        <v>491</v>
      </c>
      <c r="H14" s="2"/>
      <c r="I14" s="2"/>
      <c r="J14" s="5"/>
    </row>
    <row r="15" spans="1:10" x14ac:dyDescent="0.25">
      <c r="A15" s="2" t="s">
        <v>348</v>
      </c>
      <c r="B15" s="2" t="s">
        <v>691</v>
      </c>
      <c r="C15" s="2" t="s">
        <v>692</v>
      </c>
      <c r="D15" s="2" t="s">
        <v>680</v>
      </c>
      <c r="E15" s="2" t="s">
        <v>187</v>
      </c>
      <c r="F15" s="2"/>
      <c r="G15" s="2" t="s">
        <v>693</v>
      </c>
      <c r="H15" s="2"/>
      <c r="I15" s="2"/>
      <c r="J15" s="5"/>
    </row>
    <row r="16" spans="1:10" x14ac:dyDescent="0.25">
      <c r="A16" s="2" t="s">
        <v>87</v>
      </c>
      <c r="B16" s="2" t="s">
        <v>214</v>
      </c>
      <c r="C16" s="2" t="s">
        <v>107</v>
      </c>
      <c r="D16" s="2" t="s">
        <v>185</v>
      </c>
      <c r="E16" s="2" t="s">
        <v>43</v>
      </c>
      <c r="F16" s="2"/>
      <c r="G16" s="2" t="s">
        <v>216</v>
      </c>
      <c r="H16" s="2" t="s">
        <v>42</v>
      </c>
      <c r="I16" s="2" t="s">
        <v>128</v>
      </c>
      <c r="J16" s="5">
        <v>50</v>
      </c>
    </row>
    <row r="17" spans="1:10" ht="15.75" thickBot="1" x14ac:dyDescent="0.3">
      <c r="A17" s="3" t="s">
        <v>87</v>
      </c>
      <c r="B17" s="3" t="s">
        <v>335</v>
      </c>
      <c r="C17" s="3" t="s">
        <v>692</v>
      </c>
      <c r="D17" s="3"/>
      <c r="E17" s="3"/>
      <c r="F17" s="3"/>
      <c r="G17" s="3" t="s">
        <v>705</v>
      </c>
      <c r="H17" s="3"/>
      <c r="I17" s="3"/>
      <c r="J17" s="7"/>
    </row>
    <row r="18" spans="1:10" x14ac:dyDescent="0.25">
      <c r="G18" s="2" t="s">
        <v>58</v>
      </c>
      <c r="H18" s="2"/>
      <c r="I18" s="2"/>
      <c r="J18" s="5">
        <f>SUM(J5:J17)</f>
        <v>350</v>
      </c>
    </row>
    <row r="19" spans="1:10" x14ac:dyDescent="0.25">
      <c r="A19" t="s">
        <v>59</v>
      </c>
      <c r="G19" s="2" t="s">
        <v>60</v>
      </c>
      <c r="H19" s="2">
        <v>10</v>
      </c>
      <c r="I19" s="2"/>
      <c r="J19" s="5">
        <f>(H19/100)*J18</f>
        <v>35</v>
      </c>
    </row>
    <row r="20" spans="1:10" x14ac:dyDescent="0.25">
      <c r="G20" s="2" t="s">
        <v>61</v>
      </c>
      <c r="H20" s="2">
        <v>5</v>
      </c>
      <c r="I20" s="2"/>
      <c r="J20" s="5">
        <f>(H20/100)*J18</f>
        <v>17.5</v>
      </c>
    </row>
    <row r="21" spans="1:10" x14ac:dyDescent="0.25">
      <c r="A21" s="1" t="s">
        <v>62</v>
      </c>
      <c r="C21" s="1" t="s">
        <v>63</v>
      </c>
      <c r="G21" s="2" t="s">
        <v>64</v>
      </c>
      <c r="H21" s="2">
        <v>12</v>
      </c>
      <c r="I21" s="2"/>
      <c r="J21" s="5">
        <f>(H21/100)*J18</f>
        <v>42</v>
      </c>
    </row>
    <row r="22" spans="1:10" x14ac:dyDescent="0.25">
      <c r="A22" s="2" t="s">
        <v>65</v>
      </c>
      <c r="B22" s="2" t="s">
        <v>66</v>
      </c>
      <c r="C22" s="2" t="s">
        <v>67</v>
      </c>
      <c r="G22" s="2" t="s">
        <v>68</v>
      </c>
      <c r="H22" s="2">
        <v>3.6</v>
      </c>
      <c r="I22" s="2">
        <v>2</v>
      </c>
      <c r="J22" s="5">
        <f>H22*I22</f>
        <v>7.2</v>
      </c>
    </row>
    <row r="23" spans="1:10" x14ac:dyDescent="0.25">
      <c r="A23" s="2" t="s">
        <v>69</v>
      </c>
      <c r="B23" s="2" t="s">
        <v>66</v>
      </c>
      <c r="C23" s="2" t="s">
        <v>70</v>
      </c>
      <c r="G23" s="2" t="s">
        <v>71</v>
      </c>
      <c r="H23" s="2">
        <v>3.6</v>
      </c>
      <c r="I23" s="2">
        <v>3</v>
      </c>
      <c r="J23" s="5">
        <f>H23*I23</f>
        <v>10.8</v>
      </c>
    </row>
    <row r="24" spans="1:10" x14ac:dyDescent="0.25">
      <c r="A24" s="2" t="s">
        <v>72</v>
      </c>
      <c r="B24" s="2" t="s">
        <v>66</v>
      </c>
      <c r="C24" s="2" t="s">
        <v>73</v>
      </c>
      <c r="G24" s="2" t="s">
        <v>74</v>
      </c>
      <c r="H24" s="2"/>
      <c r="I24" s="2"/>
      <c r="J24" s="5">
        <f>SUM(J18:J23)</f>
        <v>462.5</v>
      </c>
    </row>
    <row r="25" spans="1:10" x14ac:dyDescent="0.25">
      <c r="G25" s="2" t="s">
        <v>75</v>
      </c>
      <c r="H25" s="2">
        <v>19</v>
      </c>
      <c r="I25" s="2"/>
      <c r="J25" s="5">
        <f>(H25/100)*J24</f>
        <v>87.875</v>
      </c>
    </row>
    <row r="26" spans="1:10" x14ac:dyDescent="0.25">
      <c r="A26" s="2" t="s">
        <v>76</v>
      </c>
      <c r="B26" s="2" t="s">
        <v>66</v>
      </c>
      <c r="G26" s="2" t="s">
        <v>77</v>
      </c>
      <c r="H26" s="2"/>
      <c r="I26" s="2"/>
      <c r="J26" s="5">
        <f>SUM(J24:J25)</f>
        <v>550.375</v>
      </c>
    </row>
    <row r="27" spans="1:10" x14ac:dyDescent="0.25">
      <c r="J27" s="6"/>
    </row>
    <row r="28" spans="1:10" x14ac:dyDescent="0.25">
      <c r="J28" s="6"/>
    </row>
    <row r="29" spans="1:10" x14ac:dyDescent="0.25">
      <c r="J29" s="6"/>
    </row>
    <row r="30" spans="1:10" x14ac:dyDescent="0.25">
      <c r="J30" s="6"/>
    </row>
    <row r="31" spans="1:10" x14ac:dyDescent="0.25">
      <c r="A31" s="1" t="s">
        <v>0</v>
      </c>
      <c r="B31" s="1" t="s">
        <v>1</v>
      </c>
      <c r="C31" s="1" t="s">
        <v>2</v>
      </c>
      <c r="D31" s="1" t="s">
        <v>3</v>
      </c>
      <c r="E31" s="1" t="s">
        <v>4</v>
      </c>
      <c r="F31" s="1"/>
      <c r="G31" s="1" t="s">
        <v>5</v>
      </c>
      <c r="H31" s="1"/>
      <c r="I31" s="1" t="s">
        <v>6</v>
      </c>
      <c r="J31" s="4" t="s">
        <v>7</v>
      </c>
    </row>
    <row r="32" spans="1:10" x14ac:dyDescent="0.25">
      <c r="A32" s="2" t="s">
        <v>974</v>
      </c>
      <c r="B32" s="2" t="s">
        <v>9</v>
      </c>
      <c r="C32" s="2" t="s">
        <v>87</v>
      </c>
      <c r="D32" s="2" t="s">
        <v>87</v>
      </c>
      <c r="E32" s="2" t="s">
        <v>11</v>
      </c>
      <c r="F32" s="2"/>
      <c r="G32" s="2"/>
      <c r="H32" s="2"/>
      <c r="I32" s="2" t="s">
        <v>686</v>
      </c>
      <c r="J32" s="5" t="s">
        <v>13</v>
      </c>
    </row>
    <row r="33" spans="1:10" x14ac:dyDescent="0.25">
      <c r="J33" s="6"/>
    </row>
    <row r="34" spans="1:10" x14ac:dyDescent="0.25">
      <c r="A34" s="1" t="s">
        <v>14</v>
      </c>
      <c r="B34" s="1" t="s">
        <v>15</v>
      </c>
      <c r="C34" s="1" t="s">
        <v>16</v>
      </c>
      <c r="D34" s="1" t="s">
        <v>17</v>
      </c>
      <c r="E34" s="1" t="s">
        <v>18</v>
      </c>
      <c r="F34" s="1"/>
      <c r="G34" s="1" t="s">
        <v>19</v>
      </c>
      <c r="H34" s="1" t="s">
        <v>20</v>
      </c>
      <c r="I34" s="1" t="s">
        <v>21</v>
      </c>
      <c r="J34" s="4" t="s">
        <v>22</v>
      </c>
    </row>
    <row r="35" spans="1:10" x14ac:dyDescent="0.25">
      <c r="A35" s="2" t="s">
        <v>23</v>
      </c>
      <c r="B35" s="2" t="s">
        <v>24</v>
      </c>
      <c r="C35" s="2" t="s">
        <v>25</v>
      </c>
      <c r="D35" s="2"/>
      <c r="E35" s="2"/>
      <c r="F35" s="2"/>
      <c r="G35" s="2" t="s">
        <v>26</v>
      </c>
      <c r="H35" s="2"/>
      <c r="I35" s="2"/>
      <c r="J35" s="5"/>
    </row>
    <row r="36" spans="1:10" x14ac:dyDescent="0.25">
      <c r="A36" s="2" t="s">
        <v>713</v>
      </c>
      <c r="B36" s="2" t="s">
        <v>124</v>
      </c>
      <c r="C36" s="2" t="s">
        <v>125</v>
      </c>
      <c r="D36" s="2" t="s">
        <v>167</v>
      </c>
      <c r="E36" s="2" t="s">
        <v>181</v>
      </c>
      <c r="F36" s="2"/>
      <c r="G36" s="2" t="s">
        <v>127</v>
      </c>
      <c r="H36" s="2" t="s">
        <v>88</v>
      </c>
      <c r="I36" s="2"/>
      <c r="J36" s="5"/>
    </row>
    <row r="37" spans="1:10" x14ac:dyDescent="0.25">
      <c r="A37" s="2" t="s">
        <v>238</v>
      </c>
      <c r="B37" s="2" t="s">
        <v>124</v>
      </c>
      <c r="C37" s="2" t="s">
        <v>125</v>
      </c>
      <c r="D37" s="2" t="s">
        <v>167</v>
      </c>
      <c r="E37" s="2" t="s">
        <v>181</v>
      </c>
      <c r="F37" s="2"/>
      <c r="G37" s="2" t="s">
        <v>127</v>
      </c>
      <c r="H37" s="2" t="s">
        <v>42</v>
      </c>
      <c r="I37" s="2"/>
      <c r="J37" s="5"/>
    </row>
    <row r="38" spans="1:10" x14ac:dyDescent="0.25">
      <c r="A38" s="2" t="s">
        <v>238</v>
      </c>
      <c r="B38" s="2" t="s">
        <v>162</v>
      </c>
      <c r="C38" s="2" t="s">
        <v>42</v>
      </c>
      <c r="D38" s="2" t="s">
        <v>167</v>
      </c>
      <c r="E38" s="2" t="s">
        <v>164</v>
      </c>
      <c r="F38" s="2" t="s">
        <v>44</v>
      </c>
      <c r="G38" s="2" t="s">
        <v>165</v>
      </c>
      <c r="H38" s="2"/>
      <c r="I38" s="2" t="s">
        <v>128</v>
      </c>
      <c r="J38" s="5">
        <v>50</v>
      </c>
    </row>
    <row r="39" spans="1:10" x14ac:dyDescent="0.25">
      <c r="A39" s="2" t="s">
        <v>496</v>
      </c>
      <c r="B39" s="2" t="s">
        <v>124</v>
      </c>
      <c r="C39" s="2" t="s">
        <v>125</v>
      </c>
      <c r="D39" s="2" t="s">
        <v>167</v>
      </c>
      <c r="E39" s="2" t="s">
        <v>181</v>
      </c>
      <c r="F39" s="2" t="s">
        <v>44</v>
      </c>
      <c r="G39" s="2" t="s">
        <v>127</v>
      </c>
      <c r="H39" s="2"/>
      <c r="I39" s="2"/>
      <c r="J39" s="5"/>
    </row>
    <row r="40" spans="1:10" x14ac:dyDescent="0.25">
      <c r="A40" s="2" t="s">
        <v>291</v>
      </c>
      <c r="B40" s="2" t="s">
        <v>691</v>
      </c>
      <c r="C40" s="2" t="s">
        <v>694</v>
      </c>
      <c r="D40" s="2" t="s">
        <v>246</v>
      </c>
      <c r="E40" s="2" t="s">
        <v>164</v>
      </c>
      <c r="F40" s="2"/>
      <c r="G40" s="2" t="s">
        <v>695</v>
      </c>
      <c r="H40" s="2"/>
      <c r="I40" s="2"/>
      <c r="J40" s="5"/>
    </row>
    <row r="41" spans="1:10" x14ac:dyDescent="0.25">
      <c r="A41" s="2" t="s">
        <v>443</v>
      </c>
      <c r="B41" s="2" t="s">
        <v>162</v>
      </c>
      <c r="C41" s="2" t="s">
        <v>42</v>
      </c>
      <c r="D41" s="2" t="s">
        <v>118</v>
      </c>
      <c r="E41" s="2" t="s">
        <v>164</v>
      </c>
      <c r="F41" s="2" t="s">
        <v>44</v>
      </c>
      <c r="G41" s="2" t="s">
        <v>165</v>
      </c>
      <c r="H41" s="2"/>
      <c r="I41" s="2" t="s">
        <v>128</v>
      </c>
      <c r="J41" s="5">
        <v>50</v>
      </c>
    </row>
    <row r="42" spans="1:10" x14ac:dyDescent="0.25">
      <c r="A42" s="2" t="s">
        <v>700</v>
      </c>
      <c r="B42" s="2" t="s">
        <v>214</v>
      </c>
      <c r="C42" s="2" t="s">
        <v>107</v>
      </c>
      <c r="D42" s="2" t="s">
        <v>185</v>
      </c>
      <c r="E42" s="2" t="s">
        <v>43</v>
      </c>
      <c r="F42" s="2"/>
      <c r="G42" s="2" t="s">
        <v>216</v>
      </c>
      <c r="H42" s="2" t="s">
        <v>88</v>
      </c>
      <c r="I42" s="2" t="s">
        <v>128</v>
      </c>
      <c r="J42" s="5">
        <v>50</v>
      </c>
    </row>
    <row r="43" spans="1:10" x14ac:dyDescent="0.25">
      <c r="A43" s="2" t="s">
        <v>348</v>
      </c>
      <c r="B43" s="2" t="s">
        <v>703</v>
      </c>
      <c r="C43" s="2" t="s">
        <v>88</v>
      </c>
      <c r="D43" s="2" t="s">
        <v>395</v>
      </c>
      <c r="E43" s="2"/>
      <c r="F43" s="2"/>
      <c r="G43" s="2" t="s">
        <v>491</v>
      </c>
      <c r="H43" s="2"/>
      <c r="I43" s="2"/>
      <c r="J43" s="5"/>
    </row>
    <row r="44" spans="1:10" x14ac:dyDescent="0.25">
      <c r="A44" s="2" t="s">
        <v>348</v>
      </c>
      <c r="B44" s="2" t="s">
        <v>489</v>
      </c>
      <c r="C44" s="2" t="s">
        <v>664</v>
      </c>
      <c r="D44" s="2"/>
      <c r="E44" s="2"/>
      <c r="F44" s="2"/>
      <c r="G44" s="2" t="s">
        <v>491</v>
      </c>
      <c r="H44" s="2"/>
      <c r="I44" s="2"/>
      <c r="J44" s="5"/>
    </row>
    <row r="45" spans="1:10" x14ac:dyDescent="0.25">
      <c r="A45" s="2" t="s">
        <v>348</v>
      </c>
      <c r="B45" s="2" t="s">
        <v>691</v>
      </c>
      <c r="C45" s="2" t="s">
        <v>692</v>
      </c>
      <c r="D45" s="2" t="s">
        <v>680</v>
      </c>
      <c r="E45" s="2" t="s">
        <v>187</v>
      </c>
      <c r="F45" s="2"/>
      <c r="G45" s="2" t="s">
        <v>693</v>
      </c>
      <c r="H45" s="2"/>
      <c r="I45" s="2"/>
      <c r="J45" s="5"/>
    </row>
    <row r="46" spans="1:10" x14ac:dyDescent="0.25">
      <c r="A46" s="2" t="s">
        <v>87</v>
      </c>
      <c r="B46" s="2" t="s">
        <v>214</v>
      </c>
      <c r="C46" s="2" t="s">
        <v>107</v>
      </c>
      <c r="D46" s="2" t="s">
        <v>185</v>
      </c>
      <c r="E46" s="2" t="s">
        <v>43</v>
      </c>
      <c r="F46" s="2"/>
      <c r="G46" s="2" t="s">
        <v>216</v>
      </c>
      <c r="H46" s="2" t="s">
        <v>42</v>
      </c>
      <c r="I46" s="2" t="s">
        <v>128</v>
      </c>
      <c r="J46" s="5">
        <v>50</v>
      </c>
    </row>
    <row r="47" spans="1:10" ht="15.75" thickBot="1" x14ac:dyDescent="0.3">
      <c r="A47" s="3" t="s">
        <v>87</v>
      </c>
      <c r="B47" s="3" t="s">
        <v>335</v>
      </c>
      <c r="C47" s="3" t="s">
        <v>692</v>
      </c>
      <c r="D47" s="3"/>
      <c r="E47" s="3"/>
      <c r="F47" s="3"/>
      <c r="G47" s="3" t="s">
        <v>705</v>
      </c>
      <c r="H47" s="3"/>
      <c r="I47" s="3"/>
      <c r="J47" s="7"/>
    </row>
    <row r="48" spans="1:10" x14ac:dyDescent="0.25">
      <c r="G48" s="2" t="s">
        <v>58</v>
      </c>
      <c r="H48" s="2"/>
      <c r="I48" s="2"/>
      <c r="J48" s="5">
        <f>SUM(J35:J47)</f>
        <v>200</v>
      </c>
    </row>
    <row r="49" spans="1:10" x14ac:dyDescent="0.25">
      <c r="A49" t="s">
        <v>80</v>
      </c>
      <c r="G49" s="2" t="s">
        <v>60</v>
      </c>
      <c r="H49" s="2">
        <v>10</v>
      </c>
      <c r="I49" s="2"/>
      <c r="J49" s="5">
        <f>(H49/100)*J48</f>
        <v>20</v>
      </c>
    </row>
    <row r="50" spans="1:10" x14ac:dyDescent="0.25">
      <c r="G50" s="2" t="s">
        <v>61</v>
      </c>
      <c r="H50" s="2">
        <v>5</v>
      </c>
      <c r="I50" s="2"/>
      <c r="J50" s="5">
        <f>(H50/100)*J48</f>
        <v>10</v>
      </c>
    </row>
    <row r="51" spans="1:10" x14ac:dyDescent="0.25">
      <c r="A51" s="1" t="s">
        <v>62</v>
      </c>
      <c r="C51" s="1" t="s">
        <v>63</v>
      </c>
      <c r="G51" s="2" t="s">
        <v>64</v>
      </c>
      <c r="H51" s="2">
        <v>12</v>
      </c>
      <c r="I51" s="2"/>
      <c r="J51" s="5">
        <f>(H51/100)*J48</f>
        <v>24</v>
      </c>
    </row>
    <row r="52" spans="1:10" x14ac:dyDescent="0.25">
      <c r="A52" s="2" t="s">
        <v>65</v>
      </c>
      <c r="B52" s="2" t="s">
        <v>66</v>
      </c>
      <c r="C52" s="2" t="s">
        <v>67</v>
      </c>
      <c r="G52" s="2" t="s">
        <v>68</v>
      </c>
      <c r="H52" s="2">
        <v>3.6</v>
      </c>
      <c r="I52" s="2">
        <v>2</v>
      </c>
      <c r="J52" s="5">
        <f>H52*I52</f>
        <v>7.2</v>
      </c>
    </row>
    <row r="53" spans="1:10" x14ac:dyDescent="0.25">
      <c r="A53" s="2" t="s">
        <v>69</v>
      </c>
      <c r="B53" s="2" t="s">
        <v>66</v>
      </c>
      <c r="C53" s="2" t="s">
        <v>70</v>
      </c>
      <c r="G53" s="2" t="s">
        <v>71</v>
      </c>
      <c r="H53" s="2">
        <v>3.6</v>
      </c>
      <c r="I53" s="2">
        <v>3</v>
      </c>
      <c r="J53" s="5">
        <f>H53*I53</f>
        <v>10.8</v>
      </c>
    </row>
    <row r="54" spans="1:10" x14ac:dyDescent="0.25">
      <c r="A54" s="2" t="s">
        <v>72</v>
      </c>
      <c r="B54" s="2" t="s">
        <v>66</v>
      </c>
      <c r="C54" s="2" t="s">
        <v>73</v>
      </c>
      <c r="G54" s="2" t="s">
        <v>74</v>
      </c>
      <c r="H54" s="2"/>
      <c r="I54" s="2"/>
      <c r="J54" s="5">
        <f>SUM(J48:J53)</f>
        <v>272</v>
      </c>
    </row>
    <row r="55" spans="1:10" x14ac:dyDescent="0.25">
      <c r="G55" s="2" t="s">
        <v>75</v>
      </c>
      <c r="H55" s="2">
        <v>19</v>
      </c>
      <c r="I55" s="2"/>
      <c r="J55" s="5">
        <f>(H55/100)*J54</f>
        <v>51.68</v>
      </c>
    </row>
    <row r="56" spans="1:10" x14ac:dyDescent="0.25">
      <c r="A56" s="2" t="s">
        <v>76</v>
      </c>
      <c r="B56" s="2" t="s">
        <v>66</v>
      </c>
      <c r="G56" s="2" t="s">
        <v>77</v>
      </c>
      <c r="H56" s="2"/>
      <c r="I56" s="2"/>
      <c r="J56" s="5">
        <f>SUM(J54:J55)</f>
        <v>323.68</v>
      </c>
    </row>
    <row r="57" spans="1:10" x14ac:dyDescent="0.25">
      <c r="J57" s="6"/>
    </row>
    <row r="58" spans="1:10" x14ac:dyDescent="0.25">
      <c r="J58" s="6"/>
    </row>
    <row r="59" spans="1:10" x14ac:dyDescent="0.25">
      <c r="J59" s="6"/>
    </row>
    <row r="60" spans="1:10" x14ac:dyDescent="0.25">
      <c r="J60" s="6"/>
    </row>
    <row r="61" spans="1:10" x14ac:dyDescent="0.25">
      <c r="J61" s="6"/>
    </row>
  </sheetData>
  <pageMargins left="0.7" right="0.7" top="0.75" bottom="0.75" header="0.3" footer="0.3"/>
  <headerFooter alignWithMargins="0"/>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200-000000000000}">
  <sheetPr codeName="Tabelle243"/>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975</v>
      </c>
      <c r="B2" s="2" t="s">
        <v>9</v>
      </c>
      <c r="C2" s="2" t="s">
        <v>847</v>
      </c>
      <c r="D2" s="2" t="s">
        <v>847</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273</v>
      </c>
      <c r="B6" s="2" t="s">
        <v>703</v>
      </c>
      <c r="C6" s="2" t="s">
        <v>88</v>
      </c>
      <c r="D6" s="2" t="s">
        <v>395</v>
      </c>
      <c r="E6" s="2"/>
      <c r="F6" s="2"/>
      <c r="G6" s="2" t="s">
        <v>491</v>
      </c>
      <c r="H6" s="2"/>
      <c r="I6" s="2"/>
      <c r="J6" s="5"/>
    </row>
    <row r="7" spans="1:10" x14ac:dyDescent="0.25">
      <c r="A7" s="2" t="s">
        <v>273</v>
      </c>
      <c r="B7" s="2" t="s">
        <v>489</v>
      </c>
      <c r="C7" s="2" t="s">
        <v>664</v>
      </c>
      <c r="D7" s="2"/>
      <c r="E7" s="2"/>
      <c r="F7" s="2"/>
      <c r="G7" s="2" t="s">
        <v>491</v>
      </c>
      <c r="H7" s="2"/>
      <c r="I7" s="2"/>
      <c r="J7" s="5"/>
    </row>
    <row r="8" spans="1:10" x14ac:dyDescent="0.25">
      <c r="A8" s="2" t="s">
        <v>765</v>
      </c>
      <c r="B8" s="2" t="s">
        <v>691</v>
      </c>
      <c r="C8" s="2" t="s">
        <v>692</v>
      </c>
      <c r="D8" s="2" t="s">
        <v>680</v>
      </c>
      <c r="E8" s="2" t="s">
        <v>187</v>
      </c>
      <c r="F8" s="2"/>
      <c r="G8" s="2" t="s">
        <v>693</v>
      </c>
      <c r="H8" s="2"/>
      <c r="I8" s="2"/>
      <c r="J8" s="5"/>
    </row>
    <row r="9" spans="1:10" ht="15.75" thickBot="1" x14ac:dyDescent="0.3">
      <c r="A9" s="3" t="s">
        <v>847</v>
      </c>
      <c r="B9" s="3" t="s">
        <v>335</v>
      </c>
      <c r="C9" s="3" t="s">
        <v>692</v>
      </c>
      <c r="D9" s="3"/>
      <c r="E9" s="3"/>
      <c r="F9" s="3"/>
      <c r="G9" s="3" t="s">
        <v>705</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3.5</v>
      </c>
      <c r="I14" s="2">
        <v>2</v>
      </c>
      <c r="J14" s="5">
        <f>H14*I14</f>
        <v>7</v>
      </c>
    </row>
    <row r="15" spans="1:10" x14ac:dyDescent="0.25">
      <c r="A15" s="2" t="s">
        <v>69</v>
      </c>
      <c r="B15" s="2" t="s">
        <v>66</v>
      </c>
      <c r="C15" s="2" t="s">
        <v>70</v>
      </c>
      <c r="G15" s="2" t="s">
        <v>71</v>
      </c>
      <c r="H15" s="2">
        <v>3.5</v>
      </c>
      <c r="I15" s="2">
        <v>3</v>
      </c>
      <c r="J15" s="5">
        <f>H15*I15</f>
        <v>10.5</v>
      </c>
    </row>
    <row r="16" spans="1:10" x14ac:dyDescent="0.25">
      <c r="A16" s="2" t="s">
        <v>72</v>
      </c>
      <c r="B16" s="2" t="s">
        <v>66</v>
      </c>
      <c r="C16" s="2" t="s">
        <v>73</v>
      </c>
      <c r="G16" s="2" t="s">
        <v>74</v>
      </c>
      <c r="H16" s="2"/>
      <c r="I16" s="2"/>
      <c r="J16" s="5">
        <f>SUM(J10:J15)</f>
        <v>17.5</v>
      </c>
    </row>
    <row r="17" spans="1:10" x14ac:dyDescent="0.25">
      <c r="G17" s="2" t="s">
        <v>75</v>
      </c>
      <c r="H17" s="2">
        <v>19</v>
      </c>
      <c r="I17" s="2"/>
      <c r="J17" s="5">
        <f>(H17/100)*J16</f>
        <v>3.3250000000000002</v>
      </c>
    </row>
    <row r="18" spans="1:10" x14ac:dyDescent="0.25">
      <c r="A18" s="2" t="s">
        <v>76</v>
      </c>
      <c r="B18" s="2" t="s">
        <v>66</v>
      </c>
      <c r="G18" s="2" t="s">
        <v>77</v>
      </c>
      <c r="H18" s="2"/>
      <c r="I18" s="2"/>
      <c r="J18" s="5">
        <f>SUM(J16:J17)</f>
        <v>20.824999999999999</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975</v>
      </c>
      <c r="B24" s="2" t="s">
        <v>9</v>
      </c>
      <c r="C24" s="2" t="s">
        <v>847</v>
      </c>
      <c r="D24" s="2" t="s">
        <v>847</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273</v>
      </c>
      <c r="B28" s="2" t="s">
        <v>703</v>
      </c>
      <c r="C28" s="2" t="s">
        <v>88</v>
      </c>
      <c r="D28" s="2" t="s">
        <v>395</v>
      </c>
      <c r="E28" s="2"/>
      <c r="F28" s="2"/>
      <c r="G28" s="2" t="s">
        <v>491</v>
      </c>
      <c r="H28" s="2"/>
      <c r="I28" s="2"/>
      <c r="J28" s="5"/>
    </row>
    <row r="29" spans="1:10" x14ac:dyDescent="0.25">
      <c r="A29" s="2" t="s">
        <v>273</v>
      </c>
      <c r="B29" s="2" t="s">
        <v>489</v>
      </c>
      <c r="C29" s="2" t="s">
        <v>664</v>
      </c>
      <c r="D29" s="2"/>
      <c r="E29" s="2"/>
      <c r="F29" s="2"/>
      <c r="G29" s="2" t="s">
        <v>491</v>
      </c>
      <c r="H29" s="2"/>
      <c r="I29" s="2"/>
      <c r="J29" s="5"/>
    </row>
    <row r="30" spans="1:10" x14ac:dyDescent="0.25">
      <c r="A30" s="2" t="s">
        <v>765</v>
      </c>
      <c r="B30" s="2" t="s">
        <v>691</v>
      </c>
      <c r="C30" s="2" t="s">
        <v>692</v>
      </c>
      <c r="D30" s="2" t="s">
        <v>680</v>
      </c>
      <c r="E30" s="2" t="s">
        <v>187</v>
      </c>
      <c r="F30" s="2"/>
      <c r="G30" s="2" t="s">
        <v>693</v>
      </c>
      <c r="H30" s="2"/>
      <c r="I30" s="2"/>
      <c r="J30" s="5"/>
    </row>
    <row r="31" spans="1:10" ht="15.75" thickBot="1" x14ac:dyDescent="0.3">
      <c r="A31" s="3" t="s">
        <v>847</v>
      </c>
      <c r="B31" s="3" t="s">
        <v>335</v>
      </c>
      <c r="C31" s="3" t="s">
        <v>692</v>
      </c>
      <c r="D31" s="3"/>
      <c r="E31" s="3"/>
      <c r="F31" s="3"/>
      <c r="G31" s="3" t="s">
        <v>705</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3.5</v>
      </c>
      <c r="I36" s="2">
        <v>2</v>
      </c>
      <c r="J36" s="5">
        <f>H36*I36</f>
        <v>7</v>
      </c>
    </row>
    <row r="37" spans="1:10" x14ac:dyDescent="0.25">
      <c r="A37" s="2" t="s">
        <v>69</v>
      </c>
      <c r="B37" s="2" t="s">
        <v>66</v>
      </c>
      <c r="C37" s="2" t="s">
        <v>70</v>
      </c>
      <c r="G37" s="2" t="s">
        <v>71</v>
      </c>
      <c r="H37" s="2">
        <v>3.5</v>
      </c>
      <c r="I37" s="2">
        <v>3</v>
      </c>
      <c r="J37" s="5">
        <f>H37*I37</f>
        <v>10.5</v>
      </c>
    </row>
    <row r="38" spans="1:10" x14ac:dyDescent="0.25">
      <c r="A38" s="2" t="s">
        <v>72</v>
      </c>
      <c r="B38" s="2" t="s">
        <v>66</v>
      </c>
      <c r="C38" s="2" t="s">
        <v>73</v>
      </c>
      <c r="G38" s="2" t="s">
        <v>74</v>
      </c>
      <c r="H38" s="2"/>
      <c r="I38" s="2"/>
      <c r="J38" s="5">
        <f>SUM(J32:J37)</f>
        <v>17.5</v>
      </c>
    </row>
    <row r="39" spans="1:10" x14ac:dyDescent="0.25">
      <c r="G39" s="2" t="s">
        <v>75</v>
      </c>
      <c r="H39" s="2">
        <v>19</v>
      </c>
      <c r="I39" s="2"/>
      <c r="J39" s="5">
        <f>(H39/100)*J38</f>
        <v>3.3250000000000002</v>
      </c>
    </row>
    <row r="40" spans="1:10" x14ac:dyDescent="0.25">
      <c r="A40" s="2" t="s">
        <v>76</v>
      </c>
      <c r="B40" s="2" t="s">
        <v>66</v>
      </c>
      <c r="G40" s="2" t="s">
        <v>77</v>
      </c>
      <c r="H40" s="2"/>
      <c r="I40" s="2"/>
      <c r="J40" s="5">
        <f>SUM(J38:J39)</f>
        <v>20.824999999999999</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300-000000000000}">
  <sheetPr codeName="Tabelle244"/>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976</v>
      </c>
      <c r="B2" s="2" t="s">
        <v>9</v>
      </c>
      <c r="C2" s="2" t="s">
        <v>27</v>
      </c>
      <c r="D2" s="2" t="s">
        <v>27</v>
      </c>
      <c r="E2" s="2" t="s">
        <v>11</v>
      </c>
      <c r="F2" s="2"/>
      <c r="G2" s="2"/>
      <c r="H2" s="2"/>
      <c r="I2" s="2" t="s">
        <v>727</v>
      </c>
      <c r="J2" s="5" t="s">
        <v>664</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27</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0.1</v>
      </c>
      <c r="I11" s="2">
        <v>2</v>
      </c>
      <c r="J11" s="5">
        <f>H11*I11</f>
        <v>0.2</v>
      </c>
    </row>
    <row r="12" spans="1:10" x14ac:dyDescent="0.25">
      <c r="A12" s="2" t="s">
        <v>69</v>
      </c>
      <c r="B12" s="2" t="s">
        <v>66</v>
      </c>
      <c r="C12" s="2" t="s">
        <v>70</v>
      </c>
      <c r="G12" s="2" t="s">
        <v>71</v>
      </c>
      <c r="H12" s="2">
        <v>0.1</v>
      </c>
      <c r="I12" s="2">
        <v>3</v>
      </c>
      <c r="J12" s="5">
        <f>H12*I12</f>
        <v>0.30000000000000004</v>
      </c>
    </row>
    <row r="13" spans="1:10" x14ac:dyDescent="0.25">
      <c r="A13" s="2" t="s">
        <v>72</v>
      </c>
      <c r="B13" s="2" t="s">
        <v>66</v>
      </c>
      <c r="C13" s="2" t="s">
        <v>73</v>
      </c>
      <c r="G13" s="2" t="s">
        <v>74</v>
      </c>
      <c r="H13" s="2"/>
      <c r="I13" s="2"/>
      <c r="J13" s="5">
        <f>SUM(J7:J12)</f>
        <v>0.5</v>
      </c>
    </row>
    <row r="14" spans="1:10" x14ac:dyDescent="0.25">
      <c r="G14" s="2" t="s">
        <v>75</v>
      </c>
      <c r="H14" s="2">
        <v>19</v>
      </c>
      <c r="I14" s="2"/>
      <c r="J14" s="5">
        <f>(H14/100)*J13</f>
        <v>9.5000000000000001E-2</v>
      </c>
    </row>
    <row r="15" spans="1:10" x14ac:dyDescent="0.25">
      <c r="A15" s="2" t="s">
        <v>76</v>
      </c>
      <c r="B15" s="2" t="s">
        <v>66</v>
      </c>
      <c r="G15" s="2" t="s">
        <v>77</v>
      </c>
      <c r="H15" s="2"/>
      <c r="I15" s="2"/>
      <c r="J15" s="5">
        <f>SUM(J13:J14)</f>
        <v>0.59499999999999997</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976</v>
      </c>
      <c r="B21" s="2" t="s">
        <v>9</v>
      </c>
      <c r="C21" s="2" t="s">
        <v>27</v>
      </c>
      <c r="D21" s="2" t="s">
        <v>27</v>
      </c>
      <c r="E21" s="2" t="s">
        <v>11</v>
      </c>
      <c r="F21" s="2"/>
      <c r="G21" s="2"/>
      <c r="H21" s="2"/>
      <c r="I21" s="2" t="s">
        <v>727</v>
      </c>
      <c r="J21" s="5" t="s">
        <v>664</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27</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0.1</v>
      </c>
      <c r="I30" s="2">
        <v>2</v>
      </c>
      <c r="J30" s="5">
        <f>H30*I30</f>
        <v>0.2</v>
      </c>
    </row>
    <row r="31" spans="1:10" x14ac:dyDescent="0.25">
      <c r="A31" s="2" t="s">
        <v>69</v>
      </c>
      <c r="B31" s="2" t="s">
        <v>66</v>
      </c>
      <c r="C31" s="2" t="s">
        <v>70</v>
      </c>
      <c r="G31" s="2" t="s">
        <v>71</v>
      </c>
      <c r="H31" s="2">
        <v>0.1</v>
      </c>
      <c r="I31" s="2">
        <v>3</v>
      </c>
      <c r="J31" s="5">
        <f>H31*I31</f>
        <v>0.30000000000000004</v>
      </c>
    </row>
    <row r="32" spans="1:10" x14ac:dyDescent="0.25">
      <c r="A32" s="2" t="s">
        <v>72</v>
      </c>
      <c r="B32" s="2" t="s">
        <v>66</v>
      </c>
      <c r="C32" s="2" t="s">
        <v>73</v>
      </c>
      <c r="G32" s="2" t="s">
        <v>74</v>
      </c>
      <c r="H32" s="2"/>
      <c r="I32" s="2"/>
      <c r="J32" s="5">
        <f>SUM(J26:J31)</f>
        <v>0.5</v>
      </c>
    </row>
    <row r="33" spans="1:10" x14ac:dyDescent="0.25">
      <c r="G33" s="2" t="s">
        <v>75</v>
      </c>
      <c r="H33" s="2">
        <v>19</v>
      </c>
      <c r="I33" s="2"/>
      <c r="J33" s="5">
        <f>(H33/100)*J32</f>
        <v>9.5000000000000001E-2</v>
      </c>
    </row>
    <row r="34" spans="1:10" x14ac:dyDescent="0.25">
      <c r="A34" s="2" t="s">
        <v>76</v>
      </c>
      <c r="B34" s="2" t="s">
        <v>66</v>
      </c>
      <c r="G34" s="2" t="s">
        <v>77</v>
      </c>
      <c r="H34" s="2"/>
      <c r="I34" s="2"/>
      <c r="J34" s="5">
        <f>SUM(J32:J33)</f>
        <v>0.59499999999999997</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400-000000000000}">
  <sheetPr codeName="Tabelle245"/>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49.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977</v>
      </c>
      <c r="B2" s="2" t="s">
        <v>9</v>
      </c>
      <c r="C2" s="2" t="s">
        <v>87</v>
      </c>
      <c r="D2" s="2" t="s">
        <v>274</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685</v>
      </c>
      <c r="B6" s="2" t="s">
        <v>691</v>
      </c>
      <c r="C6" s="2" t="s">
        <v>694</v>
      </c>
      <c r="D6" s="2" t="s">
        <v>246</v>
      </c>
      <c r="E6" s="2" t="s">
        <v>164</v>
      </c>
      <c r="F6" s="2"/>
      <c r="G6" s="2" t="s">
        <v>695</v>
      </c>
      <c r="H6" s="2"/>
      <c r="I6" s="2"/>
      <c r="J6" s="5"/>
    </row>
    <row r="7" spans="1:10" x14ac:dyDescent="0.25">
      <c r="A7" s="2" t="s">
        <v>168</v>
      </c>
      <c r="B7" s="2" t="s">
        <v>162</v>
      </c>
      <c r="C7" s="2" t="s">
        <v>42</v>
      </c>
      <c r="D7" s="2" t="s">
        <v>167</v>
      </c>
      <c r="E7" s="2" t="s">
        <v>164</v>
      </c>
      <c r="F7" s="2" t="s">
        <v>44</v>
      </c>
      <c r="G7" s="2" t="s">
        <v>165</v>
      </c>
      <c r="H7" s="2"/>
      <c r="I7" s="2" t="s">
        <v>128</v>
      </c>
      <c r="J7" s="5">
        <v>50</v>
      </c>
    </row>
    <row r="8" spans="1:10" x14ac:dyDescent="0.25">
      <c r="A8" s="2" t="s">
        <v>348</v>
      </c>
      <c r="B8" s="2" t="s">
        <v>489</v>
      </c>
      <c r="C8" s="2" t="s">
        <v>724</v>
      </c>
      <c r="D8" s="2"/>
      <c r="E8" s="2"/>
      <c r="F8" s="2"/>
      <c r="G8" s="2" t="s">
        <v>491</v>
      </c>
      <c r="H8" s="2"/>
      <c r="I8" s="2"/>
      <c r="J8" s="5"/>
    </row>
    <row r="9" spans="1:10" ht="15.75" thickBot="1" x14ac:dyDescent="0.3">
      <c r="A9" s="3" t="s">
        <v>87</v>
      </c>
      <c r="B9" s="3" t="s">
        <v>56</v>
      </c>
      <c r="C9" s="3" t="s">
        <v>25</v>
      </c>
      <c r="D9" s="3"/>
      <c r="E9" s="3"/>
      <c r="F9" s="3"/>
      <c r="G9" s="3" t="s">
        <v>57</v>
      </c>
      <c r="H9" s="3"/>
      <c r="I9" s="3"/>
      <c r="J9" s="7"/>
    </row>
    <row r="10" spans="1:10" x14ac:dyDescent="0.25">
      <c r="G10" s="2" t="s">
        <v>58</v>
      </c>
      <c r="H10" s="2"/>
      <c r="I10" s="2"/>
      <c r="J10" s="5">
        <f>SUM(J5:J9)</f>
        <v>50</v>
      </c>
    </row>
    <row r="11" spans="1:10" x14ac:dyDescent="0.25">
      <c r="A11" t="s">
        <v>59</v>
      </c>
      <c r="G11" s="2" t="s">
        <v>60</v>
      </c>
      <c r="H11" s="2">
        <v>10</v>
      </c>
      <c r="I11" s="2"/>
      <c r="J11" s="5">
        <f>(H11/100)*J10</f>
        <v>5</v>
      </c>
    </row>
    <row r="12" spans="1:10" x14ac:dyDescent="0.25">
      <c r="G12" s="2" t="s">
        <v>61</v>
      </c>
      <c r="H12" s="2">
        <v>5</v>
      </c>
      <c r="I12" s="2"/>
      <c r="J12" s="5">
        <f>(H12/100)*J10</f>
        <v>2.5</v>
      </c>
    </row>
    <row r="13" spans="1:10" x14ac:dyDescent="0.25">
      <c r="A13" s="1" t="s">
        <v>62</v>
      </c>
      <c r="C13" s="1" t="s">
        <v>63</v>
      </c>
      <c r="G13" s="2" t="s">
        <v>64</v>
      </c>
      <c r="H13" s="2">
        <v>12</v>
      </c>
      <c r="I13" s="2"/>
      <c r="J13" s="5">
        <f>(H13/100)*J10</f>
        <v>6</v>
      </c>
    </row>
    <row r="14" spans="1:10" x14ac:dyDescent="0.25">
      <c r="A14" s="2" t="s">
        <v>65</v>
      </c>
      <c r="B14" s="2" t="s">
        <v>66</v>
      </c>
      <c r="C14" s="2" t="s">
        <v>67</v>
      </c>
      <c r="G14" s="2" t="s">
        <v>68</v>
      </c>
      <c r="H14" s="2">
        <v>3.6</v>
      </c>
      <c r="I14" s="2">
        <v>2</v>
      </c>
      <c r="J14" s="5">
        <f>H14*I14</f>
        <v>7.2</v>
      </c>
    </row>
    <row r="15" spans="1:10" x14ac:dyDescent="0.25">
      <c r="A15" s="2" t="s">
        <v>69</v>
      </c>
      <c r="B15" s="2" t="s">
        <v>66</v>
      </c>
      <c r="C15" s="2" t="s">
        <v>70</v>
      </c>
      <c r="G15" s="2" t="s">
        <v>71</v>
      </c>
      <c r="H15" s="2">
        <v>3.6</v>
      </c>
      <c r="I15" s="2">
        <v>3</v>
      </c>
      <c r="J15" s="5">
        <f>H15*I15</f>
        <v>10.8</v>
      </c>
    </row>
    <row r="16" spans="1:10" x14ac:dyDescent="0.25">
      <c r="A16" s="2" t="s">
        <v>72</v>
      </c>
      <c r="B16" s="2" t="s">
        <v>66</v>
      </c>
      <c r="C16" s="2" t="s">
        <v>73</v>
      </c>
      <c r="G16" s="2" t="s">
        <v>74</v>
      </c>
      <c r="H16" s="2"/>
      <c r="I16" s="2"/>
      <c r="J16" s="5">
        <f>SUM(J10:J15)</f>
        <v>81.5</v>
      </c>
    </row>
    <row r="17" spans="1:10" x14ac:dyDescent="0.25">
      <c r="G17" s="2" t="s">
        <v>75</v>
      </c>
      <c r="H17" s="2">
        <v>19</v>
      </c>
      <c r="I17" s="2"/>
      <c r="J17" s="5">
        <f>(H17/100)*J16</f>
        <v>15.484999999999999</v>
      </c>
    </row>
    <row r="18" spans="1:10" x14ac:dyDescent="0.25">
      <c r="A18" s="2" t="s">
        <v>76</v>
      </c>
      <c r="B18" s="2" t="s">
        <v>66</v>
      </c>
      <c r="G18" s="2" t="s">
        <v>77</v>
      </c>
      <c r="H18" s="2"/>
      <c r="I18" s="2"/>
      <c r="J18" s="5">
        <f>SUM(J16:J17)</f>
        <v>96.984999999999999</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977</v>
      </c>
      <c r="B24" s="2" t="s">
        <v>9</v>
      </c>
      <c r="C24" s="2" t="s">
        <v>87</v>
      </c>
      <c r="D24" s="2" t="s">
        <v>274</v>
      </c>
      <c r="E24" s="2" t="s">
        <v>11</v>
      </c>
      <c r="F24" s="2"/>
      <c r="G24" s="2"/>
      <c r="H24" s="2"/>
      <c r="I24" s="2" t="s">
        <v>686</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685</v>
      </c>
      <c r="B28" s="2" t="s">
        <v>691</v>
      </c>
      <c r="C28" s="2" t="s">
        <v>694</v>
      </c>
      <c r="D28" s="2" t="s">
        <v>246</v>
      </c>
      <c r="E28" s="2" t="s">
        <v>164</v>
      </c>
      <c r="F28" s="2"/>
      <c r="G28" s="2" t="s">
        <v>695</v>
      </c>
      <c r="H28" s="2"/>
      <c r="I28" s="2"/>
      <c r="J28" s="5"/>
    </row>
    <row r="29" spans="1:10" x14ac:dyDescent="0.25">
      <c r="A29" s="2" t="s">
        <v>168</v>
      </c>
      <c r="B29" s="2" t="s">
        <v>162</v>
      </c>
      <c r="C29" s="2" t="s">
        <v>42</v>
      </c>
      <c r="D29" s="2" t="s">
        <v>167</v>
      </c>
      <c r="E29" s="2" t="s">
        <v>164</v>
      </c>
      <c r="F29" s="2" t="s">
        <v>44</v>
      </c>
      <c r="G29" s="2" t="s">
        <v>165</v>
      </c>
      <c r="H29" s="2"/>
      <c r="I29" s="2" t="s">
        <v>128</v>
      </c>
      <c r="J29" s="5">
        <v>50</v>
      </c>
    </row>
    <row r="30" spans="1:10" x14ac:dyDescent="0.25">
      <c r="A30" s="2" t="s">
        <v>348</v>
      </c>
      <c r="B30" s="2" t="s">
        <v>489</v>
      </c>
      <c r="C30" s="2" t="s">
        <v>724</v>
      </c>
      <c r="D30" s="2"/>
      <c r="E30" s="2"/>
      <c r="F30" s="2"/>
      <c r="G30" s="2" t="s">
        <v>491</v>
      </c>
      <c r="H30" s="2"/>
      <c r="I30" s="2"/>
      <c r="J30" s="5"/>
    </row>
    <row r="31" spans="1:10" ht="15.75" thickBot="1" x14ac:dyDescent="0.3">
      <c r="A31" s="3" t="s">
        <v>87</v>
      </c>
      <c r="B31" s="3" t="s">
        <v>56</v>
      </c>
      <c r="C31" s="3" t="s">
        <v>25</v>
      </c>
      <c r="D31" s="3"/>
      <c r="E31" s="3"/>
      <c r="F31" s="3"/>
      <c r="G31" s="3" t="s">
        <v>57</v>
      </c>
      <c r="H31" s="3"/>
      <c r="I31" s="3"/>
      <c r="J31" s="7">
        <v>0</v>
      </c>
    </row>
    <row r="32" spans="1:10" x14ac:dyDescent="0.25">
      <c r="G32" s="2" t="s">
        <v>58</v>
      </c>
      <c r="H32" s="2"/>
      <c r="I32" s="2"/>
      <c r="J32" s="5">
        <f>SUM(J27:J31)</f>
        <v>50</v>
      </c>
    </row>
    <row r="33" spans="1:10" x14ac:dyDescent="0.25">
      <c r="A33" t="s">
        <v>80</v>
      </c>
      <c r="G33" s="2" t="s">
        <v>60</v>
      </c>
      <c r="H33" s="2">
        <v>10</v>
      </c>
      <c r="I33" s="2"/>
      <c r="J33" s="5">
        <f>(H33/100)*J32</f>
        <v>5</v>
      </c>
    </row>
    <row r="34" spans="1:10" x14ac:dyDescent="0.25">
      <c r="G34" s="2" t="s">
        <v>61</v>
      </c>
      <c r="H34" s="2">
        <v>5</v>
      </c>
      <c r="I34" s="2"/>
      <c r="J34" s="5">
        <f>(H34/100)*J32</f>
        <v>2.5</v>
      </c>
    </row>
    <row r="35" spans="1:10" x14ac:dyDescent="0.25">
      <c r="A35" s="1" t="s">
        <v>62</v>
      </c>
      <c r="C35" s="1" t="s">
        <v>63</v>
      </c>
      <c r="G35" s="2" t="s">
        <v>64</v>
      </c>
      <c r="H35" s="2">
        <v>12</v>
      </c>
      <c r="I35" s="2"/>
      <c r="J35" s="5">
        <f>(H35/100)*J32</f>
        <v>6</v>
      </c>
    </row>
    <row r="36" spans="1:10" x14ac:dyDescent="0.25">
      <c r="A36" s="2" t="s">
        <v>65</v>
      </c>
      <c r="B36" s="2" t="s">
        <v>66</v>
      </c>
      <c r="C36" s="2" t="s">
        <v>67</v>
      </c>
      <c r="G36" s="2" t="s">
        <v>68</v>
      </c>
      <c r="H36" s="2">
        <v>3.6</v>
      </c>
      <c r="I36" s="2">
        <v>2</v>
      </c>
      <c r="J36" s="5">
        <f>H36*I36</f>
        <v>7.2</v>
      </c>
    </row>
    <row r="37" spans="1:10" x14ac:dyDescent="0.25">
      <c r="A37" s="2" t="s">
        <v>69</v>
      </c>
      <c r="B37" s="2" t="s">
        <v>66</v>
      </c>
      <c r="C37" s="2" t="s">
        <v>70</v>
      </c>
      <c r="G37" s="2" t="s">
        <v>71</v>
      </c>
      <c r="H37" s="2">
        <v>3.6</v>
      </c>
      <c r="I37" s="2">
        <v>3</v>
      </c>
      <c r="J37" s="5">
        <f>H37*I37</f>
        <v>10.8</v>
      </c>
    </row>
    <row r="38" spans="1:10" x14ac:dyDescent="0.25">
      <c r="A38" s="2" t="s">
        <v>72</v>
      </c>
      <c r="B38" s="2" t="s">
        <v>66</v>
      </c>
      <c r="C38" s="2" t="s">
        <v>73</v>
      </c>
      <c r="G38" s="2" t="s">
        <v>74</v>
      </c>
      <c r="H38" s="2"/>
      <c r="I38" s="2"/>
      <c r="J38" s="5">
        <f>SUM(J32:J37)</f>
        <v>81.5</v>
      </c>
    </row>
    <row r="39" spans="1:10" x14ac:dyDescent="0.25">
      <c r="G39" s="2" t="s">
        <v>75</v>
      </c>
      <c r="H39" s="2">
        <v>19</v>
      </c>
      <c r="I39" s="2"/>
      <c r="J39" s="5">
        <f>(H39/100)*J38</f>
        <v>15.484999999999999</v>
      </c>
    </row>
    <row r="40" spans="1:10" x14ac:dyDescent="0.25">
      <c r="A40" s="2" t="s">
        <v>76</v>
      </c>
      <c r="B40" s="2" t="s">
        <v>66</v>
      </c>
      <c r="G40" s="2" t="s">
        <v>77</v>
      </c>
      <c r="H40" s="2"/>
      <c r="I40" s="2"/>
      <c r="J40" s="5">
        <f>SUM(J38:J39)</f>
        <v>96.984999999999999</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500-000000000000}">
  <sheetPr codeName="Tabelle246"/>
  <dimension ref="A1:J5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2.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978</v>
      </c>
      <c r="B2" s="2" t="s">
        <v>9</v>
      </c>
      <c r="C2" s="2" t="s">
        <v>225</v>
      </c>
      <c r="D2" s="2" t="s">
        <v>141</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238</v>
      </c>
      <c r="B6" s="2" t="s">
        <v>162</v>
      </c>
      <c r="C6" s="2" t="s">
        <v>42</v>
      </c>
      <c r="D6" s="2" t="s">
        <v>167</v>
      </c>
      <c r="E6" s="2" t="s">
        <v>187</v>
      </c>
      <c r="F6" s="2" t="s">
        <v>44</v>
      </c>
      <c r="G6" s="2" t="s">
        <v>165</v>
      </c>
      <c r="H6" s="2"/>
      <c r="I6" s="2" t="s">
        <v>128</v>
      </c>
      <c r="J6" s="5">
        <v>50</v>
      </c>
    </row>
    <row r="7" spans="1:10" x14ac:dyDescent="0.25">
      <c r="A7" s="2" t="s">
        <v>224</v>
      </c>
      <c r="B7" s="2" t="s">
        <v>124</v>
      </c>
      <c r="C7" s="2" t="s">
        <v>125</v>
      </c>
      <c r="D7" s="2" t="s">
        <v>118</v>
      </c>
      <c r="E7" s="2" t="s">
        <v>181</v>
      </c>
      <c r="F7" s="2"/>
      <c r="G7" s="2" t="s">
        <v>127</v>
      </c>
      <c r="H7" s="2" t="s">
        <v>88</v>
      </c>
      <c r="I7" s="2" t="s">
        <v>128</v>
      </c>
      <c r="J7" s="5">
        <v>50</v>
      </c>
    </row>
    <row r="8" spans="1:10" x14ac:dyDescent="0.25">
      <c r="A8" s="2" t="s">
        <v>496</v>
      </c>
      <c r="B8" s="2" t="s">
        <v>162</v>
      </c>
      <c r="C8" s="2" t="s">
        <v>42</v>
      </c>
      <c r="D8" s="2" t="s">
        <v>118</v>
      </c>
      <c r="E8" s="2" t="s">
        <v>187</v>
      </c>
      <c r="F8" s="2" t="s">
        <v>44</v>
      </c>
      <c r="G8" s="2" t="s">
        <v>165</v>
      </c>
      <c r="H8" s="2"/>
      <c r="I8" s="2" t="s">
        <v>128</v>
      </c>
      <c r="J8" s="5">
        <v>50</v>
      </c>
    </row>
    <row r="9" spans="1:10" x14ac:dyDescent="0.25">
      <c r="A9" s="2" t="s">
        <v>685</v>
      </c>
      <c r="B9" s="2" t="s">
        <v>124</v>
      </c>
      <c r="C9" s="2" t="s">
        <v>125</v>
      </c>
      <c r="D9" s="2" t="s">
        <v>118</v>
      </c>
      <c r="E9" s="2" t="s">
        <v>181</v>
      </c>
      <c r="F9" s="2"/>
      <c r="G9" s="2" t="s">
        <v>127</v>
      </c>
      <c r="H9" s="2" t="s">
        <v>42</v>
      </c>
      <c r="I9" s="2" t="s">
        <v>128</v>
      </c>
      <c r="J9" s="5">
        <v>50</v>
      </c>
    </row>
    <row r="10" spans="1:10" x14ac:dyDescent="0.25">
      <c r="A10" s="2" t="s">
        <v>348</v>
      </c>
      <c r="B10" s="2" t="s">
        <v>204</v>
      </c>
      <c r="C10" s="2" t="s">
        <v>42</v>
      </c>
      <c r="D10" s="2" t="s">
        <v>137</v>
      </c>
      <c r="E10" s="2" t="s">
        <v>215</v>
      </c>
      <c r="F10" s="2"/>
      <c r="G10" s="2" t="s">
        <v>865</v>
      </c>
      <c r="H10" s="2"/>
      <c r="I10" s="2"/>
      <c r="J10" s="5"/>
    </row>
    <row r="11" spans="1:10" x14ac:dyDescent="0.25">
      <c r="A11" s="2" t="s">
        <v>87</v>
      </c>
      <c r="B11" s="2" t="s">
        <v>489</v>
      </c>
      <c r="C11" s="2" t="s">
        <v>724</v>
      </c>
      <c r="D11" s="2"/>
      <c r="E11" s="2"/>
      <c r="F11" s="2"/>
      <c r="G11" s="2" t="s">
        <v>491</v>
      </c>
      <c r="H11" s="2"/>
      <c r="I11" s="2"/>
      <c r="J11" s="5"/>
    </row>
    <row r="12" spans="1:10" ht="15.75" thickBot="1" x14ac:dyDescent="0.3">
      <c r="A12" s="3" t="s">
        <v>225</v>
      </c>
      <c r="B12" s="3" t="s">
        <v>56</v>
      </c>
      <c r="C12" s="3" t="s">
        <v>25</v>
      </c>
      <c r="D12" s="3"/>
      <c r="E12" s="3"/>
      <c r="F12" s="3"/>
      <c r="G12" s="3" t="s">
        <v>57</v>
      </c>
      <c r="H12" s="3"/>
      <c r="I12" s="3"/>
      <c r="J12" s="7"/>
    </row>
    <row r="13" spans="1:10" x14ac:dyDescent="0.25">
      <c r="G13" s="2" t="s">
        <v>58</v>
      </c>
      <c r="H13" s="2"/>
      <c r="I13" s="2"/>
      <c r="J13" s="5">
        <f>SUM(J5:J12)</f>
        <v>200</v>
      </c>
    </row>
    <row r="14" spans="1:10" x14ac:dyDescent="0.25">
      <c r="A14" t="s">
        <v>59</v>
      </c>
      <c r="G14" s="2" t="s">
        <v>60</v>
      </c>
      <c r="H14" s="2">
        <v>10</v>
      </c>
      <c r="I14" s="2"/>
      <c r="J14" s="5">
        <f>(H14/100)*J13</f>
        <v>20</v>
      </c>
    </row>
    <row r="15" spans="1:10" x14ac:dyDescent="0.25">
      <c r="G15" s="2" t="s">
        <v>61</v>
      </c>
      <c r="H15" s="2">
        <v>5</v>
      </c>
      <c r="I15" s="2"/>
      <c r="J15" s="5">
        <f>(H15/100)*J13</f>
        <v>10</v>
      </c>
    </row>
    <row r="16" spans="1:10" x14ac:dyDescent="0.25">
      <c r="A16" s="1" t="s">
        <v>62</v>
      </c>
      <c r="C16" s="1" t="s">
        <v>63</v>
      </c>
      <c r="G16" s="2" t="s">
        <v>64</v>
      </c>
      <c r="H16" s="2">
        <v>12</v>
      </c>
      <c r="I16" s="2"/>
      <c r="J16" s="5">
        <f>(H16/100)*J13</f>
        <v>24</v>
      </c>
    </row>
    <row r="17" spans="1:10" x14ac:dyDescent="0.25">
      <c r="A17" s="2" t="s">
        <v>65</v>
      </c>
      <c r="B17" s="2" t="s">
        <v>66</v>
      </c>
      <c r="C17" s="2" t="s">
        <v>67</v>
      </c>
      <c r="G17" s="2" t="s">
        <v>68</v>
      </c>
      <c r="H17" s="2">
        <v>3.7</v>
      </c>
      <c r="I17" s="2">
        <v>2</v>
      </c>
      <c r="J17" s="5">
        <f>H17*I17</f>
        <v>7.4</v>
      </c>
    </row>
    <row r="18" spans="1:10" x14ac:dyDescent="0.25">
      <c r="A18" s="2" t="s">
        <v>69</v>
      </c>
      <c r="B18" s="2" t="s">
        <v>66</v>
      </c>
      <c r="C18" s="2" t="s">
        <v>70</v>
      </c>
      <c r="G18" s="2" t="s">
        <v>71</v>
      </c>
      <c r="H18" s="2">
        <v>3.7</v>
      </c>
      <c r="I18" s="2">
        <v>3</v>
      </c>
      <c r="J18" s="5">
        <f>H18*I18</f>
        <v>11.100000000000001</v>
      </c>
    </row>
    <row r="19" spans="1:10" x14ac:dyDescent="0.25">
      <c r="A19" s="2" t="s">
        <v>72</v>
      </c>
      <c r="B19" s="2" t="s">
        <v>66</v>
      </c>
      <c r="C19" s="2" t="s">
        <v>73</v>
      </c>
      <c r="G19" s="2" t="s">
        <v>74</v>
      </c>
      <c r="H19" s="2"/>
      <c r="I19" s="2"/>
      <c r="J19" s="5">
        <f>SUM(J13:J18)</f>
        <v>272.5</v>
      </c>
    </row>
    <row r="20" spans="1:10" x14ac:dyDescent="0.25">
      <c r="G20" s="2" t="s">
        <v>75</v>
      </c>
      <c r="H20" s="2">
        <v>19</v>
      </c>
      <c r="I20" s="2"/>
      <c r="J20" s="5">
        <f>(H20/100)*J19</f>
        <v>51.774999999999999</v>
      </c>
    </row>
    <row r="21" spans="1:10" x14ac:dyDescent="0.25">
      <c r="A21" s="2" t="s">
        <v>76</v>
      </c>
      <c r="B21" s="2" t="s">
        <v>66</v>
      </c>
      <c r="G21" s="2" t="s">
        <v>77</v>
      </c>
      <c r="H21" s="2"/>
      <c r="I21" s="2"/>
      <c r="J21" s="5">
        <f>SUM(J19:J20)</f>
        <v>324.27499999999998</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978</v>
      </c>
      <c r="B27" s="2" t="s">
        <v>9</v>
      </c>
      <c r="C27" s="2" t="s">
        <v>225</v>
      </c>
      <c r="D27" s="2" t="s">
        <v>141</v>
      </c>
      <c r="E27" s="2" t="s">
        <v>11</v>
      </c>
      <c r="F27" s="2"/>
      <c r="G27" s="2"/>
      <c r="H27" s="2"/>
      <c r="I27" s="2" t="s">
        <v>686</v>
      </c>
      <c r="J27" s="5" t="s">
        <v>13</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238</v>
      </c>
      <c r="B31" s="2" t="s">
        <v>162</v>
      </c>
      <c r="C31" s="2" t="s">
        <v>42</v>
      </c>
      <c r="D31" s="2" t="s">
        <v>167</v>
      </c>
      <c r="E31" s="2" t="s">
        <v>187</v>
      </c>
      <c r="F31" s="2" t="s">
        <v>44</v>
      </c>
      <c r="G31" s="2" t="s">
        <v>165</v>
      </c>
      <c r="H31" s="2"/>
      <c r="I31" s="2" t="s">
        <v>128</v>
      </c>
      <c r="J31" s="5">
        <v>50</v>
      </c>
    </row>
    <row r="32" spans="1:10" x14ac:dyDescent="0.25">
      <c r="A32" s="2" t="s">
        <v>224</v>
      </c>
      <c r="B32" s="2" t="s">
        <v>124</v>
      </c>
      <c r="C32" s="2" t="s">
        <v>125</v>
      </c>
      <c r="D32" s="2" t="s">
        <v>118</v>
      </c>
      <c r="E32" s="2" t="s">
        <v>181</v>
      </c>
      <c r="F32" s="2"/>
      <c r="G32" s="2" t="s">
        <v>127</v>
      </c>
      <c r="H32" s="2" t="s">
        <v>88</v>
      </c>
      <c r="I32" s="2"/>
      <c r="J32" s="5"/>
    </row>
    <row r="33" spans="1:10" x14ac:dyDescent="0.25">
      <c r="A33" s="2" t="s">
        <v>496</v>
      </c>
      <c r="B33" s="2" t="s">
        <v>162</v>
      </c>
      <c r="C33" s="2" t="s">
        <v>42</v>
      </c>
      <c r="D33" s="2" t="s">
        <v>118</v>
      </c>
      <c r="E33" s="2" t="s">
        <v>187</v>
      </c>
      <c r="F33" s="2" t="s">
        <v>44</v>
      </c>
      <c r="G33" s="2" t="s">
        <v>165</v>
      </c>
      <c r="H33" s="2"/>
      <c r="I33" s="2" t="s">
        <v>128</v>
      </c>
      <c r="J33" s="5">
        <v>50</v>
      </c>
    </row>
    <row r="34" spans="1:10" x14ac:dyDescent="0.25">
      <c r="A34" s="2" t="s">
        <v>685</v>
      </c>
      <c r="B34" s="2" t="s">
        <v>124</v>
      </c>
      <c r="C34" s="2" t="s">
        <v>125</v>
      </c>
      <c r="D34" s="2" t="s">
        <v>118</v>
      </c>
      <c r="E34" s="2" t="s">
        <v>181</v>
      </c>
      <c r="F34" s="2"/>
      <c r="G34" s="2" t="s">
        <v>127</v>
      </c>
      <c r="H34" s="2" t="s">
        <v>42</v>
      </c>
      <c r="I34" s="2"/>
      <c r="J34" s="5"/>
    </row>
    <row r="35" spans="1:10" x14ac:dyDescent="0.25">
      <c r="A35" s="2" t="s">
        <v>348</v>
      </c>
      <c r="B35" s="2" t="s">
        <v>204</v>
      </c>
      <c r="C35" s="2" t="s">
        <v>42</v>
      </c>
      <c r="D35" s="2" t="s">
        <v>137</v>
      </c>
      <c r="E35" s="2" t="s">
        <v>215</v>
      </c>
      <c r="F35" s="2"/>
      <c r="G35" s="2" t="s">
        <v>865</v>
      </c>
      <c r="H35" s="2"/>
      <c r="I35" s="2"/>
      <c r="J35" s="5"/>
    </row>
    <row r="36" spans="1:10" x14ac:dyDescent="0.25">
      <c r="A36" s="2" t="s">
        <v>87</v>
      </c>
      <c r="B36" s="2" t="s">
        <v>489</v>
      </c>
      <c r="C36" s="2" t="s">
        <v>724</v>
      </c>
      <c r="D36" s="2"/>
      <c r="E36" s="2"/>
      <c r="F36" s="2"/>
      <c r="G36" s="2" t="s">
        <v>491</v>
      </c>
      <c r="H36" s="2"/>
      <c r="I36" s="2"/>
      <c r="J36" s="5"/>
    </row>
    <row r="37" spans="1:10" ht="15.75" thickBot="1" x14ac:dyDescent="0.3">
      <c r="A37" s="3" t="s">
        <v>225</v>
      </c>
      <c r="B37" s="3" t="s">
        <v>56</v>
      </c>
      <c r="C37" s="3" t="s">
        <v>25</v>
      </c>
      <c r="D37" s="3"/>
      <c r="E37" s="3"/>
      <c r="F37" s="3"/>
      <c r="G37" s="3" t="s">
        <v>57</v>
      </c>
      <c r="H37" s="3"/>
      <c r="I37" s="3"/>
      <c r="J37" s="7">
        <v>0</v>
      </c>
    </row>
    <row r="38" spans="1:10" x14ac:dyDescent="0.25">
      <c r="G38" s="2" t="s">
        <v>58</v>
      </c>
      <c r="H38" s="2"/>
      <c r="I38" s="2"/>
      <c r="J38" s="5">
        <f>SUM(J30:J37)</f>
        <v>100</v>
      </c>
    </row>
    <row r="39" spans="1:10" x14ac:dyDescent="0.25">
      <c r="A39" t="s">
        <v>80</v>
      </c>
      <c r="G39" s="2" t="s">
        <v>60</v>
      </c>
      <c r="H39" s="2">
        <v>10</v>
      </c>
      <c r="I39" s="2"/>
      <c r="J39" s="5">
        <f>(H39/100)*J38</f>
        <v>10</v>
      </c>
    </row>
    <row r="40" spans="1:10" x14ac:dyDescent="0.25">
      <c r="G40" s="2" t="s">
        <v>61</v>
      </c>
      <c r="H40" s="2">
        <v>5</v>
      </c>
      <c r="I40" s="2"/>
      <c r="J40" s="5">
        <f>(H40/100)*J38</f>
        <v>5</v>
      </c>
    </row>
    <row r="41" spans="1:10" x14ac:dyDescent="0.25">
      <c r="A41" s="1" t="s">
        <v>62</v>
      </c>
      <c r="C41" s="1" t="s">
        <v>63</v>
      </c>
      <c r="G41" s="2" t="s">
        <v>64</v>
      </c>
      <c r="H41" s="2">
        <v>12</v>
      </c>
      <c r="I41" s="2"/>
      <c r="J41" s="5">
        <f>(H41/100)*J38</f>
        <v>12</v>
      </c>
    </row>
    <row r="42" spans="1:10" x14ac:dyDescent="0.25">
      <c r="A42" s="2" t="s">
        <v>65</v>
      </c>
      <c r="B42" s="2" t="s">
        <v>66</v>
      </c>
      <c r="C42" s="2" t="s">
        <v>67</v>
      </c>
      <c r="G42" s="2" t="s">
        <v>68</v>
      </c>
      <c r="H42" s="2">
        <v>3.7</v>
      </c>
      <c r="I42" s="2">
        <v>2</v>
      </c>
      <c r="J42" s="5">
        <f>H42*I42</f>
        <v>7.4</v>
      </c>
    </row>
    <row r="43" spans="1:10" x14ac:dyDescent="0.25">
      <c r="A43" s="2" t="s">
        <v>69</v>
      </c>
      <c r="B43" s="2" t="s">
        <v>66</v>
      </c>
      <c r="C43" s="2" t="s">
        <v>70</v>
      </c>
      <c r="G43" s="2" t="s">
        <v>71</v>
      </c>
      <c r="H43" s="2">
        <v>3.7</v>
      </c>
      <c r="I43" s="2">
        <v>3</v>
      </c>
      <c r="J43" s="5">
        <f>H43*I43</f>
        <v>11.100000000000001</v>
      </c>
    </row>
    <row r="44" spans="1:10" x14ac:dyDescent="0.25">
      <c r="A44" s="2" t="s">
        <v>72</v>
      </c>
      <c r="B44" s="2" t="s">
        <v>66</v>
      </c>
      <c r="C44" s="2" t="s">
        <v>73</v>
      </c>
      <c r="G44" s="2" t="s">
        <v>74</v>
      </c>
      <c r="H44" s="2"/>
      <c r="I44" s="2"/>
      <c r="J44" s="5">
        <f>SUM(J38:J43)</f>
        <v>145.5</v>
      </c>
    </row>
    <row r="45" spans="1:10" x14ac:dyDescent="0.25">
      <c r="G45" s="2" t="s">
        <v>75</v>
      </c>
      <c r="H45" s="2">
        <v>19</v>
      </c>
      <c r="I45" s="2"/>
      <c r="J45" s="5">
        <f>(H45/100)*J44</f>
        <v>27.645</v>
      </c>
    </row>
    <row r="46" spans="1:10" x14ac:dyDescent="0.25">
      <c r="A46" s="2" t="s">
        <v>76</v>
      </c>
      <c r="B46" s="2" t="s">
        <v>66</v>
      </c>
      <c r="G46" s="2" t="s">
        <v>77</v>
      </c>
      <c r="H46" s="2"/>
      <c r="I46" s="2"/>
      <c r="J46" s="5">
        <f>SUM(J44:J45)</f>
        <v>173.14500000000001</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600-000000000000}">
  <sheetPr codeName="Tabelle247"/>
  <dimension ref="A1:J4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51.28515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979</v>
      </c>
      <c r="B2" s="2" t="s">
        <v>9</v>
      </c>
      <c r="C2" s="2" t="s">
        <v>847</v>
      </c>
      <c r="D2" s="2" t="s">
        <v>980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238</v>
      </c>
      <c r="B6" s="2" t="s">
        <v>124</v>
      </c>
      <c r="C6" s="2" t="s">
        <v>125</v>
      </c>
      <c r="D6" s="2" t="s">
        <v>167</v>
      </c>
      <c r="E6" s="2" t="s">
        <v>181</v>
      </c>
      <c r="F6" s="2"/>
      <c r="G6" s="2" t="s">
        <v>127</v>
      </c>
      <c r="H6" s="2" t="s">
        <v>88</v>
      </c>
      <c r="I6" s="2" t="s">
        <v>128</v>
      </c>
      <c r="J6" s="5">
        <v>50</v>
      </c>
    </row>
    <row r="7" spans="1:10" x14ac:dyDescent="0.25">
      <c r="A7" s="2" t="s">
        <v>496</v>
      </c>
      <c r="B7" s="2" t="s">
        <v>124</v>
      </c>
      <c r="C7" s="2" t="s">
        <v>125</v>
      </c>
      <c r="D7" s="2" t="s">
        <v>167</v>
      </c>
      <c r="E7" s="2" t="s">
        <v>181</v>
      </c>
      <c r="F7" s="2"/>
      <c r="G7" s="2" t="s">
        <v>127</v>
      </c>
      <c r="H7" s="2" t="s">
        <v>42</v>
      </c>
      <c r="I7" s="2" t="s">
        <v>128</v>
      </c>
      <c r="J7" s="5">
        <v>50</v>
      </c>
    </row>
    <row r="8" spans="1:10" x14ac:dyDescent="0.25">
      <c r="A8" s="2" t="s">
        <v>496</v>
      </c>
      <c r="B8" s="2" t="s">
        <v>162</v>
      </c>
      <c r="C8" s="2" t="s">
        <v>107</v>
      </c>
      <c r="D8" s="2" t="s">
        <v>118</v>
      </c>
      <c r="E8" s="2" t="s">
        <v>164</v>
      </c>
      <c r="F8" s="2" t="s">
        <v>44</v>
      </c>
      <c r="G8" s="2" t="s">
        <v>404</v>
      </c>
      <c r="H8" s="2"/>
      <c r="I8" s="2" t="s">
        <v>128</v>
      </c>
      <c r="J8" s="5">
        <v>50</v>
      </c>
    </row>
    <row r="9" spans="1:10" x14ac:dyDescent="0.25">
      <c r="A9" s="2" t="s">
        <v>496</v>
      </c>
      <c r="B9" s="2" t="s">
        <v>162</v>
      </c>
      <c r="C9" s="2" t="s">
        <v>42</v>
      </c>
      <c r="D9" s="2" t="s">
        <v>137</v>
      </c>
      <c r="E9" s="2" t="s">
        <v>187</v>
      </c>
      <c r="F9" s="2" t="s">
        <v>44</v>
      </c>
      <c r="G9" s="2" t="s">
        <v>165</v>
      </c>
      <c r="H9" s="2"/>
      <c r="I9" s="2" t="s">
        <v>128</v>
      </c>
      <c r="J9" s="5">
        <v>50</v>
      </c>
    </row>
    <row r="10" spans="1:10" x14ac:dyDescent="0.25">
      <c r="A10" s="2" t="s">
        <v>348</v>
      </c>
      <c r="B10" s="2" t="s">
        <v>489</v>
      </c>
      <c r="C10" s="2" t="s">
        <v>724</v>
      </c>
      <c r="D10" s="2"/>
      <c r="E10" s="2"/>
      <c r="F10" s="2"/>
      <c r="G10" s="2" t="s">
        <v>491</v>
      </c>
      <c r="H10" s="2"/>
      <c r="I10" s="2"/>
      <c r="J10" s="5"/>
    </row>
    <row r="11" spans="1:10" ht="15.75" thickBot="1" x14ac:dyDescent="0.3">
      <c r="A11" s="3" t="s">
        <v>847</v>
      </c>
      <c r="B11" s="3" t="s">
        <v>56</v>
      </c>
      <c r="C11" s="3" t="s">
        <v>25</v>
      </c>
      <c r="D11" s="3"/>
      <c r="E11" s="3"/>
      <c r="F11" s="3"/>
      <c r="G11" s="3" t="s">
        <v>57</v>
      </c>
      <c r="H11" s="3"/>
      <c r="I11" s="3"/>
      <c r="J11" s="7"/>
    </row>
    <row r="12" spans="1:10" x14ac:dyDescent="0.25">
      <c r="G12" s="2" t="s">
        <v>58</v>
      </c>
      <c r="H12" s="2"/>
      <c r="I12" s="2"/>
      <c r="J12" s="5">
        <f>SUM(J5:J11)</f>
        <v>200</v>
      </c>
    </row>
    <row r="13" spans="1:10" x14ac:dyDescent="0.25">
      <c r="A13" t="s">
        <v>59</v>
      </c>
      <c r="G13" s="2" t="s">
        <v>60</v>
      </c>
      <c r="H13" s="2">
        <v>10</v>
      </c>
      <c r="I13" s="2"/>
      <c r="J13" s="5">
        <f>(H13/100)*J12</f>
        <v>20</v>
      </c>
    </row>
    <row r="14" spans="1:10" x14ac:dyDescent="0.25">
      <c r="G14" s="2" t="s">
        <v>61</v>
      </c>
      <c r="H14" s="2">
        <v>5</v>
      </c>
      <c r="I14" s="2"/>
      <c r="J14" s="5">
        <f>(H14/100)*J12</f>
        <v>10</v>
      </c>
    </row>
    <row r="15" spans="1:10" x14ac:dyDescent="0.25">
      <c r="A15" s="1" t="s">
        <v>62</v>
      </c>
      <c r="C15" s="1" t="s">
        <v>63</v>
      </c>
      <c r="G15" s="2" t="s">
        <v>64</v>
      </c>
      <c r="H15" s="2">
        <v>12</v>
      </c>
      <c r="I15" s="2"/>
      <c r="J15" s="5">
        <f>(H15/100)*J12</f>
        <v>24</v>
      </c>
    </row>
    <row r="16" spans="1:10" x14ac:dyDescent="0.25">
      <c r="A16" s="2" t="s">
        <v>65</v>
      </c>
      <c r="B16" s="2" t="s">
        <v>66</v>
      </c>
      <c r="C16" s="2" t="s">
        <v>67</v>
      </c>
      <c r="G16" s="2" t="s">
        <v>68</v>
      </c>
      <c r="H16" s="2">
        <v>3.5</v>
      </c>
      <c r="I16" s="2">
        <v>2</v>
      </c>
      <c r="J16" s="5">
        <f>H16*I16</f>
        <v>7</v>
      </c>
    </row>
    <row r="17" spans="1:10" x14ac:dyDescent="0.25">
      <c r="A17" s="2" t="s">
        <v>69</v>
      </c>
      <c r="B17" s="2" t="s">
        <v>66</v>
      </c>
      <c r="C17" s="2" t="s">
        <v>70</v>
      </c>
      <c r="G17" s="2" t="s">
        <v>71</v>
      </c>
      <c r="H17" s="2">
        <v>3.5</v>
      </c>
      <c r="I17" s="2">
        <v>3</v>
      </c>
      <c r="J17" s="5">
        <f>H17*I17</f>
        <v>10.5</v>
      </c>
    </row>
    <row r="18" spans="1:10" x14ac:dyDescent="0.25">
      <c r="A18" s="2" t="s">
        <v>72</v>
      </c>
      <c r="B18" s="2" t="s">
        <v>66</v>
      </c>
      <c r="C18" s="2" t="s">
        <v>73</v>
      </c>
      <c r="G18" s="2" t="s">
        <v>74</v>
      </c>
      <c r="H18" s="2"/>
      <c r="I18" s="2"/>
      <c r="J18" s="5">
        <f>SUM(J12:J17)</f>
        <v>271.5</v>
      </c>
    </row>
    <row r="19" spans="1:10" x14ac:dyDescent="0.25">
      <c r="G19" s="2" t="s">
        <v>75</v>
      </c>
      <c r="H19" s="2">
        <v>19</v>
      </c>
      <c r="I19" s="2"/>
      <c r="J19" s="5">
        <f>(H19/100)*J18</f>
        <v>51.585000000000001</v>
      </c>
    </row>
    <row r="20" spans="1:10" x14ac:dyDescent="0.25">
      <c r="A20" s="2" t="s">
        <v>76</v>
      </c>
      <c r="B20" s="2" t="s">
        <v>66</v>
      </c>
      <c r="G20" s="2" t="s">
        <v>77</v>
      </c>
      <c r="H20" s="2"/>
      <c r="I20" s="2"/>
      <c r="J20" s="5">
        <f>SUM(J18:J19)</f>
        <v>323.08499999999998</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979</v>
      </c>
      <c r="B26" s="2" t="s">
        <v>9</v>
      </c>
      <c r="C26" s="2" t="s">
        <v>847</v>
      </c>
      <c r="D26" s="2" t="s">
        <v>980</v>
      </c>
      <c r="E26" s="2" t="s">
        <v>11</v>
      </c>
      <c r="F26" s="2"/>
      <c r="G26" s="2"/>
      <c r="H26" s="2"/>
      <c r="I26" s="2" t="s">
        <v>686</v>
      </c>
      <c r="J26" s="5" t="s">
        <v>13</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238</v>
      </c>
      <c r="B30" s="2" t="s">
        <v>124</v>
      </c>
      <c r="C30" s="2" t="s">
        <v>125</v>
      </c>
      <c r="D30" s="2" t="s">
        <v>167</v>
      </c>
      <c r="E30" s="2" t="s">
        <v>181</v>
      </c>
      <c r="F30" s="2"/>
      <c r="G30" s="2" t="s">
        <v>127</v>
      </c>
      <c r="H30" s="2" t="s">
        <v>88</v>
      </c>
      <c r="I30" s="2"/>
      <c r="J30" s="5"/>
    </row>
    <row r="31" spans="1:10" x14ac:dyDescent="0.25">
      <c r="A31" s="2" t="s">
        <v>496</v>
      </c>
      <c r="B31" s="2" t="s">
        <v>124</v>
      </c>
      <c r="C31" s="2" t="s">
        <v>125</v>
      </c>
      <c r="D31" s="2" t="s">
        <v>167</v>
      </c>
      <c r="E31" s="2" t="s">
        <v>181</v>
      </c>
      <c r="F31" s="2"/>
      <c r="G31" s="2" t="s">
        <v>127</v>
      </c>
      <c r="H31" s="2" t="s">
        <v>42</v>
      </c>
      <c r="I31" s="2"/>
      <c r="J31" s="5"/>
    </row>
    <row r="32" spans="1:10" x14ac:dyDescent="0.25">
      <c r="A32" s="2" t="s">
        <v>496</v>
      </c>
      <c r="B32" s="2" t="s">
        <v>162</v>
      </c>
      <c r="C32" s="2" t="s">
        <v>107</v>
      </c>
      <c r="D32" s="2" t="s">
        <v>118</v>
      </c>
      <c r="E32" s="2" t="s">
        <v>164</v>
      </c>
      <c r="F32" s="2" t="s">
        <v>44</v>
      </c>
      <c r="G32" s="2" t="s">
        <v>404</v>
      </c>
      <c r="H32" s="2"/>
      <c r="I32" s="2" t="s">
        <v>128</v>
      </c>
      <c r="J32" s="5">
        <v>50</v>
      </c>
    </row>
    <row r="33" spans="1:10" x14ac:dyDescent="0.25">
      <c r="A33" s="2" t="s">
        <v>496</v>
      </c>
      <c r="B33" s="2" t="s">
        <v>162</v>
      </c>
      <c r="C33" s="2" t="s">
        <v>42</v>
      </c>
      <c r="D33" s="2" t="s">
        <v>137</v>
      </c>
      <c r="E33" s="2" t="s">
        <v>187</v>
      </c>
      <c r="F33" s="2" t="s">
        <v>44</v>
      </c>
      <c r="G33" s="2" t="s">
        <v>165</v>
      </c>
      <c r="H33" s="2"/>
      <c r="I33" s="2" t="s">
        <v>128</v>
      </c>
      <c r="J33" s="5">
        <v>50</v>
      </c>
    </row>
    <row r="34" spans="1:10" x14ac:dyDescent="0.25">
      <c r="A34" s="2" t="s">
        <v>348</v>
      </c>
      <c r="B34" s="2" t="s">
        <v>489</v>
      </c>
      <c r="C34" s="2" t="s">
        <v>724</v>
      </c>
      <c r="D34" s="2"/>
      <c r="E34" s="2"/>
      <c r="F34" s="2"/>
      <c r="G34" s="2" t="s">
        <v>491</v>
      </c>
      <c r="H34" s="2"/>
      <c r="I34" s="2"/>
      <c r="J34" s="5"/>
    </row>
    <row r="35" spans="1:10" ht="15.75" thickBot="1" x14ac:dyDescent="0.3">
      <c r="A35" s="3" t="s">
        <v>847</v>
      </c>
      <c r="B35" s="3" t="s">
        <v>56</v>
      </c>
      <c r="C35" s="3" t="s">
        <v>25</v>
      </c>
      <c r="D35" s="3"/>
      <c r="E35" s="3"/>
      <c r="F35" s="3"/>
      <c r="G35" s="3" t="s">
        <v>57</v>
      </c>
      <c r="H35" s="3"/>
      <c r="I35" s="3"/>
      <c r="J35" s="7">
        <v>0</v>
      </c>
    </row>
    <row r="36" spans="1:10" x14ac:dyDescent="0.25">
      <c r="G36" s="2" t="s">
        <v>58</v>
      </c>
      <c r="H36" s="2"/>
      <c r="I36" s="2"/>
      <c r="J36" s="5">
        <f>SUM(J29:J35)</f>
        <v>100</v>
      </c>
    </row>
    <row r="37" spans="1:10" x14ac:dyDescent="0.25">
      <c r="A37" t="s">
        <v>80</v>
      </c>
      <c r="G37" s="2" t="s">
        <v>60</v>
      </c>
      <c r="H37" s="2">
        <v>10</v>
      </c>
      <c r="I37" s="2"/>
      <c r="J37" s="5">
        <f>(H37/100)*J36</f>
        <v>10</v>
      </c>
    </row>
    <row r="38" spans="1:10" x14ac:dyDescent="0.25">
      <c r="G38" s="2" t="s">
        <v>61</v>
      </c>
      <c r="H38" s="2">
        <v>5</v>
      </c>
      <c r="I38" s="2"/>
      <c r="J38" s="5">
        <f>(H38/100)*J36</f>
        <v>5</v>
      </c>
    </row>
    <row r="39" spans="1:10" x14ac:dyDescent="0.25">
      <c r="A39" s="1" t="s">
        <v>62</v>
      </c>
      <c r="C39" s="1" t="s">
        <v>63</v>
      </c>
      <c r="G39" s="2" t="s">
        <v>64</v>
      </c>
      <c r="H39" s="2">
        <v>12</v>
      </c>
      <c r="I39" s="2"/>
      <c r="J39" s="5">
        <f>(H39/100)*J36</f>
        <v>12</v>
      </c>
    </row>
    <row r="40" spans="1:10" x14ac:dyDescent="0.25">
      <c r="A40" s="2" t="s">
        <v>65</v>
      </c>
      <c r="B40" s="2" t="s">
        <v>66</v>
      </c>
      <c r="C40" s="2" t="s">
        <v>67</v>
      </c>
      <c r="G40" s="2" t="s">
        <v>68</v>
      </c>
      <c r="H40" s="2">
        <v>3.5</v>
      </c>
      <c r="I40" s="2">
        <v>2</v>
      </c>
      <c r="J40" s="5">
        <f>H40*I40</f>
        <v>7</v>
      </c>
    </row>
    <row r="41" spans="1:10" x14ac:dyDescent="0.25">
      <c r="A41" s="2" t="s">
        <v>69</v>
      </c>
      <c r="B41" s="2" t="s">
        <v>66</v>
      </c>
      <c r="C41" s="2" t="s">
        <v>70</v>
      </c>
      <c r="G41" s="2" t="s">
        <v>71</v>
      </c>
      <c r="H41" s="2">
        <v>3.5</v>
      </c>
      <c r="I41" s="2">
        <v>3</v>
      </c>
      <c r="J41" s="5">
        <f>H41*I41</f>
        <v>10.5</v>
      </c>
    </row>
    <row r="42" spans="1:10" x14ac:dyDescent="0.25">
      <c r="A42" s="2" t="s">
        <v>72</v>
      </c>
      <c r="B42" s="2" t="s">
        <v>66</v>
      </c>
      <c r="C42" s="2" t="s">
        <v>73</v>
      </c>
      <c r="G42" s="2" t="s">
        <v>74</v>
      </c>
      <c r="H42" s="2"/>
      <c r="I42" s="2"/>
      <c r="J42" s="5">
        <f>SUM(J36:J41)</f>
        <v>144.5</v>
      </c>
    </row>
    <row r="43" spans="1:10" x14ac:dyDescent="0.25">
      <c r="G43" s="2" t="s">
        <v>75</v>
      </c>
      <c r="H43" s="2">
        <v>19</v>
      </c>
      <c r="I43" s="2"/>
      <c r="J43" s="5">
        <f>(H43/100)*J42</f>
        <v>27.455000000000002</v>
      </c>
    </row>
    <row r="44" spans="1:10" x14ac:dyDescent="0.25">
      <c r="A44" s="2" t="s">
        <v>76</v>
      </c>
      <c r="B44" s="2" t="s">
        <v>66</v>
      </c>
      <c r="G44" s="2" t="s">
        <v>77</v>
      </c>
      <c r="H44" s="2"/>
      <c r="I44" s="2"/>
      <c r="J44" s="5">
        <f>SUM(J42:J43)</f>
        <v>171.95500000000001</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700-000000000000}">
  <sheetPr codeName="Tabelle248"/>
  <dimension ref="A1:J47"/>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981</v>
      </c>
      <c r="B2" s="2" t="s">
        <v>9</v>
      </c>
      <c r="C2" s="2" t="s">
        <v>765</v>
      </c>
      <c r="D2" s="2" t="s">
        <v>348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717</v>
      </c>
      <c r="B6" s="2" t="s">
        <v>162</v>
      </c>
      <c r="C6" s="2" t="s">
        <v>42</v>
      </c>
      <c r="D6" s="2" t="s">
        <v>118</v>
      </c>
      <c r="E6" s="2" t="s">
        <v>187</v>
      </c>
      <c r="F6" s="2" t="s">
        <v>44</v>
      </c>
      <c r="G6" s="2" t="s">
        <v>165</v>
      </c>
      <c r="H6" s="2"/>
      <c r="I6" s="2" t="s">
        <v>128</v>
      </c>
      <c r="J6" s="5">
        <v>50</v>
      </c>
    </row>
    <row r="7" spans="1:10" x14ac:dyDescent="0.25">
      <c r="A7" s="2" t="s">
        <v>166</v>
      </c>
      <c r="B7" s="2" t="s">
        <v>162</v>
      </c>
      <c r="C7" s="2" t="s">
        <v>107</v>
      </c>
      <c r="D7" s="2" t="s">
        <v>167</v>
      </c>
      <c r="E7" s="2" t="s">
        <v>164</v>
      </c>
      <c r="F7" s="2" t="s">
        <v>44</v>
      </c>
      <c r="G7" s="2" t="s">
        <v>404</v>
      </c>
      <c r="H7" s="2"/>
      <c r="I7" s="2" t="s">
        <v>128</v>
      </c>
      <c r="J7" s="5">
        <v>50</v>
      </c>
    </row>
    <row r="8" spans="1:10" x14ac:dyDescent="0.25">
      <c r="A8" s="2" t="s">
        <v>166</v>
      </c>
      <c r="B8" s="2" t="s">
        <v>162</v>
      </c>
      <c r="C8" s="2" t="s">
        <v>42</v>
      </c>
      <c r="D8" s="2" t="s">
        <v>167</v>
      </c>
      <c r="E8" s="2" t="s">
        <v>187</v>
      </c>
      <c r="F8" s="2" t="s">
        <v>44</v>
      </c>
      <c r="G8" s="2" t="s">
        <v>165</v>
      </c>
      <c r="H8" s="2"/>
      <c r="I8" s="2" t="s">
        <v>128</v>
      </c>
      <c r="J8" s="5">
        <v>50</v>
      </c>
    </row>
    <row r="9" spans="1:10" x14ac:dyDescent="0.25">
      <c r="A9" s="2" t="s">
        <v>765</v>
      </c>
      <c r="B9" s="2" t="s">
        <v>489</v>
      </c>
      <c r="C9" s="2" t="s">
        <v>724</v>
      </c>
      <c r="D9" s="2"/>
      <c r="E9" s="2"/>
      <c r="F9" s="2"/>
      <c r="G9" s="2" t="s">
        <v>491</v>
      </c>
      <c r="H9" s="2"/>
      <c r="I9" s="2"/>
      <c r="J9" s="5"/>
    </row>
    <row r="10" spans="1:10" ht="15.75" thickBot="1" x14ac:dyDescent="0.3">
      <c r="A10" s="3" t="s">
        <v>765</v>
      </c>
      <c r="B10" s="3" t="s">
        <v>56</v>
      </c>
      <c r="C10" s="3" t="s">
        <v>25</v>
      </c>
      <c r="D10" s="3"/>
      <c r="E10" s="3"/>
      <c r="F10" s="3"/>
      <c r="G10" s="3" t="s">
        <v>57</v>
      </c>
      <c r="H10" s="3"/>
      <c r="I10" s="3"/>
      <c r="J10" s="7"/>
    </row>
    <row r="11" spans="1:10" x14ac:dyDescent="0.25">
      <c r="G11" s="2" t="s">
        <v>58</v>
      </c>
      <c r="H11" s="2"/>
      <c r="I11" s="2"/>
      <c r="J11" s="5">
        <f>SUM(J5:J10)</f>
        <v>150</v>
      </c>
    </row>
    <row r="12" spans="1:10" x14ac:dyDescent="0.25">
      <c r="A12" t="s">
        <v>59</v>
      </c>
      <c r="G12" s="2" t="s">
        <v>60</v>
      </c>
      <c r="H12" s="2">
        <v>10</v>
      </c>
      <c r="I12" s="2"/>
      <c r="J12" s="5">
        <f>(H12/100)*J11</f>
        <v>15</v>
      </c>
    </row>
    <row r="13" spans="1:10" x14ac:dyDescent="0.25">
      <c r="G13" s="2" t="s">
        <v>61</v>
      </c>
      <c r="H13" s="2">
        <v>5</v>
      </c>
      <c r="I13" s="2"/>
      <c r="J13" s="5">
        <f>(H13/100)*J11</f>
        <v>7.5</v>
      </c>
    </row>
    <row r="14" spans="1:10" x14ac:dyDescent="0.25">
      <c r="A14" s="1" t="s">
        <v>62</v>
      </c>
      <c r="C14" s="1" t="s">
        <v>63</v>
      </c>
      <c r="G14" s="2" t="s">
        <v>64</v>
      </c>
      <c r="H14" s="2">
        <v>12</v>
      </c>
      <c r="I14" s="2"/>
      <c r="J14" s="5">
        <f>(H14/100)*J11</f>
        <v>18</v>
      </c>
    </row>
    <row r="15" spans="1:10" x14ac:dyDescent="0.25">
      <c r="A15" s="2" t="s">
        <v>65</v>
      </c>
      <c r="B15" s="2" t="s">
        <v>66</v>
      </c>
      <c r="C15" s="2" t="s">
        <v>67</v>
      </c>
      <c r="G15" s="2" t="s">
        <v>68</v>
      </c>
      <c r="H15" s="2">
        <v>3.1</v>
      </c>
      <c r="I15" s="2">
        <v>2</v>
      </c>
      <c r="J15" s="5">
        <f>H15*I15</f>
        <v>6.2</v>
      </c>
    </row>
    <row r="16" spans="1:10" x14ac:dyDescent="0.25">
      <c r="A16" s="2" t="s">
        <v>69</v>
      </c>
      <c r="B16" s="2" t="s">
        <v>66</v>
      </c>
      <c r="C16" s="2" t="s">
        <v>70</v>
      </c>
      <c r="G16" s="2" t="s">
        <v>71</v>
      </c>
      <c r="H16" s="2">
        <v>3.1</v>
      </c>
      <c r="I16" s="2">
        <v>3</v>
      </c>
      <c r="J16" s="5">
        <f>H16*I16</f>
        <v>9.3000000000000007</v>
      </c>
    </row>
    <row r="17" spans="1:10" x14ac:dyDescent="0.25">
      <c r="A17" s="2" t="s">
        <v>72</v>
      </c>
      <c r="B17" s="2" t="s">
        <v>66</v>
      </c>
      <c r="C17" s="2" t="s">
        <v>73</v>
      </c>
      <c r="G17" s="2" t="s">
        <v>74</v>
      </c>
      <c r="H17" s="2"/>
      <c r="I17" s="2"/>
      <c r="J17" s="5">
        <f>SUM(J11:J16)</f>
        <v>206</v>
      </c>
    </row>
    <row r="18" spans="1:10" x14ac:dyDescent="0.25">
      <c r="G18" s="2" t="s">
        <v>75</v>
      </c>
      <c r="H18" s="2">
        <v>19</v>
      </c>
      <c r="I18" s="2"/>
      <c r="J18" s="5">
        <f>(H18/100)*J17</f>
        <v>39.14</v>
      </c>
    </row>
    <row r="19" spans="1:10" x14ac:dyDescent="0.25">
      <c r="A19" s="2" t="s">
        <v>76</v>
      </c>
      <c r="B19" s="2" t="s">
        <v>66</v>
      </c>
      <c r="G19" s="2" t="s">
        <v>77</v>
      </c>
      <c r="H19" s="2"/>
      <c r="I19" s="2"/>
      <c r="J19" s="5">
        <f>SUM(J17:J18)</f>
        <v>245.14</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981</v>
      </c>
      <c r="B25" s="2" t="s">
        <v>9</v>
      </c>
      <c r="C25" s="2" t="s">
        <v>765</v>
      </c>
      <c r="D25" s="2" t="s">
        <v>348</v>
      </c>
      <c r="E25" s="2" t="s">
        <v>11</v>
      </c>
      <c r="F25" s="2"/>
      <c r="G25" s="2"/>
      <c r="H25" s="2"/>
      <c r="I25" s="2" t="s">
        <v>686</v>
      </c>
      <c r="J25" s="5" t="s">
        <v>13</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717</v>
      </c>
      <c r="B29" s="2" t="s">
        <v>162</v>
      </c>
      <c r="C29" s="2" t="s">
        <v>42</v>
      </c>
      <c r="D29" s="2" t="s">
        <v>118</v>
      </c>
      <c r="E29" s="2" t="s">
        <v>187</v>
      </c>
      <c r="F29" s="2" t="s">
        <v>44</v>
      </c>
      <c r="G29" s="2" t="s">
        <v>165</v>
      </c>
      <c r="H29" s="2"/>
      <c r="I29" s="2" t="s">
        <v>128</v>
      </c>
      <c r="J29" s="5">
        <v>50</v>
      </c>
    </row>
    <row r="30" spans="1:10" x14ac:dyDescent="0.25">
      <c r="A30" s="2" t="s">
        <v>166</v>
      </c>
      <c r="B30" s="2" t="s">
        <v>162</v>
      </c>
      <c r="C30" s="2" t="s">
        <v>107</v>
      </c>
      <c r="D30" s="2" t="s">
        <v>167</v>
      </c>
      <c r="E30" s="2" t="s">
        <v>164</v>
      </c>
      <c r="F30" s="2" t="s">
        <v>44</v>
      </c>
      <c r="G30" s="2" t="s">
        <v>404</v>
      </c>
      <c r="H30" s="2"/>
      <c r="I30" s="2" t="s">
        <v>128</v>
      </c>
      <c r="J30" s="5">
        <v>50</v>
      </c>
    </row>
    <row r="31" spans="1:10" x14ac:dyDescent="0.25">
      <c r="A31" s="2" t="s">
        <v>166</v>
      </c>
      <c r="B31" s="2" t="s">
        <v>162</v>
      </c>
      <c r="C31" s="2" t="s">
        <v>42</v>
      </c>
      <c r="D31" s="2" t="s">
        <v>167</v>
      </c>
      <c r="E31" s="2" t="s">
        <v>187</v>
      </c>
      <c r="F31" s="2" t="s">
        <v>44</v>
      </c>
      <c r="G31" s="2" t="s">
        <v>165</v>
      </c>
      <c r="H31" s="2"/>
      <c r="I31" s="2" t="s">
        <v>128</v>
      </c>
      <c r="J31" s="5">
        <v>50</v>
      </c>
    </row>
    <row r="32" spans="1:10" x14ac:dyDescent="0.25">
      <c r="A32" s="2" t="s">
        <v>765</v>
      </c>
      <c r="B32" s="2" t="s">
        <v>489</v>
      </c>
      <c r="C32" s="2" t="s">
        <v>724</v>
      </c>
      <c r="D32" s="2"/>
      <c r="E32" s="2"/>
      <c r="F32" s="2"/>
      <c r="G32" s="2" t="s">
        <v>491</v>
      </c>
      <c r="H32" s="2"/>
      <c r="I32" s="2"/>
      <c r="J32" s="5"/>
    </row>
    <row r="33" spans="1:10" ht="15.75" thickBot="1" x14ac:dyDescent="0.3">
      <c r="A33" s="3" t="s">
        <v>765</v>
      </c>
      <c r="B33" s="3" t="s">
        <v>56</v>
      </c>
      <c r="C33" s="3" t="s">
        <v>25</v>
      </c>
      <c r="D33" s="3"/>
      <c r="E33" s="3"/>
      <c r="F33" s="3"/>
      <c r="G33" s="3" t="s">
        <v>57</v>
      </c>
      <c r="H33" s="3"/>
      <c r="I33" s="3"/>
      <c r="J33" s="7">
        <v>0</v>
      </c>
    </row>
    <row r="34" spans="1:10" x14ac:dyDescent="0.25">
      <c r="G34" s="2" t="s">
        <v>58</v>
      </c>
      <c r="H34" s="2"/>
      <c r="I34" s="2"/>
      <c r="J34" s="5">
        <f>SUM(J28:J33)</f>
        <v>150</v>
      </c>
    </row>
    <row r="35" spans="1:10" x14ac:dyDescent="0.25">
      <c r="A35" t="s">
        <v>80</v>
      </c>
      <c r="G35" s="2" t="s">
        <v>60</v>
      </c>
      <c r="H35" s="2">
        <v>10</v>
      </c>
      <c r="I35" s="2"/>
      <c r="J35" s="5">
        <f>(H35/100)*J34</f>
        <v>15</v>
      </c>
    </row>
    <row r="36" spans="1:10" x14ac:dyDescent="0.25">
      <c r="G36" s="2" t="s">
        <v>61</v>
      </c>
      <c r="H36" s="2">
        <v>5</v>
      </c>
      <c r="I36" s="2"/>
      <c r="J36" s="5">
        <f>(H36/100)*J34</f>
        <v>7.5</v>
      </c>
    </row>
    <row r="37" spans="1:10" x14ac:dyDescent="0.25">
      <c r="A37" s="1" t="s">
        <v>62</v>
      </c>
      <c r="C37" s="1" t="s">
        <v>63</v>
      </c>
      <c r="G37" s="2" t="s">
        <v>64</v>
      </c>
      <c r="H37" s="2">
        <v>12</v>
      </c>
      <c r="I37" s="2"/>
      <c r="J37" s="5">
        <f>(H37/100)*J34</f>
        <v>18</v>
      </c>
    </row>
    <row r="38" spans="1:10" x14ac:dyDescent="0.25">
      <c r="A38" s="2" t="s">
        <v>65</v>
      </c>
      <c r="B38" s="2" t="s">
        <v>66</v>
      </c>
      <c r="C38" s="2" t="s">
        <v>67</v>
      </c>
      <c r="G38" s="2" t="s">
        <v>68</v>
      </c>
      <c r="H38" s="2">
        <v>3.1</v>
      </c>
      <c r="I38" s="2">
        <v>2</v>
      </c>
      <c r="J38" s="5">
        <f>H38*I38</f>
        <v>6.2</v>
      </c>
    </row>
    <row r="39" spans="1:10" x14ac:dyDescent="0.25">
      <c r="A39" s="2" t="s">
        <v>69</v>
      </c>
      <c r="B39" s="2" t="s">
        <v>66</v>
      </c>
      <c r="C39" s="2" t="s">
        <v>70</v>
      </c>
      <c r="G39" s="2" t="s">
        <v>71</v>
      </c>
      <c r="H39" s="2">
        <v>3.1</v>
      </c>
      <c r="I39" s="2">
        <v>3</v>
      </c>
      <c r="J39" s="5">
        <f>H39*I39</f>
        <v>9.3000000000000007</v>
      </c>
    </row>
    <row r="40" spans="1:10" x14ac:dyDescent="0.25">
      <c r="A40" s="2" t="s">
        <v>72</v>
      </c>
      <c r="B40" s="2" t="s">
        <v>66</v>
      </c>
      <c r="C40" s="2" t="s">
        <v>73</v>
      </c>
      <c r="G40" s="2" t="s">
        <v>74</v>
      </c>
      <c r="H40" s="2"/>
      <c r="I40" s="2"/>
      <c r="J40" s="5">
        <f>SUM(J34:J39)</f>
        <v>206</v>
      </c>
    </row>
    <row r="41" spans="1:10" x14ac:dyDescent="0.25">
      <c r="G41" s="2" t="s">
        <v>75</v>
      </c>
      <c r="H41" s="2">
        <v>19</v>
      </c>
      <c r="I41" s="2"/>
      <c r="J41" s="5">
        <f>(H41/100)*J40</f>
        <v>39.14</v>
      </c>
    </row>
    <row r="42" spans="1:10" x14ac:dyDescent="0.25">
      <c r="A42" s="2" t="s">
        <v>76</v>
      </c>
      <c r="B42" s="2" t="s">
        <v>66</v>
      </c>
      <c r="G42" s="2" t="s">
        <v>77</v>
      </c>
      <c r="H42" s="2"/>
      <c r="I42" s="2"/>
      <c r="J42" s="5">
        <f>SUM(J40:J41)</f>
        <v>245.14</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4"/>
  <dimension ref="A1:J47"/>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43.28515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346</v>
      </c>
      <c r="B2" s="2" t="s">
        <v>248</v>
      </c>
      <c r="C2" s="2" t="s">
        <v>348</v>
      </c>
      <c r="D2" s="2" t="s">
        <v>339</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291</v>
      </c>
      <c r="B6" s="2" t="s">
        <v>34</v>
      </c>
      <c r="C6" s="2" t="s">
        <v>35</v>
      </c>
      <c r="D6" s="2" t="s">
        <v>49</v>
      </c>
      <c r="E6" s="2" t="s">
        <v>50</v>
      </c>
      <c r="F6" s="2"/>
      <c r="G6" s="2" t="s">
        <v>38</v>
      </c>
      <c r="H6" s="2"/>
      <c r="I6" s="2"/>
      <c r="J6" s="5"/>
    </row>
    <row r="7" spans="1:10" x14ac:dyDescent="0.25">
      <c r="A7" s="2" t="s">
        <v>168</v>
      </c>
      <c r="B7" s="2" t="s">
        <v>34</v>
      </c>
      <c r="C7" s="2" t="s">
        <v>35</v>
      </c>
      <c r="D7" s="2" t="s">
        <v>49</v>
      </c>
      <c r="E7" s="2" t="s">
        <v>187</v>
      </c>
      <c r="F7" s="2"/>
      <c r="G7" s="2" t="s">
        <v>38</v>
      </c>
      <c r="H7" s="2"/>
      <c r="I7" s="2"/>
      <c r="J7" s="5"/>
    </row>
    <row r="8" spans="1:10" x14ac:dyDescent="0.25">
      <c r="A8" s="2" t="s">
        <v>332</v>
      </c>
      <c r="B8" s="2" t="s">
        <v>46</v>
      </c>
      <c r="C8" s="2"/>
      <c r="D8" s="2"/>
      <c r="E8" s="2" t="s">
        <v>43</v>
      </c>
      <c r="F8" s="2" t="s">
        <v>44</v>
      </c>
      <c r="G8" s="2" t="s">
        <v>47</v>
      </c>
      <c r="H8" s="2"/>
      <c r="I8" s="2"/>
      <c r="J8" s="5"/>
    </row>
    <row r="9" spans="1:10" x14ac:dyDescent="0.25">
      <c r="A9" s="2" t="s">
        <v>332</v>
      </c>
      <c r="B9" s="2" t="s">
        <v>145</v>
      </c>
      <c r="C9" s="2" t="s">
        <v>42</v>
      </c>
      <c r="D9" s="2" t="s">
        <v>347</v>
      </c>
      <c r="E9" s="2" t="s">
        <v>31</v>
      </c>
      <c r="F9" s="2" t="s">
        <v>44</v>
      </c>
      <c r="G9" s="2" t="s">
        <v>148</v>
      </c>
      <c r="H9" s="2"/>
      <c r="I9" s="2"/>
      <c r="J9" s="5"/>
    </row>
    <row r="10" spans="1:10" ht="15.75" thickBot="1" x14ac:dyDescent="0.3">
      <c r="A10" s="3" t="s">
        <v>348</v>
      </c>
      <c r="B10" s="3" t="s">
        <v>56</v>
      </c>
      <c r="C10" s="3" t="s">
        <v>25</v>
      </c>
      <c r="D10" s="3"/>
      <c r="E10" s="3"/>
      <c r="F10" s="3"/>
      <c r="G10" s="3" t="s">
        <v>57</v>
      </c>
      <c r="H10" s="3"/>
      <c r="I10" s="3"/>
      <c r="J10" s="7"/>
    </row>
    <row r="11" spans="1:10" x14ac:dyDescent="0.25">
      <c r="G11" s="2" t="s">
        <v>58</v>
      </c>
      <c r="H11" s="2"/>
      <c r="I11" s="2"/>
      <c r="J11" s="5">
        <f>SUM(J5:J10)</f>
        <v>0</v>
      </c>
    </row>
    <row r="12" spans="1:10" x14ac:dyDescent="0.25">
      <c r="A12" t="s">
        <v>59</v>
      </c>
      <c r="G12" s="2" t="s">
        <v>60</v>
      </c>
      <c r="H12" s="2">
        <v>10</v>
      </c>
      <c r="I12" s="2"/>
      <c r="J12" s="5">
        <f>(H12/100)*J11</f>
        <v>0</v>
      </c>
    </row>
    <row r="13" spans="1:10" x14ac:dyDescent="0.25">
      <c r="G13" s="2" t="s">
        <v>61</v>
      </c>
      <c r="H13" s="2">
        <v>5</v>
      </c>
      <c r="I13" s="2"/>
      <c r="J13" s="5">
        <f>(H13/100)*J11</f>
        <v>0</v>
      </c>
    </row>
    <row r="14" spans="1:10" x14ac:dyDescent="0.25">
      <c r="A14" s="1" t="s">
        <v>62</v>
      </c>
      <c r="C14" s="1" t="s">
        <v>63</v>
      </c>
      <c r="G14" s="2" t="s">
        <v>64</v>
      </c>
      <c r="H14" s="2">
        <v>12</v>
      </c>
      <c r="I14" s="2"/>
      <c r="J14" s="5">
        <f>(H14/100)*J11</f>
        <v>0</v>
      </c>
    </row>
    <row r="15" spans="1:10" x14ac:dyDescent="0.25">
      <c r="A15" s="2" t="s">
        <v>65</v>
      </c>
      <c r="B15" s="2" t="s">
        <v>66</v>
      </c>
      <c r="C15" s="2" t="s">
        <v>67</v>
      </c>
      <c r="G15" s="2" t="s">
        <v>68</v>
      </c>
      <c r="H15" s="2">
        <v>3.4</v>
      </c>
      <c r="I15" s="2">
        <v>2</v>
      </c>
      <c r="J15" s="5">
        <f>H15*I15</f>
        <v>6.8</v>
      </c>
    </row>
    <row r="16" spans="1:10" x14ac:dyDescent="0.25">
      <c r="A16" s="2" t="s">
        <v>69</v>
      </c>
      <c r="B16" s="2" t="s">
        <v>66</v>
      </c>
      <c r="C16" s="2" t="s">
        <v>70</v>
      </c>
      <c r="G16" s="2" t="s">
        <v>71</v>
      </c>
      <c r="H16" s="2">
        <v>3.4</v>
      </c>
      <c r="I16" s="2">
        <v>3</v>
      </c>
      <c r="J16" s="5">
        <f>H16*I16</f>
        <v>10.199999999999999</v>
      </c>
    </row>
    <row r="17" spans="1:10" x14ac:dyDescent="0.25">
      <c r="A17" s="2" t="s">
        <v>72</v>
      </c>
      <c r="B17" s="2" t="s">
        <v>66</v>
      </c>
      <c r="C17" s="2" t="s">
        <v>73</v>
      </c>
      <c r="G17" s="2" t="s">
        <v>74</v>
      </c>
      <c r="H17" s="2"/>
      <c r="I17" s="2"/>
      <c r="J17" s="5">
        <f>SUM(J11:J16)</f>
        <v>17</v>
      </c>
    </row>
    <row r="18" spans="1:10" x14ac:dyDescent="0.25">
      <c r="G18" s="2" t="s">
        <v>75</v>
      </c>
      <c r="H18" s="2">
        <v>19</v>
      </c>
      <c r="I18" s="2"/>
      <c r="J18" s="5">
        <f>(H18/100)*J17</f>
        <v>3.23</v>
      </c>
    </row>
    <row r="19" spans="1:10" x14ac:dyDescent="0.25">
      <c r="A19" s="2" t="s">
        <v>76</v>
      </c>
      <c r="B19" s="2" t="s">
        <v>66</v>
      </c>
      <c r="G19" s="2" t="s">
        <v>77</v>
      </c>
      <c r="H19" s="2"/>
      <c r="I19" s="2"/>
      <c r="J19" s="5">
        <f>SUM(J17:J18)</f>
        <v>20.23</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346</v>
      </c>
      <c r="B25" s="2" t="s">
        <v>248</v>
      </c>
      <c r="C25" s="2" t="s">
        <v>348</v>
      </c>
      <c r="D25" s="2" t="s">
        <v>339</v>
      </c>
      <c r="E25" s="2" t="s">
        <v>11</v>
      </c>
      <c r="F25" s="2"/>
      <c r="G25" s="2"/>
      <c r="H25" s="2"/>
      <c r="I25" s="2" t="s">
        <v>12</v>
      </c>
      <c r="J25" s="5" t="s">
        <v>42</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291</v>
      </c>
      <c r="B29" s="2" t="s">
        <v>34</v>
      </c>
      <c r="C29" s="2" t="s">
        <v>35</v>
      </c>
      <c r="D29" s="2" t="s">
        <v>49</v>
      </c>
      <c r="E29" s="2" t="s">
        <v>50</v>
      </c>
      <c r="F29" s="2"/>
      <c r="G29" s="2" t="s">
        <v>38</v>
      </c>
      <c r="H29" s="2"/>
      <c r="I29" s="2" t="s">
        <v>78</v>
      </c>
      <c r="J29" s="5">
        <v>490</v>
      </c>
    </row>
    <row r="30" spans="1:10" x14ac:dyDescent="0.25">
      <c r="A30" s="2" t="s">
        <v>168</v>
      </c>
      <c r="B30" s="2" t="s">
        <v>34</v>
      </c>
      <c r="C30" s="2" t="s">
        <v>35</v>
      </c>
      <c r="D30" s="2" t="s">
        <v>49</v>
      </c>
      <c r="E30" s="2" t="s">
        <v>187</v>
      </c>
      <c r="F30" s="2"/>
      <c r="G30" s="2" t="s">
        <v>38</v>
      </c>
      <c r="H30" s="2"/>
      <c r="I30" s="2" t="s">
        <v>78</v>
      </c>
      <c r="J30" s="5">
        <v>490</v>
      </c>
    </row>
    <row r="31" spans="1:10" x14ac:dyDescent="0.25">
      <c r="A31" s="2" t="s">
        <v>332</v>
      </c>
      <c r="B31" s="2" t="s">
        <v>46</v>
      </c>
      <c r="C31" s="2"/>
      <c r="D31" s="2"/>
      <c r="E31" s="2" t="s">
        <v>43</v>
      </c>
      <c r="F31" s="2" t="s">
        <v>44</v>
      </c>
      <c r="G31" s="2" t="s">
        <v>47</v>
      </c>
      <c r="H31" s="2"/>
      <c r="I31" s="2"/>
      <c r="J31" s="5"/>
    </row>
    <row r="32" spans="1:10" x14ac:dyDescent="0.25">
      <c r="A32" s="2" t="s">
        <v>332</v>
      </c>
      <c r="B32" s="2" t="s">
        <v>145</v>
      </c>
      <c r="C32" s="2" t="s">
        <v>42</v>
      </c>
      <c r="D32" s="2" t="s">
        <v>347</v>
      </c>
      <c r="E32" s="2" t="s">
        <v>31</v>
      </c>
      <c r="F32" s="2" t="s">
        <v>44</v>
      </c>
      <c r="G32" s="2" t="s">
        <v>148</v>
      </c>
      <c r="H32" s="2"/>
      <c r="I32" s="2"/>
      <c r="J32" s="5"/>
    </row>
    <row r="33" spans="1:10" ht="15.75" thickBot="1" x14ac:dyDescent="0.3">
      <c r="A33" s="3" t="s">
        <v>348</v>
      </c>
      <c r="B33" s="3" t="s">
        <v>56</v>
      </c>
      <c r="C33" s="3" t="s">
        <v>25</v>
      </c>
      <c r="D33" s="3"/>
      <c r="E33" s="3"/>
      <c r="F33" s="3"/>
      <c r="G33" s="3" t="s">
        <v>57</v>
      </c>
      <c r="H33" s="3"/>
      <c r="I33" s="3" t="s">
        <v>79</v>
      </c>
      <c r="J33" s="7">
        <v>660</v>
      </c>
    </row>
    <row r="34" spans="1:10" x14ac:dyDescent="0.25">
      <c r="G34" s="2" t="s">
        <v>58</v>
      </c>
      <c r="H34" s="2"/>
      <c r="I34" s="2"/>
      <c r="J34" s="5">
        <f>SUM(J28:J33)</f>
        <v>1640</v>
      </c>
    </row>
    <row r="35" spans="1:10" x14ac:dyDescent="0.25">
      <c r="A35" t="s">
        <v>80</v>
      </c>
      <c r="G35" s="2" t="s">
        <v>60</v>
      </c>
      <c r="H35" s="2">
        <v>10</v>
      </c>
      <c r="I35" s="2"/>
      <c r="J35" s="5">
        <f>(H35/100)*J34</f>
        <v>164</v>
      </c>
    </row>
    <row r="36" spans="1:10" x14ac:dyDescent="0.25">
      <c r="G36" s="2" t="s">
        <v>61</v>
      </c>
      <c r="H36" s="2">
        <v>5</v>
      </c>
      <c r="I36" s="2"/>
      <c r="J36" s="5">
        <f>(H36/100)*J34</f>
        <v>82</v>
      </c>
    </row>
    <row r="37" spans="1:10" x14ac:dyDescent="0.25">
      <c r="A37" s="1" t="s">
        <v>62</v>
      </c>
      <c r="C37" s="1" t="s">
        <v>63</v>
      </c>
      <c r="G37" s="2" t="s">
        <v>64</v>
      </c>
      <c r="H37" s="2">
        <v>12</v>
      </c>
      <c r="I37" s="2"/>
      <c r="J37" s="5">
        <f>(H37/100)*J34</f>
        <v>196.79999999999998</v>
      </c>
    </row>
    <row r="38" spans="1:10" x14ac:dyDescent="0.25">
      <c r="A38" s="2" t="s">
        <v>65</v>
      </c>
      <c r="B38" s="2" t="s">
        <v>66</v>
      </c>
      <c r="C38" s="2" t="s">
        <v>67</v>
      </c>
      <c r="G38" s="2" t="s">
        <v>68</v>
      </c>
      <c r="H38" s="2">
        <v>3.4</v>
      </c>
      <c r="I38" s="2">
        <v>2</v>
      </c>
      <c r="J38" s="5">
        <f>H38*I38</f>
        <v>6.8</v>
      </c>
    </row>
    <row r="39" spans="1:10" x14ac:dyDescent="0.25">
      <c r="A39" s="2" t="s">
        <v>69</v>
      </c>
      <c r="B39" s="2" t="s">
        <v>66</v>
      </c>
      <c r="C39" s="2" t="s">
        <v>70</v>
      </c>
      <c r="G39" s="2" t="s">
        <v>71</v>
      </c>
      <c r="H39" s="2">
        <v>3.4</v>
      </c>
      <c r="I39" s="2">
        <v>3</v>
      </c>
      <c r="J39" s="5">
        <f>H39*I39</f>
        <v>10.199999999999999</v>
      </c>
    </row>
    <row r="40" spans="1:10" x14ac:dyDescent="0.25">
      <c r="A40" s="2" t="s">
        <v>72</v>
      </c>
      <c r="B40" s="2" t="s">
        <v>66</v>
      </c>
      <c r="C40" s="2" t="s">
        <v>73</v>
      </c>
      <c r="G40" s="2" t="s">
        <v>74</v>
      </c>
      <c r="H40" s="2"/>
      <c r="I40" s="2"/>
      <c r="J40" s="5">
        <f>SUM(J34:J39)</f>
        <v>2099.8000000000002</v>
      </c>
    </row>
    <row r="41" spans="1:10" x14ac:dyDescent="0.25">
      <c r="G41" s="2" t="s">
        <v>75</v>
      </c>
      <c r="H41" s="2">
        <v>19</v>
      </c>
      <c r="I41" s="2"/>
      <c r="J41" s="5">
        <f>(H41/100)*J40</f>
        <v>398.96200000000005</v>
      </c>
    </row>
    <row r="42" spans="1:10" x14ac:dyDescent="0.25">
      <c r="A42" s="2" t="s">
        <v>76</v>
      </c>
      <c r="B42" s="2" t="s">
        <v>66</v>
      </c>
      <c r="G42" s="2" t="s">
        <v>77</v>
      </c>
      <c r="H42" s="2"/>
      <c r="I42" s="2"/>
      <c r="J42" s="5">
        <f>SUM(J40:J41)</f>
        <v>2498.7620000000002</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800-000000000000}">
  <sheetPr codeName="Tabelle249"/>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982</v>
      </c>
      <c r="B2" s="2" t="s">
        <v>248</v>
      </c>
      <c r="C2" s="2" t="s">
        <v>319</v>
      </c>
      <c r="D2" s="2" t="s">
        <v>319</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214</v>
      </c>
      <c r="C6" s="2" t="s">
        <v>107</v>
      </c>
      <c r="D6" s="2" t="s">
        <v>30</v>
      </c>
      <c r="E6" s="2" t="s">
        <v>215</v>
      </c>
      <c r="F6" s="2"/>
      <c r="G6" s="2" t="s">
        <v>216</v>
      </c>
      <c r="H6" s="2" t="s">
        <v>88</v>
      </c>
      <c r="I6" s="2" t="s">
        <v>128</v>
      </c>
      <c r="J6" s="5">
        <v>50</v>
      </c>
    </row>
    <row r="7" spans="1:10" x14ac:dyDescent="0.25">
      <c r="A7" s="2" t="s">
        <v>319</v>
      </c>
      <c r="B7" s="2" t="s">
        <v>214</v>
      </c>
      <c r="C7" s="2" t="s">
        <v>107</v>
      </c>
      <c r="D7" s="2" t="s">
        <v>30</v>
      </c>
      <c r="E7" s="2" t="s">
        <v>215</v>
      </c>
      <c r="F7" s="2"/>
      <c r="G7" s="2" t="s">
        <v>216</v>
      </c>
      <c r="H7" s="2" t="s">
        <v>42</v>
      </c>
      <c r="I7" s="2" t="s">
        <v>128</v>
      </c>
      <c r="J7" s="5">
        <v>50</v>
      </c>
    </row>
    <row r="8" spans="1:10" ht="15.75" thickBot="1" x14ac:dyDescent="0.3">
      <c r="A8" s="3" t="s">
        <v>319</v>
      </c>
      <c r="B8" s="3" t="s">
        <v>335</v>
      </c>
      <c r="C8" s="3" t="s">
        <v>692</v>
      </c>
      <c r="D8" s="3"/>
      <c r="E8" s="3"/>
      <c r="F8" s="3"/>
      <c r="G8" s="3" t="s">
        <v>705</v>
      </c>
      <c r="H8" s="3"/>
      <c r="I8" s="3"/>
      <c r="J8" s="7"/>
    </row>
    <row r="9" spans="1:10" x14ac:dyDescent="0.25">
      <c r="G9" s="2" t="s">
        <v>58</v>
      </c>
      <c r="H9" s="2"/>
      <c r="I9" s="2"/>
      <c r="J9" s="5">
        <f>SUM(J5:J8)</f>
        <v>100</v>
      </c>
    </row>
    <row r="10" spans="1:10" x14ac:dyDescent="0.25">
      <c r="A10" t="s">
        <v>59</v>
      </c>
      <c r="G10" s="2" t="s">
        <v>60</v>
      </c>
      <c r="H10" s="2">
        <v>10</v>
      </c>
      <c r="I10" s="2"/>
      <c r="J10" s="5">
        <f>(H10/100)*J9</f>
        <v>10</v>
      </c>
    </row>
    <row r="11" spans="1:10" x14ac:dyDescent="0.25">
      <c r="G11" s="2" t="s">
        <v>61</v>
      </c>
      <c r="H11" s="2">
        <v>5</v>
      </c>
      <c r="I11" s="2"/>
      <c r="J11" s="5">
        <f>(H11/100)*J9</f>
        <v>5</v>
      </c>
    </row>
    <row r="12" spans="1:10" x14ac:dyDescent="0.25">
      <c r="A12" s="1" t="s">
        <v>62</v>
      </c>
      <c r="C12" s="1" t="s">
        <v>63</v>
      </c>
      <c r="G12" s="2" t="s">
        <v>64</v>
      </c>
      <c r="H12" s="2">
        <v>12</v>
      </c>
      <c r="I12" s="2"/>
      <c r="J12" s="5">
        <f>(H12/100)*J9</f>
        <v>12</v>
      </c>
    </row>
    <row r="13" spans="1:10" x14ac:dyDescent="0.25">
      <c r="A13" s="2" t="s">
        <v>65</v>
      </c>
      <c r="B13" s="2" t="s">
        <v>66</v>
      </c>
      <c r="C13" s="2" t="s">
        <v>67</v>
      </c>
      <c r="G13" s="2" t="s">
        <v>68</v>
      </c>
      <c r="H13" s="2">
        <v>2.8</v>
      </c>
      <c r="I13" s="2">
        <v>2</v>
      </c>
      <c r="J13" s="5">
        <f>H13*I13</f>
        <v>5.6</v>
      </c>
    </row>
    <row r="14" spans="1:10" x14ac:dyDescent="0.25">
      <c r="A14" s="2" t="s">
        <v>69</v>
      </c>
      <c r="B14" s="2" t="s">
        <v>66</v>
      </c>
      <c r="C14" s="2" t="s">
        <v>70</v>
      </c>
      <c r="G14" s="2" t="s">
        <v>71</v>
      </c>
      <c r="H14" s="2">
        <v>2.8</v>
      </c>
      <c r="I14" s="2">
        <v>3</v>
      </c>
      <c r="J14" s="5">
        <f>H14*I14</f>
        <v>8.3999999999999986</v>
      </c>
    </row>
    <row r="15" spans="1:10" x14ac:dyDescent="0.25">
      <c r="A15" s="2" t="s">
        <v>72</v>
      </c>
      <c r="B15" s="2" t="s">
        <v>66</v>
      </c>
      <c r="C15" s="2" t="s">
        <v>73</v>
      </c>
      <c r="G15" s="2" t="s">
        <v>74</v>
      </c>
      <c r="H15" s="2"/>
      <c r="I15" s="2"/>
      <c r="J15" s="5">
        <f>SUM(J9:J14)</f>
        <v>141</v>
      </c>
    </row>
    <row r="16" spans="1:10" x14ac:dyDescent="0.25">
      <c r="G16" s="2" t="s">
        <v>75</v>
      </c>
      <c r="H16" s="2">
        <v>19</v>
      </c>
      <c r="I16" s="2"/>
      <c r="J16" s="5">
        <f>(H16/100)*J15</f>
        <v>26.79</v>
      </c>
    </row>
    <row r="17" spans="1:10" x14ac:dyDescent="0.25">
      <c r="A17" s="2" t="s">
        <v>76</v>
      </c>
      <c r="B17" s="2" t="s">
        <v>66</v>
      </c>
      <c r="G17" s="2" t="s">
        <v>77</v>
      </c>
      <c r="H17" s="2"/>
      <c r="I17" s="2"/>
      <c r="J17" s="5">
        <f>SUM(J15:J16)</f>
        <v>167.79</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982</v>
      </c>
      <c r="B23" s="2" t="s">
        <v>248</v>
      </c>
      <c r="C23" s="2" t="s">
        <v>319</v>
      </c>
      <c r="D23" s="2" t="s">
        <v>319</v>
      </c>
      <c r="E23" s="2" t="s">
        <v>11</v>
      </c>
      <c r="F23" s="2"/>
      <c r="G23" s="2"/>
      <c r="H23" s="2"/>
      <c r="I23" s="2" t="s">
        <v>686</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23</v>
      </c>
      <c r="B27" s="2" t="s">
        <v>214</v>
      </c>
      <c r="C27" s="2" t="s">
        <v>107</v>
      </c>
      <c r="D27" s="2" t="s">
        <v>30</v>
      </c>
      <c r="E27" s="2" t="s">
        <v>215</v>
      </c>
      <c r="F27" s="2"/>
      <c r="G27" s="2" t="s">
        <v>216</v>
      </c>
      <c r="H27" s="2" t="s">
        <v>88</v>
      </c>
      <c r="I27" s="2" t="s">
        <v>128</v>
      </c>
      <c r="J27" s="5">
        <v>50</v>
      </c>
    </row>
    <row r="28" spans="1:10" x14ac:dyDescent="0.25">
      <c r="A28" s="2" t="s">
        <v>319</v>
      </c>
      <c r="B28" s="2" t="s">
        <v>214</v>
      </c>
      <c r="C28" s="2" t="s">
        <v>107</v>
      </c>
      <c r="D28" s="2" t="s">
        <v>30</v>
      </c>
      <c r="E28" s="2" t="s">
        <v>215</v>
      </c>
      <c r="F28" s="2"/>
      <c r="G28" s="2" t="s">
        <v>216</v>
      </c>
      <c r="H28" s="2" t="s">
        <v>42</v>
      </c>
      <c r="I28" s="2" t="s">
        <v>128</v>
      </c>
      <c r="J28" s="5">
        <v>50</v>
      </c>
    </row>
    <row r="29" spans="1:10" ht="15.75" thickBot="1" x14ac:dyDescent="0.3">
      <c r="A29" s="3" t="s">
        <v>319</v>
      </c>
      <c r="B29" s="3" t="s">
        <v>335</v>
      </c>
      <c r="C29" s="3" t="s">
        <v>692</v>
      </c>
      <c r="D29" s="3"/>
      <c r="E29" s="3"/>
      <c r="F29" s="3"/>
      <c r="G29" s="3" t="s">
        <v>705</v>
      </c>
      <c r="H29" s="3"/>
      <c r="I29" s="3"/>
      <c r="J29" s="7"/>
    </row>
    <row r="30" spans="1:10" x14ac:dyDescent="0.25">
      <c r="G30" s="2" t="s">
        <v>58</v>
      </c>
      <c r="H30" s="2"/>
      <c r="I30" s="2"/>
      <c r="J30" s="5">
        <f>SUM(J26:J29)</f>
        <v>100</v>
      </c>
    </row>
    <row r="31" spans="1:10" x14ac:dyDescent="0.25">
      <c r="A31" t="s">
        <v>80</v>
      </c>
      <c r="G31" s="2" t="s">
        <v>60</v>
      </c>
      <c r="H31" s="2">
        <v>10</v>
      </c>
      <c r="I31" s="2"/>
      <c r="J31" s="5">
        <f>(H31/100)*J30</f>
        <v>10</v>
      </c>
    </row>
    <row r="32" spans="1:10" x14ac:dyDescent="0.25">
      <c r="G32" s="2" t="s">
        <v>61</v>
      </c>
      <c r="H32" s="2">
        <v>5</v>
      </c>
      <c r="I32" s="2"/>
      <c r="J32" s="5">
        <f>(H32/100)*J30</f>
        <v>5</v>
      </c>
    </row>
    <row r="33" spans="1:10" x14ac:dyDescent="0.25">
      <c r="A33" s="1" t="s">
        <v>62</v>
      </c>
      <c r="C33" s="1" t="s">
        <v>63</v>
      </c>
      <c r="G33" s="2" t="s">
        <v>64</v>
      </c>
      <c r="H33" s="2">
        <v>12</v>
      </c>
      <c r="I33" s="2"/>
      <c r="J33" s="5">
        <f>(H33/100)*J30</f>
        <v>12</v>
      </c>
    </row>
    <row r="34" spans="1:10" x14ac:dyDescent="0.25">
      <c r="A34" s="2" t="s">
        <v>65</v>
      </c>
      <c r="B34" s="2" t="s">
        <v>66</v>
      </c>
      <c r="C34" s="2" t="s">
        <v>67</v>
      </c>
      <c r="G34" s="2" t="s">
        <v>68</v>
      </c>
      <c r="H34" s="2">
        <v>2.8</v>
      </c>
      <c r="I34" s="2">
        <v>2</v>
      </c>
      <c r="J34" s="5">
        <f>H34*I34</f>
        <v>5.6</v>
      </c>
    </row>
    <row r="35" spans="1:10" x14ac:dyDescent="0.25">
      <c r="A35" s="2" t="s">
        <v>69</v>
      </c>
      <c r="B35" s="2" t="s">
        <v>66</v>
      </c>
      <c r="C35" s="2" t="s">
        <v>70</v>
      </c>
      <c r="G35" s="2" t="s">
        <v>71</v>
      </c>
      <c r="H35" s="2">
        <v>2.8</v>
      </c>
      <c r="I35" s="2">
        <v>3</v>
      </c>
      <c r="J35" s="5">
        <f>H35*I35</f>
        <v>8.3999999999999986</v>
      </c>
    </row>
    <row r="36" spans="1:10" x14ac:dyDescent="0.25">
      <c r="A36" s="2" t="s">
        <v>72</v>
      </c>
      <c r="B36" s="2" t="s">
        <v>66</v>
      </c>
      <c r="C36" s="2" t="s">
        <v>73</v>
      </c>
      <c r="G36" s="2" t="s">
        <v>74</v>
      </c>
      <c r="H36" s="2"/>
      <c r="I36" s="2"/>
      <c r="J36" s="5">
        <f>SUM(J30:J35)</f>
        <v>141</v>
      </c>
    </row>
    <row r="37" spans="1:10" x14ac:dyDescent="0.25">
      <c r="G37" s="2" t="s">
        <v>75</v>
      </c>
      <c r="H37" s="2">
        <v>19</v>
      </c>
      <c r="I37" s="2"/>
      <c r="J37" s="5">
        <f>(H37/100)*J36</f>
        <v>26.79</v>
      </c>
    </row>
    <row r="38" spans="1:10" x14ac:dyDescent="0.25">
      <c r="A38" s="2" t="s">
        <v>76</v>
      </c>
      <c r="B38" s="2" t="s">
        <v>66</v>
      </c>
      <c r="G38" s="2" t="s">
        <v>77</v>
      </c>
      <c r="H38" s="2"/>
      <c r="I38" s="2"/>
      <c r="J38" s="5">
        <f>SUM(J36:J37)</f>
        <v>167.79</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900-000000000000}">
  <sheetPr codeName="Tabelle250"/>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983</v>
      </c>
      <c r="B2" s="2" t="s">
        <v>248</v>
      </c>
      <c r="C2" s="2" t="s">
        <v>700</v>
      </c>
      <c r="D2" s="2" t="s">
        <v>700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700</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2.7</v>
      </c>
      <c r="I11" s="2">
        <v>2</v>
      </c>
      <c r="J11" s="5">
        <f>H11*I11</f>
        <v>5.4</v>
      </c>
    </row>
    <row r="12" spans="1:10" x14ac:dyDescent="0.25">
      <c r="A12" s="2" t="s">
        <v>69</v>
      </c>
      <c r="B12" s="2" t="s">
        <v>66</v>
      </c>
      <c r="C12" s="2" t="s">
        <v>70</v>
      </c>
      <c r="G12" s="2" t="s">
        <v>71</v>
      </c>
      <c r="H12" s="2">
        <v>2.7</v>
      </c>
      <c r="I12" s="2">
        <v>3</v>
      </c>
      <c r="J12" s="5">
        <f>H12*I12</f>
        <v>8.1000000000000014</v>
      </c>
    </row>
    <row r="13" spans="1:10" x14ac:dyDescent="0.25">
      <c r="A13" s="2" t="s">
        <v>72</v>
      </c>
      <c r="B13" s="2" t="s">
        <v>66</v>
      </c>
      <c r="C13" s="2" t="s">
        <v>73</v>
      </c>
      <c r="G13" s="2" t="s">
        <v>74</v>
      </c>
      <c r="H13" s="2"/>
      <c r="I13" s="2"/>
      <c r="J13" s="5">
        <f>SUM(J7:J12)</f>
        <v>13.500000000000002</v>
      </c>
    </row>
    <row r="14" spans="1:10" x14ac:dyDescent="0.25">
      <c r="G14" s="2" t="s">
        <v>75</v>
      </c>
      <c r="H14" s="2">
        <v>19</v>
      </c>
      <c r="I14" s="2"/>
      <c r="J14" s="5">
        <f>(H14/100)*J13</f>
        <v>2.5650000000000004</v>
      </c>
    </row>
    <row r="15" spans="1:10" x14ac:dyDescent="0.25">
      <c r="A15" s="2" t="s">
        <v>76</v>
      </c>
      <c r="B15" s="2" t="s">
        <v>66</v>
      </c>
      <c r="G15" s="2" t="s">
        <v>77</v>
      </c>
      <c r="H15" s="2"/>
      <c r="I15" s="2"/>
      <c r="J15" s="5">
        <f>SUM(J13:J14)</f>
        <v>16.065000000000001</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983</v>
      </c>
      <c r="B21" s="2" t="s">
        <v>248</v>
      </c>
      <c r="C21" s="2" t="s">
        <v>700</v>
      </c>
      <c r="D21" s="2" t="s">
        <v>700</v>
      </c>
      <c r="E21" s="2" t="s">
        <v>11</v>
      </c>
      <c r="F21" s="2"/>
      <c r="G21" s="2"/>
      <c r="H21" s="2"/>
      <c r="I21" s="2" t="s">
        <v>686</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700</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2.7</v>
      </c>
      <c r="I30" s="2">
        <v>2</v>
      </c>
      <c r="J30" s="5">
        <f>H30*I30</f>
        <v>5.4</v>
      </c>
    </row>
    <row r="31" spans="1:10" x14ac:dyDescent="0.25">
      <c r="A31" s="2" t="s">
        <v>69</v>
      </c>
      <c r="B31" s="2" t="s">
        <v>66</v>
      </c>
      <c r="C31" s="2" t="s">
        <v>70</v>
      </c>
      <c r="G31" s="2" t="s">
        <v>71</v>
      </c>
      <c r="H31" s="2">
        <v>2.7</v>
      </c>
      <c r="I31" s="2">
        <v>3</v>
      </c>
      <c r="J31" s="5">
        <f>H31*I31</f>
        <v>8.1000000000000014</v>
      </c>
    </row>
    <row r="32" spans="1:10" x14ac:dyDescent="0.25">
      <c r="A32" s="2" t="s">
        <v>72</v>
      </c>
      <c r="B32" s="2" t="s">
        <v>66</v>
      </c>
      <c r="C32" s="2" t="s">
        <v>73</v>
      </c>
      <c r="G32" s="2" t="s">
        <v>74</v>
      </c>
      <c r="H32" s="2"/>
      <c r="I32" s="2"/>
      <c r="J32" s="5">
        <f>SUM(J26:J31)</f>
        <v>13.500000000000002</v>
      </c>
    </row>
    <row r="33" spans="1:10" x14ac:dyDescent="0.25">
      <c r="G33" s="2" t="s">
        <v>75</v>
      </c>
      <c r="H33" s="2">
        <v>19</v>
      </c>
      <c r="I33" s="2"/>
      <c r="J33" s="5">
        <f>(H33/100)*J32</f>
        <v>2.5650000000000004</v>
      </c>
    </row>
    <row r="34" spans="1:10" x14ac:dyDescent="0.25">
      <c r="A34" s="2" t="s">
        <v>76</v>
      </c>
      <c r="B34" s="2" t="s">
        <v>66</v>
      </c>
      <c r="G34" s="2" t="s">
        <v>77</v>
      </c>
      <c r="H34" s="2"/>
      <c r="I34" s="2"/>
      <c r="J34" s="5">
        <f>SUM(J32:J33)</f>
        <v>16.065000000000001</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A00-000000000000}">
  <sheetPr codeName="Tabelle251"/>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984</v>
      </c>
      <c r="B2" s="2" t="s">
        <v>248</v>
      </c>
      <c r="C2" s="2" t="s">
        <v>765</v>
      </c>
      <c r="D2" s="2" t="s">
        <v>765</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v>
      </c>
      <c r="B6" s="2" t="s">
        <v>489</v>
      </c>
      <c r="C6" s="2" t="s">
        <v>664</v>
      </c>
      <c r="D6" s="2"/>
      <c r="E6" s="2"/>
      <c r="F6" s="2"/>
      <c r="G6" s="2" t="s">
        <v>491</v>
      </c>
      <c r="H6" s="2"/>
      <c r="I6" s="2"/>
      <c r="J6" s="5"/>
    </row>
    <row r="7" spans="1:10" x14ac:dyDescent="0.25">
      <c r="A7" s="2" t="s">
        <v>448</v>
      </c>
      <c r="B7" s="2" t="s">
        <v>703</v>
      </c>
      <c r="C7" s="2" t="s">
        <v>88</v>
      </c>
      <c r="D7" s="2" t="s">
        <v>192</v>
      </c>
      <c r="E7" s="2"/>
      <c r="F7" s="2"/>
      <c r="G7" s="2" t="s">
        <v>491</v>
      </c>
      <c r="H7" s="2"/>
      <c r="I7" s="2"/>
      <c r="J7" s="5"/>
    </row>
    <row r="8" spans="1:10" ht="15.75" thickBot="1" x14ac:dyDescent="0.3">
      <c r="A8" s="3" t="s">
        <v>765</v>
      </c>
      <c r="B8" s="3" t="s">
        <v>335</v>
      </c>
      <c r="C8" s="3" t="s">
        <v>692</v>
      </c>
      <c r="D8" s="3"/>
      <c r="E8" s="3"/>
      <c r="F8" s="3"/>
      <c r="G8" s="3" t="s">
        <v>705</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3.1</v>
      </c>
      <c r="I13" s="2">
        <v>2</v>
      </c>
      <c r="J13" s="5">
        <f>H13*I13</f>
        <v>6.2</v>
      </c>
    </row>
    <row r="14" spans="1:10" x14ac:dyDescent="0.25">
      <c r="A14" s="2" t="s">
        <v>69</v>
      </c>
      <c r="B14" s="2" t="s">
        <v>66</v>
      </c>
      <c r="C14" s="2" t="s">
        <v>70</v>
      </c>
      <c r="G14" s="2" t="s">
        <v>71</v>
      </c>
      <c r="H14" s="2">
        <v>3.1</v>
      </c>
      <c r="I14" s="2">
        <v>3</v>
      </c>
      <c r="J14" s="5">
        <f>H14*I14</f>
        <v>9.3000000000000007</v>
      </c>
    </row>
    <row r="15" spans="1:10" x14ac:dyDescent="0.25">
      <c r="A15" s="2" t="s">
        <v>72</v>
      </c>
      <c r="B15" s="2" t="s">
        <v>66</v>
      </c>
      <c r="C15" s="2" t="s">
        <v>73</v>
      </c>
      <c r="G15" s="2" t="s">
        <v>74</v>
      </c>
      <c r="H15" s="2"/>
      <c r="I15" s="2"/>
      <c r="J15" s="5">
        <f>SUM(J9:J14)</f>
        <v>15.5</v>
      </c>
    </row>
    <row r="16" spans="1:10" x14ac:dyDescent="0.25">
      <c r="G16" s="2" t="s">
        <v>75</v>
      </c>
      <c r="H16" s="2">
        <v>19</v>
      </c>
      <c r="I16" s="2"/>
      <c r="J16" s="5">
        <f>(H16/100)*J15</f>
        <v>2.9449999999999998</v>
      </c>
    </row>
    <row r="17" spans="1:10" x14ac:dyDescent="0.25">
      <c r="A17" s="2" t="s">
        <v>76</v>
      </c>
      <c r="B17" s="2" t="s">
        <v>66</v>
      </c>
      <c r="G17" s="2" t="s">
        <v>77</v>
      </c>
      <c r="H17" s="2"/>
      <c r="I17" s="2"/>
      <c r="J17" s="5">
        <f>SUM(J15:J16)</f>
        <v>18.445</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984</v>
      </c>
      <c r="B23" s="2" t="s">
        <v>248</v>
      </c>
      <c r="C23" s="2" t="s">
        <v>765</v>
      </c>
      <c r="D23" s="2" t="s">
        <v>765</v>
      </c>
      <c r="E23" s="2" t="s">
        <v>11</v>
      </c>
      <c r="F23" s="2"/>
      <c r="G23" s="2"/>
      <c r="H23" s="2"/>
      <c r="I23" s="2" t="s">
        <v>686</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30</v>
      </c>
      <c r="B27" s="2" t="s">
        <v>489</v>
      </c>
      <c r="C27" s="2" t="s">
        <v>664</v>
      </c>
      <c r="D27" s="2"/>
      <c r="E27" s="2"/>
      <c r="F27" s="2"/>
      <c r="G27" s="2" t="s">
        <v>491</v>
      </c>
      <c r="H27" s="2"/>
      <c r="I27" s="2"/>
      <c r="J27" s="5"/>
    </row>
    <row r="28" spans="1:10" x14ac:dyDescent="0.25">
      <c r="A28" s="2" t="s">
        <v>448</v>
      </c>
      <c r="B28" s="2" t="s">
        <v>703</v>
      </c>
      <c r="C28" s="2" t="s">
        <v>88</v>
      </c>
      <c r="D28" s="2" t="s">
        <v>192</v>
      </c>
      <c r="E28" s="2"/>
      <c r="F28" s="2"/>
      <c r="G28" s="2" t="s">
        <v>491</v>
      </c>
      <c r="H28" s="2"/>
      <c r="I28" s="2"/>
      <c r="J28" s="5"/>
    </row>
    <row r="29" spans="1:10" ht="15.75" thickBot="1" x14ac:dyDescent="0.3">
      <c r="A29" s="3" t="s">
        <v>765</v>
      </c>
      <c r="B29" s="3" t="s">
        <v>335</v>
      </c>
      <c r="C29" s="3" t="s">
        <v>692</v>
      </c>
      <c r="D29" s="3"/>
      <c r="E29" s="3"/>
      <c r="F29" s="3"/>
      <c r="G29" s="3" t="s">
        <v>705</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3.1</v>
      </c>
      <c r="I34" s="2">
        <v>2</v>
      </c>
      <c r="J34" s="5">
        <f>H34*I34</f>
        <v>6.2</v>
      </c>
    </row>
    <row r="35" spans="1:10" x14ac:dyDescent="0.25">
      <c r="A35" s="2" t="s">
        <v>69</v>
      </c>
      <c r="B35" s="2" t="s">
        <v>66</v>
      </c>
      <c r="C35" s="2" t="s">
        <v>70</v>
      </c>
      <c r="G35" s="2" t="s">
        <v>71</v>
      </c>
      <c r="H35" s="2">
        <v>3.1</v>
      </c>
      <c r="I35" s="2">
        <v>3</v>
      </c>
      <c r="J35" s="5">
        <f>H35*I35</f>
        <v>9.3000000000000007</v>
      </c>
    </row>
    <row r="36" spans="1:10" x14ac:dyDescent="0.25">
      <c r="A36" s="2" t="s">
        <v>72</v>
      </c>
      <c r="B36" s="2" t="s">
        <v>66</v>
      </c>
      <c r="C36" s="2" t="s">
        <v>73</v>
      </c>
      <c r="G36" s="2" t="s">
        <v>74</v>
      </c>
      <c r="H36" s="2"/>
      <c r="I36" s="2"/>
      <c r="J36" s="5">
        <f>SUM(J30:J35)</f>
        <v>15.5</v>
      </c>
    </row>
    <row r="37" spans="1:10" x14ac:dyDescent="0.25">
      <c r="G37" s="2" t="s">
        <v>75</v>
      </c>
      <c r="H37" s="2">
        <v>19</v>
      </c>
      <c r="I37" s="2"/>
      <c r="J37" s="5">
        <f>(H37/100)*J36</f>
        <v>2.9449999999999998</v>
      </c>
    </row>
    <row r="38" spans="1:10" x14ac:dyDescent="0.25">
      <c r="A38" s="2" t="s">
        <v>76</v>
      </c>
      <c r="B38" s="2" t="s">
        <v>66</v>
      </c>
      <c r="G38" s="2" t="s">
        <v>77</v>
      </c>
      <c r="H38" s="2"/>
      <c r="I38" s="2"/>
      <c r="J38" s="5">
        <f>SUM(J36:J37)</f>
        <v>18.445</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B00-000000000000}">
  <sheetPr codeName="Tabelle252"/>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985</v>
      </c>
      <c r="B2" s="2" t="s">
        <v>248</v>
      </c>
      <c r="C2" s="2" t="s">
        <v>757</v>
      </c>
      <c r="D2" s="2" t="s">
        <v>757</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757</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2.6</v>
      </c>
      <c r="I11" s="2">
        <v>2</v>
      </c>
      <c r="J11" s="5">
        <f>H11*I11</f>
        <v>5.2</v>
      </c>
    </row>
    <row r="12" spans="1:10" x14ac:dyDescent="0.25">
      <c r="A12" s="2" t="s">
        <v>69</v>
      </c>
      <c r="B12" s="2" t="s">
        <v>66</v>
      </c>
      <c r="C12" s="2" t="s">
        <v>70</v>
      </c>
      <c r="G12" s="2" t="s">
        <v>71</v>
      </c>
      <c r="H12" s="2">
        <v>2.6</v>
      </c>
      <c r="I12" s="2">
        <v>3</v>
      </c>
      <c r="J12" s="5">
        <f>H12*I12</f>
        <v>7.8000000000000007</v>
      </c>
    </row>
    <row r="13" spans="1:10" x14ac:dyDescent="0.25">
      <c r="A13" s="2" t="s">
        <v>72</v>
      </c>
      <c r="B13" s="2" t="s">
        <v>66</v>
      </c>
      <c r="C13" s="2" t="s">
        <v>73</v>
      </c>
      <c r="G13" s="2" t="s">
        <v>74</v>
      </c>
      <c r="H13" s="2"/>
      <c r="I13" s="2"/>
      <c r="J13" s="5">
        <f>SUM(J7:J12)</f>
        <v>13</v>
      </c>
    </row>
    <row r="14" spans="1:10" x14ac:dyDescent="0.25">
      <c r="G14" s="2" t="s">
        <v>75</v>
      </c>
      <c r="H14" s="2">
        <v>19</v>
      </c>
      <c r="I14" s="2"/>
      <c r="J14" s="5">
        <f>(H14/100)*J13</f>
        <v>2.4700000000000002</v>
      </c>
    </row>
    <row r="15" spans="1:10" x14ac:dyDescent="0.25">
      <c r="A15" s="2" t="s">
        <v>76</v>
      </c>
      <c r="B15" s="2" t="s">
        <v>66</v>
      </c>
      <c r="G15" s="2" t="s">
        <v>77</v>
      </c>
      <c r="H15" s="2"/>
      <c r="I15" s="2"/>
      <c r="J15" s="5">
        <f>SUM(J13:J14)</f>
        <v>15.47</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985</v>
      </c>
      <c r="B21" s="2" t="s">
        <v>248</v>
      </c>
      <c r="C21" s="2" t="s">
        <v>757</v>
      </c>
      <c r="D21" s="2" t="s">
        <v>757</v>
      </c>
      <c r="E21" s="2" t="s">
        <v>11</v>
      </c>
      <c r="F21" s="2"/>
      <c r="G21" s="2"/>
      <c r="H21" s="2"/>
      <c r="I21" s="2" t="s">
        <v>686</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757</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2.6</v>
      </c>
      <c r="I30" s="2">
        <v>2</v>
      </c>
      <c r="J30" s="5">
        <f>H30*I30</f>
        <v>5.2</v>
      </c>
    </row>
    <row r="31" spans="1:10" x14ac:dyDescent="0.25">
      <c r="A31" s="2" t="s">
        <v>69</v>
      </c>
      <c r="B31" s="2" t="s">
        <v>66</v>
      </c>
      <c r="C31" s="2" t="s">
        <v>70</v>
      </c>
      <c r="G31" s="2" t="s">
        <v>71</v>
      </c>
      <c r="H31" s="2">
        <v>2.6</v>
      </c>
      <c r="I31" s="2">
        <v>3</v>
      </c>
      <c r="J31" s="5">
        <f>H31*I31</f>
        <v>7.8000000000000007</v>
      </c>
    </row>
    <row r="32" spans="1:10" x14ac:dyDescent="0.25">
      <c r="A32" s="2" t="s">
        <v>72</v>
      </c>
      <c r="B32" s="2" t="s">
        <v>66</v>
      </c>
      <c r="C32" s="2" t="s">
        <v>73</v>
      </c>
      <c r="G32" s="2" t="s">
        <v>74</v>
      </c>
      <c r="H32" s="2"/>
      <c r="I32" s="2"/>
      <c r="J32" s="5">
        <f>SUM(J26:J31)</f>
        <v>13</v>
      </c>
    </row>
    <row r="33" spans="1:10" x14ac:dyDescent="0.25">
      <c r="G33" s="2" t="s">
        <v>75</v>
      </c>
      <c r="H33" s="2">
        <v>19</v>
      </c>
      <c r="I33" s="2"/>
      <c r="J33" s="5">
        <f>(H33/100)*J32</f>
        <v>2.4700000000000002</v>
      </c>
    </row>
    <row r="34" spans="1:10" x14ac:dyDescent="0.25">
      <c r="A34" s="2" t="s">
        <v>76</v>
      </c>
      <c r="B34" s="2" t="s">
        <v>66</v>
      </c>
      <c r="G34" s="2" t="s">
        <v>77</v>
      </c>
      <c r="H34" s="2"/>
      <c r="I34" s="2"/>
      <c r="J34" s="5">
        <f>SUM(J32:J33)</f>
        <v>15.47</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C00-000000000000}">
  <sheetPr codeName="Tabelle253"/>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986</v>
      </c>
      <c r="B2" s="2" t="s">
        <v>248</v>
      </c>
      <c r="C2" s="2" t="s">
        <v>273</v>
      </c>
      <c r="D2" s="2" t="s">
        <v>273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704</v>
      </c>
      <c r="B6" s="2" t="s">
        <v>691</v>
      </c>
      <c r="C6" s="2" t="s">
        <v>714</v>
      </c>
      <c r="D6" s="2" t="s">
        <v>246</v>
      </c>
      <c r="E6" s="2" t="s">
        <v>37</v>
      </c>
      <c r="F6" s="2"/>
      <c r="G6" s="2" t="s">
        <v>715</v>
      </c>
      <c r="H6" s="2"/>
      <c r="I6" s="2"/>
      <c r="J6" s="5"/>
    </row>
    <row r="7" spans="1:10" ht="15.75" thickBot="1" x14ac:dyDescent="0.3">
      <c r="A7" s="3" t="s">
        <v>273</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2.4</v>
      </c>
      <c r="I12" s="2">
        <v>2</v>
      </c>
      <c r="J12" s="5">
        <f>H12*I12</f>
        <v>4.8</v>
      </c>
    </row>
    <row r="13" spans="1:10" x14ac:dyDescent="0.25">
      <c r="A13" s="2" t="s">
        <v>69</v>
      </c>
      <c r="B13" s="2" t="s">
        <v>66</v>
      </c>
      <c r="C13" s="2" t="s">
        <v>70</v>
      </c>
      <c r="G13" s="2" t="s">
        <v>71</v>
      </c>
      <c r="H13" s="2">
        <v>2.4</v>
      </c>
      <c r="I13" s="2">
        <v>3</v>
      </c>
      <c r="J13" s="5">
        <f>H13*I13</f>
        <v>7.1999999999999993</v>
      </c>
    </row>
    <row r="14" spans="1:10" x14ac:dyDescent="0.25">
      <c r="A14" s="2" t="s">
        <v>72</v>
      </c>
      <c r="B14" s="2" t="s">
        <v>66</v>
      </c>
      <c r="C14" s="2" t="s">
        <v>73</v>
      </c>
      <c r="G14" s="2" t="s">
        <v>74</v>
      </c>
      <c r="H14" s="2"/>
      <c r="I14" s="2"/>
      <c r="J14" s="5">
        <f>SUM(J8:J13)</f>
        <v>12</v>
      </c>
    </row>
    <row r="15" spans="1:10" x14ac:dyDescent="0.25">
      <c r="G15" s="2" t="s">
        <v>75</v>
      </c>
      <c r="H15" s="2">
        <v>19</v>
      </c>
      <c r="I15" s="2"/>
      <c r="J15" s="5">
        <f>(H15/100)*J14</f>
        <v>2.2800000000000002</v>
      </c>
    </row>
    <row r="16" spans="1:10" x14ac:dyDescent="0.25">
      <c r="A16" s="2" t="s">
        <v>76</v>
      </c>
      <c r="B16" s="2" t="s">
        <v>66</v>
      </c>
      <c r="G16" s="2" t="s">
        <v>77</v>
      </c>
      <c r="H16" s="2"/>
      <c r="I16" s="2"/>
      <c r="J16" s="5">
        <f>SUM(J14:J15)</f>
        <v>14.280000000000001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986</v>
      </c>
      <c r="B22" s="2" t="s">
        <v>248</v>
      </c>
      <c r="C22" s="2" t="s">
        <v>273</v>
      </c>
      <c r="D22" s="2" t="s">
        <v>273</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704</v>
      </c>
      <c r="B26" s="2" t="s">
        <v>691</v>
      </c>
      <c r="C26" s="2" t="s">
        <v>714</v>
      </c>
      <c r="D26" s="2" t="s">
        <v>246</v>
      </c>
      <c r="E26" s="2" t="s">
        <v>37</v>
      </c>
      <c r="F26" s="2"/>
      <c r="G26" s="2" t="s">
        <v>715</v>
      </c>
      <c r="H26" s="2"/>
      <c r="I26" s="2"/>
      <c r="J26" s="5"/>
    </row>
    <row r="27" spans="1:10" ht="15.75" thickBot="1" x14ac:dyDescent="0.3">
      <c r="A27" s="3" t="s">
        <v>273</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2.4</v>
      </c>
      <c r="I32" s="2">
        <v>2</v>
      </c>
      <c r="J32" s="5">
        <f>H32*I32</f>
        <v>4.8</v>
      </c>
    </row>
    <row r="33" spans="1:10" x14ac:dyDescent="0.25">
      <c r="A33" s="2" t="s">
        <v>69</v>
      </c>
      <c r="B33" s="2" t="s">
        <v>66</v>
      </c>
      <c r="C33" s="2" t="s">
        <v>70</v>
      </c>
      <c r="G33" s="2" t="s">
        <v>71</v>
      </c>
      <c r="H33" s="2">
        <v>2.4</v>
      </c>
      <c r="I33" s="2">
        <v>3</v>
      </c>
      <c r="J33" s="5">
        <f>H33*I33</f>
        <v>7.1999999999999993</v>
      </c>
    </row>
    <row r="34" spans="1:10" x14ac:dyDescent="0.25">
      <c r="A34" s="2" t="s">
        <v>72</v>
      </c>
      <c r="B34" s="2" t="s">
        <v>66</v>
      </c>
      <c r="C34" s="2" t="s">
        <v>73</v>
      </c>
      <c r="G34" s="2" t="s">
        <v>74</v>
      </c>
      <c r="H34" s="2"/>
      <c r="I34" s="2"/>
      <c r="J34" s="5">
        <f>SUM(J28:J33)</f>
        <v>12</v>
      </c>
    </row>
    <row r="35" spans="1:10" x14ac:dyDescent="0.25">
      <c r="G35" s="2" t="s">
        <v>75</v>
      </c>
      <c r="H35" s="2">
        <v>19</v>
      </c>
      <c r="I35" s="2"/>
      <c r="J35" s="5">
        <f>(H35/100)*J34</f>
        <v>2.2800000000000002</v>
      </c>
    </row>
    <row r="36" spans="1:10" x14ac:dyDescent="0.25">
      <c r="A36" s="2" t="s">
        <v>76</v>
      </c>
      <c r="B36" s="2" t="s">
        <v>66</v>
      </c>
      <c r="G36" s="2" t="s">
        <v>77</v>
      </c>
      <c r="H36" s="2"/>
      <c r="I36" s="2"/>
      <c r="J36" s="5">
        <f>SUM(J34:J35)</f>
        <v>14.280000000000001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D00-000000000000}">
  <sheetPr codeName="Tabelle254"/>
  <dimension ref="A1:J5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987</v>
      </c>
      <c r="B2" s="2" t="s">
        <v>248</v>
      </c>
      <c r="C2" s="2" t="s">
        <v>980</v>
      </c>
      <c r="D2" s="2" t="s">
        <v>980</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496</v>
      </c>
      <c r="B6" s="2" t="s">
        <v>333</v>
      </c>
      <c r="C6" s="2"/>
      <c r="D6" s="2"/>
      <c r="E6" s="2"/>
      <c r="F6" s="2"/>
      <c r="G6" s="2" t="s">
        <v>334</v>
      </c>
      <c r="H6" s="2"/>
      <c r="I6" s="2"/>
      <c r="J6" s="5"/>
    </row>
    <row r="7" spans="1:10" x14ac:dyDescent="0.25">
      <c r="A7" s="2" t="s">
        <v>496</v>
      </c>
      <c r="B7" s="2" t="s">
        <v>703</v>
      </c>
      <c r="C7" s="2" t="s">
        <v>88</v>
      </c>
      <c r="D7" s="2" t="s">
        <v>395</v>
      </c>
      <c r="E7" s="2"/>
      <c r="F7" s="2"/>
      <c r="G7" s="2" t="s">
        <v>491</v>
      </c>
      <c r="H7" s="2"/>
      <c r="I7" s="2"/>
      <c r="J7" s="5"/>
    </row>
    <row r="8" spans="1:10" x14ac:dyDescent="0.25">
      <c r="A8" s="2" t="s">
        <v>496</v>
      </c>
      <c r="B8" s="2" t="s">
        <v>489</v>
      </c>
      <c r="C8" s="2" t="s">
        <v>664</v>
      </c>
      <c r="D8" s="2"/>
      <c r="E8" s="2"/>
      <c r="F8" s="2"/>
      <c r="G8" s="2" t="s">
        <v>491</v>
      </c>
      <c r="H8" s="2"/>
      <c r="I8" s="2"/>
      <c r="J8" s="5"/>
    </row>
    <row r="9" spans="1:10" x14ac:dyDescent="0.25">
      <c r="A9" s="2" t="s">
        <v>319</v>
      </c>
      <c r="B9" s="2" t="s">
        <v>691</v>
      </c>
      <c r="C9" s="2" t="s">
        <v>692</v>
      </c>
      <c r="D9" s="2" t="s">
        <v>246</v>
      </c>
      <c r="E9" s="2" t="s">
        <v>187</v>
      </c>
      <c r="F9" s="2"/>
      <c r="G9" s="2" t="s">
        <v>693</v>
      </c>
      <c r="H9" s="2"/>
      <c r="I9" s="2"/>
      <c r="J9" s="5"/>
    </row>
    <row r="10" spans="1:10" x14ac:dyDescent="0.25">
      <c r="A10" s="2" t="s">
        <v>185</v>
      </c>
      <c r="B10" s="2" t="s">
        <v>691</v>
      </c>
      <c r="C10" s="2" t="s">
        <v>692</v>
      </c>
      <c r="D10" s="2" t="s">
        <v>246</v>
      </c>
      <c r="E10" s="2" t="s">
        <v>187</v>
      </c>
      <c r="F10" s="2"/>
      <c r="G10" s="2" t="s">
        <v>693</v>
      </c>
      <c r="H10" s="2"/>
      <c r="I10" s="2"/>
      <c r="J10" s="5"/>
    </row>
    <row r="11" spans="1:10" x14ac:dyDescent="0.25">
      <c r="A11" s="2" t="s">
        <v>765</v>
      </c>
      <c r="B11" s="2" t="s">
        <v>691</v>
      </c>
      <c r="C11" s="2" t="s">
        <v>692</v>
      </c>
      <c r="D11" s="2" t="s">
        <v>246</v>
      </c>
      <c r="E11" s="2" t="s">
        <v>187</v>
      </c>
      <c r="F11" s="2"/>
      <c r="G11" s="2" t="s">
        <v>693</v>
      </c>
      <c r="H11" s="2"/>
      <c r="I11" s="2"/>
      <c r="J11" s="5"/>
    </row>
    <row r="12" spans="1:10" ht="15.75" thickBot="1" x14ac:dyDescent="0.3">
      <c r="A12" s="3" t="s">
        <v>980</v>
      </c>
      <c r="B12" s="3" t="s">
        <v>56</v>
      </c>
      <c r="C12" s="3" t="s">
        <v>25</v>
      </c>
      <c r="D12" s="3"/>
      <c r="E12" s="3"/>
      <c r="F12" s="3"/>
      <c r="G12" s="3" t="s">
        <v>57</v>
      </c>
      <c r="H12" s="3"/>
      <c r="I12" s="3"/>
      <c r="J12" s="7"/>
    </row>
    <row r="13" spans="1:10" x14ac:dyDescent="0.25">
      <c r="G13" s="2" t="s">
        <v>58</v>
      </c>
      <c r="H13" s="2"/>
      <c r="I13" s="2"/>
      <c r="J13" s="5">
        <f>SUM(J5:J12)</f>
        <v>0</v>
      </c>
    </row>
    <row r="14" spans="1:10" x14ac:dyDescent="0.25">
      <c r="A14" t="s">
        <v>59</v>
      </c>
      <c r="G14" s="2" t="s">
        <v>60</v>
      </c>
      <c r="H14" s="2">
        <v>10</v>
      </c>
      <c r="I14" s="2"/>
      <c r="J14" s="5">
        <f>(H14/100)*J13</f>
        <v>0</v>
      </c>
    </row>
    <row r="15" spans="1:10" x14ac:dyDescent="0.25">
      <c r="G15" s="2" t="s">
        <v>61</v>
      </c>
      <c r="H15" s="2">
        <v>5</v>
      </c>
      <c r="I15" s="2"/>
      <c r="J15" s="5">
        <f>(H15/100)*J13</f>
        <v>0</v>
      </c>
    </row>
    <row r="16" spans="1:10" x14ac:dyDescent="0.25">
      <c r="A16" s="1" t="s">
        <v>62</v>
      </c>
      <c r="C16" s="1" t="s">
        <v>63</v>
      </c>
      <c r="G16" s="2" t="s">
        <v>64</v>
      </c>
      <c r="H16" s="2">
        <v>12</v>
      </c>
      <c r="I16" s="2"/>
      <c r="J16" s="5">
        <f>(H16/100)*J13</f>
        <v>0</v>
      </c>
    </row>
    <row r="17" spans="1:10" x14ac:dyDescent="0.25">
      <c r="A17" s="2" t="s">
        <v>65</v>
      </c>
      <c r="B17" s="2" t="s">
        <v>66</v>
      </c>
      <c r="C17" s="2" t="s">
        <v>67</v>
      </c>
      <c r="G17" s="2" t="s">
        <v>68</v>
      </c>
      <c r="H17" s="2">
        <v>3.8</v>
      </c>
      <c r="I17" s="2">
        <v>2</v>
      </c>
      <c r="J17" s="5">
        <f>H17*I17</f>
        <v>7.6</v>
      </c>
    </row>
    <row r="18" spans="1:10" x14ac:dyDescent="0.25">
      <c r="A18" s="2" t="s">
        <v>69</v>
      </c>
      <c r="B18" s="2" t="s">
        <v>66</v>
      </c>
      <c r="C18" s="2" t="s">
        <v>70</v>
      </c>
      <c r="G18" s="2" t="s">
        <v>71</v>
      </c>
      <c r="H18" s="2">
        <v>3.8</v>
      </c>
      <c r="I18" s="2">
        <v>3</v>
      </c>
      <c r="J18" s="5">
        <f>H18*I18</f>
        <v>11.399999999999999</v>
      </c>
    </row>
    <row r="19" spans="1:10" x14ac:dyDescent="0.25">
      <c r="A19" s="2" t="s">
        <v>72</v>
      </c>
      <c r="B19" s="2" t="s">
        <v>66</v>
      </c>
      <c r="C19" s="2" t="s">
        <v>73</v>
      </c>
      <c r="G19" s="2" t="s">
        <v>74</v>
      </c>
      <c r="H19" s="2"/>
      <c r="I19" s="2"/>
      <c r="J19" s="5">
        <f>SUM(J13:J18)</f>
        <v>19</v>
      </c>
    </row>
    <row r="20" spans="1:10" x14ac:dyDescent="0.25">
      <c r="G20" s="2" t="s">
        <v>75</v>
      </c>
      <c r="H20" s="2">
        <v>19</v>
      </c>
      <c r="I20" s="2"/>
      <c r="J20" s="5">
        <f>(H20/100)*J19</f>
        <v>3.61</v>
      </c>
    </row>
    <row r="21" spans="1:10" x14ac:dyDescent="0.25">
      <c r="A21" s="2" t="s">
        <v>76</v>
      </c>
      <c r="B21" s="2" t="s">
        <v>66</v>
      </c>
      <c r="G21" s="2" t="s">
        <v>77</v>
      </c>
      <c r="H21" s="2"/>
      <c r="I21" s="2"/>
      <c r="J21" s="5">
        <f>SUM(J19:J20)</f>
        <v>22.61</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987</v>
      </c>
      <c r="B27" s="2" t="s">
        <v>248</v>
      </c>
      <c r="C27" s="2" t="s">
        <v>980</v>
      </c>
      <c r="D27" s="2" t="s">
        <v>980</v>
      </c>
      <c r="E27" s="2" t="s">
        <v>11</v>
      </c>
      <c r="F27" s="2"/>
      <c r="G27" s="2"/>
      <c r="H27" s="2"/>
      <c r="I27" s="2" t="s">
        <v>686</v>
      </c>
      <c r="J27" s="5" t="s">
        <v>42</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496</v>
      </c>
      <c r="B31" s="2" t="s">
        <v>333</v>
      </c>
      <c r="C31" s="2"/>
      <c r="D31" s="2"/>
      <c r="E31" s="2"/>
      <c r="F31" s="2"/>
      <c r="G31" s="2" t="s">
        <v>334</v>
      </c>
      <c r="H31" s="2"/>
      <c r="I31" s="2"/>
      <c r="J31" s="5"/>
    </row>
    <row r="32" spans="1:10" x14ac:dyDescent="0.25">
      <c r="A32" s="2" t="s">
        <v>496</v>
      </c>
      <c r="B32" s="2" t="s">
        <v>703</v>
      </c>
      <c r="C32" s="2" t="s">
        <v>88</v>
      </c>
      <c r="D32" s="2" t="s">
        <v>395</v>
      </c>
      <c r="E32" s="2"/>
      <c r="F32" s="2"/>
      <c r="G32" s="2" t="s">
        <v>491</v>
      </c>
      <c r="H32" s="2"/>
      <c r="I32" s="2"/>
      <c r="J32" s="5"/>
    </row>
    <row r="33" spans="1:10" x14ac:dyDescent="0.25">
      <c r="A33" s="2" t="s">
        <v>496</v>
      </c>
      <c r="B33" s="2" t="s">
        <v>489</v>
      </c>
      <c r="C33" s="2" t="s">
        <v>664</v>
      </c>
      <c r="D33" s="2"/>
      <c r="E33" s="2"/>
      <c r="F33" s="2"/>
      <c r="G33" s="2" t="s">
        <v>491</v>
      </c>
      <c r="H33" s="2"/>
      <c r="I33" s="2"/>
      <c r="J33" s="5"/>
    </row>
    <row r="34" spans="1:10" x14ac:dyDescent="0.25">
      <c r="A34" s="2" t="s">
        <v>319</v>
      </c>
      <c r="B34" s="2" t="s">
        <v>691</v>
      </c>
      <c r="C34" s="2" t="s">
        <v>692</v>
      </c>
      <c r="D34" s="2" t="s">
        <v>246</v>
      </c>
      <c r="E34" s="2" t="s">
        <v>187</v>
      </c>
      <c r="F34" s="2"/>
      <c r="G34" s="2" t="s">
        <v>693</v>
      </c>
      <c r="H34" s="2"/>
      <c r="I34" s="2"/>
      <c r="J34" s="5"/>
    </row>
    <row r="35" spans="1:10" x14ac:dyDescent="0.25">
      <c r="A35" s="2" t="s">
        <v>185</v>
      </c>
      <c r="B35" s="2" t="s">
        <v>691</v>
      </c>
      <c r="C35" s="2" t="s">
        <v>692</v>
      </c>
      <c r="D35" s="2" t="s">
        <v>246</v>
      </c>
      <c r="E35" s="2" t="s">
        <v>187</v>
      </c>
      <c r="F35" s="2"/>
      <c r="G35" s="2" t="s">
        <v>693</v>
      </c>
      <c r="H35" s="2"/>
      <c r="I35" s="2"/>
      <c r="J35" s="5"/>
    </row>
    <row r="36" spans="1:10" x14ac:dyDescent="0.25">
      <c r="A36" s="2" t="s">
        <v>765</v>
      </c>
      <c r="B36" s="2" t="s">
        <v>691</v>
      </c>
      <c r="C36" s="2" t="s">
        <v>692</v>
      </c>
      <c r="D36" s="2" t="s">
        <v>246</v>
      </c>
      <c r="E36" s="2" t="s">
        <v>187</v>
      </c>
      <c r="F36" s="2"/>
      <c r="G36" s="2" t="s">
        <v>693</v>
      </c>
      <c r="H36" s="2"/>
      <c r="I36" s="2"/>
      <c r="J36" s="5"/>
    </row>
    <row r="37" spans="1:10" ht="15.75" thickBot="1" x14ac:dyDescent="0.3">
      <c r="A37" s="3" t="s">
        <v>980</v>
      </c>
      <c r="B37" s="3" t="s">
        <v>56</v>
      </c>
      <c r="C37" s="3" t="s">
        <v>25</v>
      </c>
      <c r="D37" s="3"/>
      <c r="E37" s="3"/>
      <c r="F37" s="3"/>
      <c r="G37" s="3" t="s">
        <v>57</v>
      </c>
      <c r="H37" s="3"/>
      <c r="I37" s="3"/>
      <c r="J37" s="7">
        <v>0</v>
      </c>
    </row>
    <row r="38" spans="1:10" x14ac:dyDescent="0.25">
      <c r="G38" s="2" t="s">
        <v>58</v>
      </c>
      <c r="H38" s="2"/>
      <c r="I38" s="2"/>
      <c r="J38" s="5">
        <f>SUM(J30:J37)</f>
        <v>0</v>
      </c>
    </row>
    <row r="39" spans="1:10" x14ac:dyDescent="0.25">
      <c r="A39" t="s">
        <v>80</v>
      </c>
      <c r="G39" s="2" t="s">
        <v>60</v>
      </c>
      <c r="H39" s="2">
        <v>10</v>
      </c>
      <c r="I39" s="2"/>
      <c r="J39" s="5">
        <f>(H39/100)*J38</f>
        <v>0</v>
      </c>
    </row>
    <row r="40" spans="1:10" x14ac:dyDescent="0.25">
      <c r="G40" s="2" t="s">
        <v>61</v>
      </c>
      <c r="H40" s="2">
        <v>5</v>
      </c>
      <c r="I40" s="2"/>
      <c r="J40" s="5">
        <f>(H40/100)*J38</f>
        <v>0</v>
      </c>
    </row>
    <row r="41" spans="1:10" x14ac:dyDescent="0.25">
      <c r="A41" s="1" t="s">
        <v>62</v>
      </c>
      <c r="C41" s="1" t="s">
        <v>63</v>
      </c>
      <c r="G41" s="2" t="s">
        <v>64</v>
      </c>
      <c r="H41" s="2">
        <v>12</v>
      </c>
      <c r="I41" s="2"/>
      <c r="J41" s="5">
        <f>(H41/100)*J38</f>
        <v>0</v>
      </c>
    </row>
    <row r="42" spans="1:10" x14ac:dyDescent="0.25">
      <c r="A42" s="2" t="s">
        <v>65</v>
      </c>
      <c r="B42" s="2" t="s">
        <v>66</v>
      </c>
      <c r="C42" s="2" t="s">
        <v>67</v>
      </c>
      <c r="G42" s="2" t="s">
        <v>68</v>
      </c>
      <c r="H42" s="2">
        <v>3.8</v>
      </c>
      <c r="I42" s="2">
        <v>2</v>
      </c>
      <c r="J42" s="5">
        <f>H42*I42</f>
        <v>7.6</v>
      </c>
    </row>
    <row r="43" spans="1:10" x14ac:dyDescent="0.25">
      <c r="A43" s="2" t="s">
        <v>69</v>
      </c>
      <c r="B43" s="2" t="s">
        <v>66</v>
      </c>
      <c r="C43" s="2" t="s">
        <v>70</v>
      </c>
      <c r="G43" s="2" t="s">
        <v>71</v>
      </c>
      <c r="H43" s="2">
        <v>3.8</v>
      </c>
      <c r="I43" s="2">
        <v>3</v>
      </c>
      <c r="J43" s="5">
        <f>H43*I43</f>
        <v>11.399999999999999</v>
      </c>
    </row>
    <row r="44" spans="1:10" x14ac:dyDescent="0.25">
      <c r="A44" s="2" t="s">
        <v>72</v>
      </c>
      <c r="B44" s="2" t="s">
        <v>66</v>
      </c>
      <c r="C44" s="2" t="s">
        <v>73</v>
      </c>
      <c r="G44" s="2" t="s">
        <v>74</v>
      </c>
      <c r="H44" s="2"/>
      <c r="I44" s="2"/>
      <c r="J44" s="5">
        <f>SUM(J38:J43)</f>
        <v>19</v>
      </c>
    </row>
    <row r="45" spans="1:10" x14ac:dyDescent="0.25">
      <c r="G45" s="2" t="s">
        <v>75</v>
      </c>
      <c r="H45" s="2">
        <v>19</v>
      </c>
      <c r="I45" s="2"/>
      <c r="J45" s="5">
        <f>(H45/100)*J44</f>
        <v>3.61</v>
      </c>
    </row>
    <row r="46" spans="1:10" x14ac:dyDescent="0.25">
      <c r="A46" s="2" t="s">
        <v>76</v>
      </c>
      <c r="B46" s="2" t="s">
        <v>66</v>
      </c>
      <c r="G46" s="2" t="s">
        <v>77</v>
      </c>
      <c r="H46" s="2"/>
      <c r="I46" s="2"/>
      <c r="J46" s="5">
        <f>SUM(J44:J45)</f>
        <v>22.61</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2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E00-000000000000}">
  <sheetPr codeName="Tabelle255"/>
  <dimension ref="A1:J5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73.5703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988</v>
      </c>
      <c r="B2" s="2" t="s">
        <v>248</v>
      </c>
      <c r="C2" s="2" t="s">
        <v>292</v>
      </c>
      <c r="D2" s="2" t="s">
        <v>292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97</v>
      </c>
      <c r="D6" s="2"/>
      <c r="E6" s="2" t="s">
        <v>215</v>
      </c>
      <c r="F6" s="2"/>
      <c r="G6" s="2" t="s">
        <v>98</v>
      </c>
      <c r="H6" s="2" t="s">
        <v>88</v>
      </c>
      <c r="I6" s="2"/>
      <c r="J6" s="5"/>
    </row>
    <row r="7" spans="1:10" x14ac:dyDescent="0.25">
      <c r="A7" s="2" t="s">
        <v>291</v>
      </c>
      <c r="B7" s="2" t="s">
        <v>176</v>
      </c>
      <c r="C7" s="2" t="s">
        <v>42</v>
      </c>
      <c r="D7" s="2" t="s">
        <v>185</v>
      </c>
      <c r="E7" s="2" t="s">
        <v>226</v>
      </c>
      <c r="F7" s="2" t="s">
        <v>44</v>
      </c>
      <c r="G7" s="2" t="s">
        <v>177</v>
      </c>
      <c r="H7" s="2"/>
      <c r="I7" s="2" t="s">
        <v>128</v>
      </c>
      <c r="J7" s="5">
        <v>50</v>
      </c>
    </row>
    <row r="8" spans="1:10" x14ac:dyDescent="0.25">
      <c r="A8" s="2" t="s">
        <v>700</v>
      </c>
      <c r="B8" s="2" t="s">
        <v>333</v>
      </c>
      <c r="C8" s="2"/>
      <c r="D8" s="2"/>
      <c r="E8" s="2"/>
      <c r="F8" s="2"/>
      <c r="G8" s="2" t="s">
        <v>334</v>
      </c>
      <c r="H8" s="2"/>
      <c r="I8" s="2"/>
      <c r="J8" s="5"/>
    </row>
    <row r="9" spans="1:10" x14ac:dyDescent="0.25">
      <c r="A9" s="2" t="s">
        <v>700</v>
      </c>
      <c r="B9" s="2" t="s">
        <v>489</v>
      </c>
      <c r="C9" s="2" t="s">
        <v>664</v>
      </c>
      <c r="D9" s="2"/>
      <c r="E9" s="2"/>
      <c r="F9" s="2"/>
      <c r="G9" s="2" t="s">
        <v>491</v>
      </c>
      <c r="H9" s="2"/>
      <c r="I9" s="2"/>
      <c r="J9" s="5"/>
    </row>
    <row r="10" spans="1:10" x14ac:dyDescent="0.25">
      <c r="A10" s="2" t="s">
        <v>700</v>
      </c>
      <c r="B10" s="2" t="s">
        <v>96</v>
      </c>
      <c r="C10" s="2" t="s">
        <v>97</v>
      </c>
      <c r="D10" s="2"/>
      <c r="E10" s="2" t="s">
        <v>215</v>
      </c>
      <c r="F10" s="2"/>
      <c r="G10" s="2" t="s">
        <v>98</v>
      </c>
      <c r="H10" s="2" t="s">
        <v>42</v>
      </c>
      <c r="I10" s="2"/>
      <c r="J10" s="5"/>
    </row>
    <row r="11" spans="1:10" x14ac:dyDescent="0.25">
      <c r="A11" s="2" t="s">
        <v>765</v>
      </c>
      <c r="B11" s="2" t="s">
        <v>691</v>
      </c>
      <c r="C11" s="2" t="s">
        <v>692</v>
      </c>
      <c r="D11" s="2" t="s">
        <v>723</v>
      </c>
      <c r="E11" s="2" t="s">
        <v>187</v>
      </c>
      <c r="F11" s="2"/>
      <c r="G11" s="2" t="s">
        <v>693</v>
      </c>
      <c r="H11" s="2"/>
      <c r="I11" s="2"/>
      <c r="J11" s="5"/>
    </row>
    <row r="12" spans="1:10" ht="15.75" thickBot="1" x14ac:dyDescent="0.3">
      <c r="A12" s="3" t="s">
        <v>292</v>
      </c>
      <c r="B12" s="3" t="s">
        <v>56</v>
      </c>
      <c r="C12" s="3" t="s">
        <v>25</v>
      </c>
      <c r="D12" s="3"/>
      <c r="E12" s="3"/>
      <c r="F12" s="3"/>
      <c r="G12" s="3" t="s">
        <v>57</v>
      </c>
      <c r="H12" s="3"/>
      <c r="I12" s="3"/>
      <c r="J12" s="7"/>
    </row>
    <row r="13" spans="1:10" x14ac:dyDescent="0.25">
      <c r="G13" s="2" t="s">
        <v>58</v>
      </c>
      <c r="H13" s="2"/>
      <c r="I13" s="2"/>
      <c r="J13" s="5">
        <f>SUM(J5:J12)</f>
        <v>50</v>
      </c>
    </row>
    <row r="14" spans="1:10" x14ac:dyDescent="0.25">
      <c r="A14" t="s">
        <v>59</v>
      </c>
      <c r="G14" s="2" t="s">
        <v>60</v>
      </c>
      <c r="H14" s="2">
        <v>10</v>
      </c>
      <c r="I14" s="2"/>
      <c r="J14" s="5">
        <f>(H14/100)*J13</f>
        <v>5</v>
      </c>
    </row>
    <row r="15" spans="1:10" x14ac:dyDescent="0.25">
      <c r="G15" s="2" t="s">
        <v>61</v>
      </c>
      <c r="H15" s="2">
        <v>5</v>
      </c>
      <c r="I15" s="2"/>
      <c r="J15" s="5">
        <f>(H15/100)*J13</f>
        <v>2.5</v>
      </c>
    </row>
    <row r="16" spans="1:10" x14ac:dyDescent="0.25">
      <c r="A16" s="1" t="s">
        <v>62</v>
      </c>
      <c r="C16" s="1" t="s">
        <v>63</v>
      </c>
      <c r="G16" s="2" t="s">
        <v>64</v>
      </c>
      <c r="H16" s="2">
        <v>12</v>
      </c>
      <c r="I16" s="2"/>
      <c r="J16" s="5">
        <f>(H16/100)*J13</f>
        <v>6</v>
      </c>
    </row>
    <row r="17" spans="1:10" x14ac:dyDescent="0.25">
      <c r="A17" s="2" t="s">
        <v>65</v>
      </c>
      <c r="B17" s="2" t="s">
        <v>66</v>
      </c>
      <c r="C17" s="2" t="s">
        <v>67</v>
      </c>
      <c r="G17" s="2" t="s">
        <v>68</v>
      </c>
      <c r="H17" s="2">
        <v>3.2</v>
      </c>
      <c r="I17" s="2">
        <v>2</v>
      </c>
      <c r="J17" s="5">
        <f>H17*I17</f>
        <v>6.4</v>
      </c>
    </row>
    <row r="18" spans="1:10" x14ac:dyDescent="0.25">
      <c r="A18" s="2" t="s">
        <v>69</v>
      </c>
      <c r="B18" s="2" t="s">
        <v>66</v>
      </c>
      <c r="C18" s="2" t="s">
        <v>70</v>
      </c>
      <c r="G18" s="2" t="s">
        <v>71</v>
      </c>
      <c r="H18" s="2">
        <v>3.2</v>
      </c>
      <c r="I18" s="2">
        <v>3</v>
      </c>
      <c r="J18" s="5">
        <f>H18*I18</f>
        <v>9.6000000000000014</v>
      </c>
    </row>
    <row r="19" spans="1:10" x14ac:dyDescent="0.25">
      <c r="A19" s="2" t="s">
        <v>72</v>
      </c>
      <c r="B19" s="2" t="s">
        <v>66</v>
      </c>
      <c r="C19" s="2" t="s">
        <v>73</v>
      </c>
      <c r="G19" s="2" t="s">
        <v>74</v>
      </c>
      <c r="H19" s="2"/>
      <c r="I19" s="2"/>
      <c r="J19" s="5">
        <f>SUM(J13:J18)</f>
        <v>79.5</v>
      </c>
    </row>
    <row r="20" spans="1:10" x14ac:dyDescent="0.25">
      <c r="G20" s="2" t="s">
        <v>75</v>
      </c>
      <c r="H20" s="2">
        <v>19</v>
      </c>
      <c r="I20" s="2"/>
      <c r="J20" s="5">
        <f>(H20/100)*J19</f>
        <v>15.105</v>
      </c>
    </row>
    <row r="21" spans="1:10" x14ac:dyDescent="0.25">
      <c r="A21" s="2" t="s">
        <v>76</v>
      </c>
      <c r="B21" s="2" t="s">
        <v>66</v>
      </c>
      <c r="G21" s="2" t="s">
        <v>77</v>
      </c>
      <c r="H21" s="2"/>
      <c r="I21" s="2"/>
      <c r="J21" s="5">
        <f>SUM(J19:J20)</f>
        <v>94.605000000000004</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988</v>
      </c>
      <c r="B27" s="2" t="s">
        <v>248</v>
      </c>
      <c r="C27" s="2" t="s">
        <v>292</v>
      </c>
      <c r="D27" s="2" t="s">
        <v>292</v>
      </c>
      <c r="E27" s="2" t="s">
        <v>11</v>
      </c>
      <c r="F27" s="2"/>
      <c r="G27" s="2"/>
      <c r="H27" s="2"/>
      <c r="I27" s="2" t="s">
        <v>686</v>
      </c>
      <c r="J27" s="5" t="s">
        <v>42</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23</v>
      </c>
      <c r="B31" s="2" t="s">
        <v>96</v>
      </c>
      <c r="C31" s="2" t="s">
        <v>97</v>
      </c>
      <c r="D31" s="2"/>
      <c r="E31" s="2" t="s">
        <v>215</v>
      </c>
      <c r="F31" s="2"/>
      <c r="G31" s="2" t="s">
        <v>98</v>
      </c>
      <c r="H31" s="2" t="s">
        <v>88</v>
      </c>
      <c r="I31" s="2"/>
      <c r="J31" s="5"/>
    </row>
    <row r="32" spans="1:10" x14ac:dyDescent="0.25">
      <c r="A32" s="2" t="s">
        <v>291</v>
      </c>
      <c r="B32" s="2" t="s">
        <v>176</v>
      </c>
      <c r="C32" s="2" t="s">
        <v>42</v>
      </c>
      <c r="D32" s="2" t="s">
        <v>185</v>
      </c>
      <c r="E32" s="2" t="s">
        <v>226</v>
      </c>
      <c r="F32" s="2" t="s">
        <v>44</v>
      </c>
      <c r="G32" s="2" t="s">
        <v>177</v>
      </c>
      <c r="H32" s="2"/>
      <c r="I32" s="2" t="s">
        <v>128</v>
      </c>
      <c r="J32" s="5">
        <v>50</v>
      </c>
    </row>
    <row r="33" spans="1:10" x14ac:dyDescent="0.25">
      <c r="A33" s="2" t="s">
        <v>700</v>
      </c>
      <c r="B33" s="2" t="s">
        <v>333</v>
      </c>
      <c r="C33" s="2"/>
      <c r="D33" s="2"/>
      <c r="E33" s="2"/>
      <c r="F33" s="2"/>
      <c r="G33" s="2" t="s">
        <v>334</v>
      </c>
      <c r="H33" s="2"/>
      <c r="I33" s="2"/>
      <c r="J33" s="5"/>
    </row>
    <row r="34" spans="1:10" x14ac:dyDescent="0.25">
      <c r="A34" s="2" t="s">
        <v>700</v>
      </c>
      <c r="B34" s="2" t="s">
        <v>489</v>
      </c>
      <c r="C34" s="2" t="s">
        <v>664</v>
      </c>
      <c r="D34" s="2"/>
      <c r="E34" s="2"/>
      <c r="F34" s="2"/>
      <c r="G34" s="2" t="s">
        <v>491</v>
      </c>
      <c r="H34" s="2"/>
      <c r="I34" s="2"/>
      <c r="J34" s="5"/>
    </row>
    <row r="35" spans="1:10" x14ac:dyDescent="0.25">
      <c r="A35" s="2" t="s">
        <v>700</v>
      </c>
      <c r="B35" s="2" t="s">
        <v>96</v>
      </c>
      <c r="C35" s="2" t="s">
        <v>97</v>
      </c>
      <c r="D35" s="2"/>
      <c r="E35" s="2" t="s">
        <v>215</v>
      </c>
      <c r="F35" s="2"/>
      <c r="G35" s="2" t="s">
        <v>98</v>
      </c>
      <c r="H35" s="2" t="s">
        <v>42</v>
      </c>
      <c r="I35" s="2"/>
      <c r="J35" s="5"/>
    </row>
    <row r="36" spans="1:10" x14ac:dyDescent="0.25">
      <c r="A36" s="2" t="s">
        <v>765</v>
      </c>
      <c r="B36" s="2" t="s">
        <v>691</v>
      </c>
      <c r="C36" s="2" t="s">
        <v>692</v>
      </c>
      <c r="D36" s="2" t="s">
        <v>723</v>
      </c>
      <c r="E36" s="2" t="s">
        <v>187</v>
      </c>
      <c r="F36" s="2"/>
      <c r="G36" s="2" t="s">
        <v>693</v>
      </c>
      <c r="H36" s="2"/>
      <c r="I36" s="2"/>
      <c r="J36" s="5"/>
    </row>
    <row r="37" spans="1:10" ht="15.75" thickBot="1" x14ac:dyDescent="0.3">
      <c r="A37" s="3" t="s">
        <v>292</v>
      </c>
      <c r="B37" s="3" t="s">
        <v>56</v>
      </c>
      <c r="C37" s="3" t="s">
        <v>25</v>
      </c>
      <c r="D37" s="3"/>
      <c r="E37" s="3"/>
      <c r="F37" s="3"/>
      <c r="G37" s="3" t="s">
        <v>57</v>
      </c>
      <c r="H37" s="3"/>
      <c r="I37" s="3"/>
      <c r="J37" s="7">
        <v>0</v>
      </c>
    </row>
    <row r="38" spans="1:10" x14ac:dyDescent="0.25">
      <c r="G38" s="2" t="s">
        <v>58</v>
      </c>
      <c r="H38" s="2"/>
      <c r="I38" s="2"/>
      <c r="J38" s="5">
        <f>SUM(J30:J37)</f>
        <v>50</v>
      </c>
    </row>
    <row r="39" spans="1:10" x14ac:dyDescent="0.25">
      <c r="A39" t="s">
        <v>80</v>
      </c>
      <c r="G39" s="2" t="s">
        <v>60</v>
      </c>
      <c r="H39" s="2">
        <v>10</v>
      </c>
      <c r="I39" s="2"/>
      <c r="J39" s="5">
        <f>(H39/100)*J38</f>
        <v>5</v>
      </c>
    </row>
    <row r="40" spans="1:10" x14ac:dyDescent="0.25">
      <c r="G40" s="2" t="s">
        <v>61</v>
      </c>
      <c r="H40" s="2">
        <v>5</v>
      </c>
      <c r="I40" s="2"/>
      <c r="J40" s="5">
        <f>(H40/100)*J38</f>
        <v>2.5</v>
      </c>
    </row>
    <row r="41" spans="1:10" x14ac:dyDescent="0.25">
      <c r="A41" s="1" t="s">
        <v>62</v>
      </c>
      <c r="C41" s="1" t="s">
        <v>63</v>
      </c>
      <c r="G41" s="2" t="s">
        <v>64</v>
      </c>
      <c r="H41" s="2">
        <v>12</v>
      </c>
      <c r="I41" s="2"/>
      <c r="J41" s="5">
        <f>(H41/100)*J38</f>
        <v>6</v>
      </c>
    </row>
    <row r="42" spans="1:10" x14ac:dyDescent="0.25">
      <c r="A42" s="2" t="s">
        <v>65</v>
      </c>
      <c r="B42" s="2" t="s">
        <v>66</v>
      </c>
      <c r="C42" s="2" t="s">
        <v>67</v>
      </c>
      <c r="G42" s="2" t="s">
        <v>68</v>
      </c>
      <c r="H42" s="2">
        <v>3.2</v>
      </c>
      <c r="I42" s="2">
        <v>2</v>
      </c>
      <c r="J42" s="5">
        <f>H42*I42</f>
        <v>6.4</v>
      </c>
    </row>
    <row r="43" spans="1:10" x14ac:dyDescent="0.25">
      <c r="A43" s="2" t="s">
        <v>69</v>
      </c>
      <c r="B43" s="2" t="s">
        <v>66</v>
      </c>
      <c r="C43" s="2" t="s">
        <v>70</v>
      </c>
      <c r="G43" s="2" t="s">
        <v>71</v>
      </c>
      <c r="H43" s="2">
        <v>3.2</v>
      </c>
      <c r="I43" s="2">
        <v>3</v>
      </c>
      <c r="J43" s="5">
        <f>H43*I43</f>
        <v>9.6000000000000014</v>
      </c>
    </row>
    <row r="44" spans="1:10" x14ac:dyDescent="0.25">
      <c r="A44" s="2" t="s">
        <v>72</v>
      </c>
      <c r="B44" s="2" t="s">
        <v>66</v>
      </c>
      <c r="C44" s="2" t="s">
        <v>73</v>
      </c>
      <c r="G44" s="2" t="s">
        <v>74</v>
      </c>
      <c r="H44" s="2"/>
      <c r="I44" s="2"/>
      <c r="J44" s="5">
        <f>SUM(J38:J43)</f>
        <v>79.5</v>
      </c>
    </row>
    <row r="45" spans="1:10" x14ac:dyDescent="0.25">
      <c r="G45" s="2" t="s">
        <v>75</v>
      </c>
      <c r="H45" s="2">
        <v>19</v>
      </c>
      <c r="I45" s="2"/>
      <c r="J45" s="5">
        <f>(H45/100)*J44</f>
        <v>15.105</v>
      </c>
    </row>
    <row r="46" spans="1:10" x14ac:dyDescent="0.25">
      <c r="A46" s="2" t="s">
        <v>76</v>
      </c>
      <c r="B46" s="2" t="s">
        <v>66</v>
      </c>
      <c r="G46" s="2" t="s">
        <v>77</v>
      </c>
      <c r="H46" s="2"/>
      <c r="I46" s="2"/>
      <c r="J46" s="5">
        <f>SUM(J44:J45)</f>
        <v>94.605000000000004</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2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F00-000000000000}">
  <sheetPr codeName="Tabelle256"/>
  <dimension ref="A1:J47"/>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24"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989</v>
      </c>
      <c r="B2" s="2" t="s">
        <v>248</v>
      </c>
      <c r="C2" s="2" t="s">
        <v>765</v>
      </c>
      <c r="D2" s="2" t="s">
        <v>765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700</v>
      </c>
      <c r="B6" s="2" t="s">
        <v>333</v>
      </c>
      <c r="C6" s="2"/>
      <c r="D6" s="2"/>
      <c r="E6" s="2"/>
      <c r="F6" s="2"/>
      <c r="G6" s="2" t="s">
        <v>334</v>
      </c>
      <c r="H6" s="2"/>
      <c r="I6" s="2"/>
      <c r="J6" s="5"/>
    </row>
    <row r="7" spans="1:10" x14ac:dyDescent="0.25">
      <c r="A7" s="2" t="s">
        <v>700</v>
      </c>
      <c r="B7" s="2" t="s">
        <v>489</v>
      </c>
      <c r="C7" s="2" t="s">
        <v>664</v>
      </c>
      <c r="D7" s="2"/>
      <c r="E7" s="2"/>
      <c r="F7" s="2"/>
      <c r="G7" s="2" t="s">
        <v>491</v>
      </c>
      <c r="H7" s="2"/>
      <c r="I7" s="2"/>
      <c r="J7" s="5"/>
    </row>
    <row r="8" spans="1:10" x14ac:dyDescent="0.25">
      <c r="A8" s="2" t="s">
        <v>332</v>
      </c>
      <c r="B8" s="2" t="s">
        <v>124</v>
      </c>
      <c r="C8" s="2" t="s">
        <v>286</v>
      </c>
      <c r="D8" s="2"/>
      <c r="E8" s="2" t="s">
        <v>390</v>
      </c>
      <c r="F8" s="2" t="s">
        <v>44</v>
      </c>
      <c r="G8" s="2" t="s">
        <v>288</v>
      </c>
      <c r="H8" s="2"/>
      <c r="I8" s="2" t="s">
        <v>128</v>
      </c>
      <c r="J8" s="5">
        <v>50</v>
      </c>
    </row>
    <row r="9" spans="1:10" x14ac:dyDescent="0.25">
      <c r="A9" s="2" t="s">
        <v>332</v>
      </c>
      <c r="B9" s="2" t="s">
        <v>691</v>
      </c>
      <c r="C9" s="2" t="s">
        <v>692</v>
      </c>
      <c r="D9" s="2" t="s">
        <v>723</v>
      </c>
      <c r="E9" s="2" t="s">
        <v>187</v>
      </c>
      <c r="F9" s="2"/>
      <c r="G9" s="2" t="s">
        <v>693</v>
      </c>
      <c r="H9" s="2"/>
      <c r="I9" s="2"/>
      <c r="J9" s="5"/>
    </row>
    <row r="10" spans="1:10" ht="15.75" thickBot="1" x14ac:dyDescent="0.3">
      <c r="A10" s="3" t="s">
        <v>765</v>
      </c>
      <c r="B10" s="3" t="s">
        <v>56</v>
      </c>
      <c r="C10" s="3" t="s">
        <v>25</v>
      </c>
      <c r="D10" s="3"/>
      <c r="E10" s="3"/>
      <c r="F10" s="3"/>
      <c r="G10" s="3" t="s">
        <v>57</v>
      </c>
      <c r="H10" s="3"/>
      <c r="I10" s="3"/>
      <c r="J10" s="7"/>
    </row>
    <row r="11" spans="1:10" x14ac:dyDescent="0.25">
      <c r="G11" s="2" t="s">
        <v>58</v>
      </c>
      <c r="H11" s="2"/>
      <c r="I11" s="2"/>
      <c r="J11" s="5">
        <f>SUM(J5:J10)</f>
        <v>50</v>
      </c>
    </row>
    <row r="12" spans="1:10" x14ac:dyDescent="0.25">
      <c r="A12" t="s">
        <v>59</v>
      </c>
      <c r="G12" s="2" t="s">
        <v>60</v>
      </c>
      <c r="H12" s="2">
        <v>10</v>
      </c>
      <c r="I12" s="2"/>
      <c r="J12" s="5">
        <f>(H12/100)*J11</f>
        <v>5</v>
      </c>
    </row>
    <row r="13" spans="1:10" x14ac:dyDescent="0.25">
      <c r="G13" s="2" t="s">
        <v>61</v>
      </c>
      <c r="H13" s="2">
        <v>5</v>
      </c>
      <c r="I13" s="2"/>
      <c r="J13" s="5">
        <f>(H13/100)*J11</f>
        <v>2.5</v>
      </c>
    </row>
    <row r="14" spans="1:10" x14ac:dyDescent="0.25">
      <c r="A14" s="1" t="s">
        <v>62</v>
      </c>
      <c r="C14" s="1" t="s">
        <v>63</v>
      </c>
      <c r="G14" s="2" t="s">
        <v>64</v>
      </c>
      <c r="H14" s="2">
        <v>12</v>
      </c>
      <c r="I14" s="2"/>
      <c r="J14" s="5">
        <f>(H14/100)*J11</f>
        <v>6</v>
      </c>
    </row>
    <row r="15" spans="1:10" x14ac:dyDescent="0.25">
      <c r="A15" s="2" t="s">
        <v>65</v>
      </c>
      <c r="B15" s="2" t="s">
        <v>66</v>
      </c>
      <c r="C15" s="2" t="s">
        <v>67</v>
      </c>
      <c r="G15" s="2" t="s">
        <v>68</v>
      </c>
      <c r="H15" s="2">
        <v>3.1</v>
      </c>
      <c r="I15" s="2">
        <v>2</v>
      </c>
      <c r="J15" s="5">
        <f>H15*I15</f>
        <v>6.2</v>
      </c>
    </row>
    <row r="16" spans="1:10" x14ac:dyDescent="0.25">
      <c r="A16" s="2" t="s">
        <v>69</v>
      </c>
      <c r="B16" s="2" t="s">
        <v>66</v>
      </c>
      <c r="C16" s="2" t="s">
        <v>70</v>
      </c>
      <c r="G16" s="2" t="s">
        <v>71</v>
      </c>
      <c r="H16" s="2">
        <v>3.1</v>
      </c>
      <c r="I16" s="2">
        <v>3</v>
      </c>
      <c r="J16" s="5">
        <f>H16*I16</f>
        <v>9.3000000000000007</v>
      </c>
    </row>
    <row r="17" spans="1:10" x14ac:dyDescent="0.25">
      <c r="A17" s="2" t="s">
        <v>72</v>
      </c>
      <c r="B17" s="2" t="s">
        <v>66</v>
      </c>
      <c r="C17" s="2" t="s">
        <v>73</v>
      </c>
      <c r="G17" s="2" t="s">
        <v>74</v>
      </c>
      <c r="H17" s="2"/>
      <c r="I17" s="2"/>
      <c r="J17" s="5">
        <f>SUM(J11:J16)</f>
        <v>79</v>
      </c>
    </row>
    <row r="18" spans="1:10" x14ac:dyDescent="0.25">
      <c r="G18" s="2" t="s">
        <v>75</v>
      </c>
      <c r="H18" s="2">
        <v>19</v>
      </c>
      <c r="I18" s="2"/>
      <c r="J18" s="5">
        <f>(H18/100)*J17</f>
        <v>15.01</v>
      </c>
    </row>
    <row r="19" spans="1:10" x14ac:dyDescent="0.25">
      <c r="A19" s="2" t="s">
        <v>76</v>
      </c>
      <c r="B19" s="2" t="s">
        <v>66</v>
      </c>
      <c r="G19" s="2" t="s">
        <v>77</v>
      </c>
      <c r="H19" s="2"/>
      <c r="I19" s="2"/>
      <c r="J19" s="5">
        <f>SUM(J17:J18)</f>
        <v>94.01</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989</v>
      </c>
      <c r="B25" s="2" t="s">
        <v>248</v>
      </c>
      <c r="C25" s="2" t="s">
        <v>765</v>
      </c>
      <c r="D25" s="2" t="s">
        <v>765</v>
      </c>
      <c r="E25" s="2" t="s">
        <v>11</v>
      </c>
      <c r="F25" s="2"/>
      <c r="G25" s="2"/>
      <c r="H25" s="2"/>
      <c r="I25" s="2" t="s">
        <v>686</v>
      </c>
      <c r="J25" s="5" t="s">
        <v>42</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700</v>
      </c>
      <c r="B29" s="2" t="s">
        <v>333</v>
      </c>
      <c r="C29" s="2"/>
      <c r="D29" s="2"/>
      <c r="E29" s="2"/>
      <c r="F29" s="2"/>
      <c r="G29" s="2" t="s">
        <v>334</v>
      </c>
      <c r="H29" s="2"/>
      <c r="I29" s="2"/>
      <c r="J29" s="5"/>
    </row>
    <row r="30" spans="1:10" x14ac:dyDescent="0.25">
      <c r="A30" s="2" t="s">
        <v>700</v>
      </c>
      <c r="B30" s="2" t="s">
        <v>489</v>
      </c>
      <c r="C30" s="2" t="s">
        <v>664</v>
      </c>
      <c r="D30" s="2"/>
      <c r="E30" s="2"/>
      <c r="F30" s="2"/>
      <c r="G30" s="2" t="s">
        <v>491</v>
      </c>
      <c r="H30" s="2"/>
      <c r="I30" s="2"/>
      <c r="J30" s="5"/>
    </row>
    <row r="31" spans="1:10" x14ac:dyDescent="0.25">
      <c r="A31" s="2" t="s">
        <v>332</v>
      </c>
      <c r="B31" s="2" t="s">
        <v>124</v>
      </c>
      <c r="C31" s="2" t="s">
        <v>286</v>
      </c>
      <c r="D31" s="2"/>
      <c r="E31" s="2" t="s">
        <v>390</v>
      </c>
      <c r="F31" s="2" t="s">
        <v>44</v>
      </c>
      <c r="G31" s="2" t="s">
        <v>288</v>
      </c>
      <c r="H31" s="2"/>
      <c r="I31" s="2"/>
      <c r="J31" s="5"/>
    </row>
    <row r="32" spans="1:10" x14ac:dyDescent="0.25">
      <c r="A32" s="2" t="s">
        <v>332</v>
      </c>
      <c r="B32" s="2" t="s">
        <v>691</v>
      </c>
      <c r="C32" s="2" t="s">
        <v>692</v>
      </c>
      <c r="D32" s="2" t="s">
        <v>723</v>
      </c>
      <c r="E32" s="2" t="s">
        <v>187</v>
      </c>
      <c r="F32" s="2"/>
      <c r="G32" s="2" t="s">
        <v>693</v>
      </c>
      <c r="H32" s="2"/>
      <c r="I32" s="2"/>
      <c r="J32" s="5"/>
    </row>
    <row r="33" spans="1:10" ht="15.75" thickBot="1" x14ac:dyDescent="0.3">
      <c r="A33" s="3" t="s">
        <v>765</v>
      </c>
      <c r="B33" s="3" t="s">
        <v>56</v>
      </c>
      <c r="C33" s="3" t="s">
        <v>25</v>
      </c>
      <c r="D33" s="3"/>
      <c r="E33" s="3"/>
      <c r="F33" s="3"/>
      <c r="G33" s="3" t="s">
        <v>57</v>
      </c>
      <c r="H33" s="3"/>
      <c r="I33" s="3"/>
      <c r="J33" s="7">
        <v>0</v>
      </c>
    </row>
    <row r="34" spans="1:10" x14ac:dyDescent="0.25">
      <c r="G34" s="2" t="s">
        <v>58</v>
      </c>
      <c r="H34" s="2"/>
      <c r="I34" s="2"/>
      <c r="J34" s="5">
        <f>SUM(J28:J33)</f>
        <v>0</v>
      </c>
    </row>
    <row r="35" spans="1:10" x14ac:dyDescent="0.25">
      <c r="A35" t="s">
        <v>80</v>
      </c>
      <c r="G35" s="2" t="s">
        <v>60</v>
      </c>
      <c r="H35" s="2">
        <v>10</v>
      </c>
      <c r="I35" s="2"/>
      <c r="J35" s="5">
        <f>(H35/100)*J34</f>
        <v>0</v>
      </c>
    </row>
    <row r="36" spans="1:10" x14ac:dyDescent="0.25">
      <c r="G36" s="2" t="s">
        <v>61</v>
      </c>
      <c r="H36" s="2">
        <v>5</v>
      </c>
      <c r="I36" s="2"/>
      <c r="J36" s="5">
        <f>(H36/100)*J34</f>
        <v>0</v>
      </c>
    </row>
    <row r="37" spans="1:10" x14ac:dyDescent="0.25">
      <c r="A37" s="1" t="s">
        <v>62</v>
      </c>
      <c r="C37" s="1" t="s">
        <v>63</v>
      </c>
      <c r="G37" s="2" t="s">
        <v>64</v>
      </c>
      <c r="H37" s="2">
        <v>12</v>
      </c>
      <c r="I37" s="2"/>
      <c r="J37" s="5">
        <f>(H37/100)*J34</f>
        <v>0</v>
      </c>
    </row>
    <row r="38" spans="1:10" x14ac:dyDescent="0.25">
      <c r="A38" s="2" t="s">
        <v>65</v>
      </c>
      <c r="B38" s="2" t="s">
        <v>66</v>
      </c>
      <c r="C38" s="2" t="s">
        <v>67</v>
      </c>
      <c r="G38" s="2" t="s">
        <v>68</v>
      </c>
      <c r="H38" s="2">
        <v>3.1</v>
      </c>
      <c r="I38" s="2">
        <v>2</v>
      </c>
      <c r="J38" s="5">
        <f>H38*I38</f>
        <v>6.2</v>
      </c>
    </row>
    <row r="39" spans="1:10" x14ac:dyDescent="0.25">
      <c r="A39" s="2" t="s">
        <v>69</v>
      </c>
      <c r="B39" s="2" t="s">
        <v>66</v>
      </c>
      <c r="C39" s="2" t="s">
        <v>70</v>
      </c>
      <c r="G39" s="2" t="s">
        <v>71</v>
      </c>
      <c r="H39" s="2">
        <v>3.1</v>
      </c>
      <c r="I39" s="2">
        <v>3</v>
      </c>
      <c r="J39" s="5">
        <f>H39*I39</f>
        <v>9.3000000000000007</v>
      </c>
    </row>
    <row r="40" spans="1:10" x14ac:dyDescent="0.25">
      <c r="A40" s="2" t="s">
        <v>72</v>
      </c>
      <c r="B40" s="2" t="s">
        <v>66</v>
      </c>
      <c r="C40" s="2" t="s">
        <v>73</v>
      </c>
      <c r="G40" s="2" t="s">
        <v>74</v>
      </c>
      <c r="H40" s="2"/>
      <c r="I40" s="2"/>
      <c r="J40" s="5">
        <f>SUM(J34:J39)</f>
        <v>15.5</v>
      </c>
    </row>
    <row r="41" spans="1:10" x14ac:dyDescent="0.25">
      <c r="G41" s="2" t="s">
        <v>75</v>
      </c>
      <c r="H41" s="2">
        <v>19</v>
      </c>
      <c r="I41" s="2"/>
      <c r="J41" s="5">
        <f>(H41/100)*J40</f>
        <v>2.9449999999999998</v>
      </c>
    </row>
    <row r="42" spans="1:10" x14ac:dyDescent="0.25">
      <c r="A42" s="2" t="s">
        <v>76</v>
      </c>
      <c r="B42" s="2" t="s">
        <v>66</v>
      </c>
      <c r="G42" s="2" t="s">
        <v>77</v>
      </c>
      <c r="H42" s="2"/>
      <c r="I42" s="2"/>
      <c r="J42" s="5">
        <f>SUM(J40:J41)</f>
        <v>18.445</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2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1-000000000000}">
  <sheetPr codeName="Tabelle257"/>
  <dimension ref="A1:J4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990</v>
      </c>
      <c r="B2" s="2" t="s">
        <v>248</v>
      </c>
      <c r="C2" s="2" t="s">
        <v>765</v>
      </c>
      <c r="D2" s="2" t="s">
        <v>765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717</v>
      </c>
      <c r="B6" s="2" t="s">
        <v>333</v>
      </c>
      <c r="C6" s="2"/>
      <c r="D6" s="2"/>
      <c r="E6" s="2"/>
      <c r="F6" s="2"/>
      <c r="G6" s="2" t="s">
        <v>334</v>
      </c>
      <c r="H6" s="2"/>
      <c r="I6" s="2"/>
      <c r="J6" s="5"/>
    </row>
    <row r="7" spans="1:10" x14ac:dyDescent="0.25">
      <c r="A7" s="2" t="s">
        <v>717</v>
      </c>
      <c r="B7" s="2" t="s">
        <v>489</v>
      </c>
      <c r="C7" s="2" t="s">
        <v>991</v>
      </c>
      <c r="D7" s="2"/>
      <c r="E7" s="2"/>
      <c r="F7" s="2"/>
      <c r="G7" s="2" t="s">
        <v>491</v>
      </c>
      <c r="H7" s="2"/>
      <c r="I7" s="2"/>
      <c r="J7" s="5"/>
    </row>
    <row r="8" spans="1:10" x14ac:dyDescent="0.25">
      <c r="A8" s="2" t="s">
        <v>332</v>
      </c>
      <c r="B8" s="2" t="s">
        <v>691</v>
      </c>
      <c r="C8" s="2" t="s">
        <v>692</v>
      </c>
      <c r="D8" s="2" t="s">
        <v>680</v>
      </c>
      <c r="E8" s="2" t="s">
        <v>187</v>
      </c>
      <c r="F8" s="2"/>
      <c r="G8" s="2" t="s">
        <v>693</v>
      </c>
      <c r="H8" s="2"/>
      <c r="I8" s="2"/>
      <c r="J8" s="5"/>
    </row>
    <row r="9" spans="1:10" x14ac:dyDescent="0.25">
      <c r="A9" s="2" t="s">
        <v>185</v>
      </c>
      <c r="B9" s="2" t="s">
        <v>691</v>
      </c>
      <c r="C9" s="2" t="s">
        <v>692</v>
      </c>
      <c r="D9" s="2" t="s">
        <v>167</v>
      </c>
      <c r="E9" s="2" t="s">
        <v>187</v>
      </c>
      <c r="F9" s="2"/>
      <c r="G9" s="2" t="s">
        <v>693</v>
      </c>
      <c r="H9" s="2"/>
      <c r="I9" s="2"/>
      <c r="J9" s="5"/>
    </row>
    <row r="10" spans="1:10" x14ac:dyDescent="0.25">
      <c r="A10" s="2" t="s">
        <v>765</v>
      </c>
      <c r="B10" s="2" t="s">
        <v>691</v>
      </c>
      <c r="C10" s="2" t="s">
        <v>692</v>
      </c>
      <c r="D10" s="2" t="s">
        <v>167</v>
      </c>
      <c r="E10" s="2" t="s">
        <v>187</v>
      </c>
      <c r="F10" s="2"/>
      <c r="G10" s="2" t="s">
        <v>693</v>
      </c>
      <c r="H10" s="2"/>
      <c r="I10" s="2"/>
      <c r="J10" s="5"/>
    </row>
    <row r="11" spans="1:10" ht="15.75" thickBot="1" x14ac:dyDescent="0.3">
      <c r="A11" s="3" t="s">
        <v>765</v>
      </c>
      <c r="B11" s="3" t="s">
        <v>56</v>
      </c>
      <c r="C11" s="3" t="s">
        <v>25</v>
      </c>
      <c r="D11" s="3"/>
      <c r="E11" s="3"/>
      <c r="F11" s="3"/>
      <c r="G11" s="3" t="s">
        <v>57</v>
      </c>
      <c r="H11" s="3"/>
      <c r="I11" s="3"/>
      <c r="J11" s="7"/>
    </row>
    <row r="12" spans="1:10" x14ac:dyDescent="0.25">
      <c r="G12" s="2" t="s">
        <v>58</v>
      </c>
      <c r="H12" s="2"/>
      <c r="I12" s="2"/>
      <c r="J12" s="5">
        <f>SUM(J5:J11)</f>
        <v>0</v>
      </c>
    </row>
    <row r="13" spans="1:10" x14ac:dyDescent="0.25">
      <c r="A13" t="s">
        <v>59</v>
      </c>
      <c r="G13" s="2" t="s">
        <v>60</v>
      </c>
      <c r="H13" s="2">
        <v>10</v>
      </c>
      <c r="I13" s="2"/>
      <c r="J13" s="5">
        <f>(H13/100)*J12</f>
        <v>0</v>
      </c>
    </row>
    <row r="14" spans="1:10" x14ac:dyDescent="0.25">
      <c r="G14" s="2" t="s">
        <v>61</v>
      </c>
      <c r="H14" s="2">
        <v>5</v>
      </c>
      <c r="I14" s="2"/>
      <c r="J14" s="5">
        <f>(H14/100)*J12</f>
        <v>0</v>
      </c>
    </row>
    <row r="15" spans="1:10" x14ac:dyDescent="0.25">
      <c r="A15" s="1" t="s">
        <v>62</v>
      </c>
      <c r="C15" s="1" t="s">
        <v>63</v>
      </c>
      <c r="G15" s="2" t="s">
        <v>64</v>
      </c>
      <c r="H15" s="2">
        <v>12</v>
      </c>
      <c r="I15" s="2"/>
      <c r="J15" s="5">
        <f>(H15/100)*J12</f>
        <v>0</v>
      </c>
    </row>
    <row r="16" spans="1:10" x14ac:dyDescent="0.25">
      <c r="A16" s="2" t="s">
        <v>65</v>
      </c>
      <c r="B16" s="2" t="s">
        <v>66</v>
      </c>
      <c r="C16" s="2" t="s">
        <v>67</v>
      </c>
      <c r="G16" s="2" t="s">
        <v>68</v>
      </c>
      <c r="H16" s="2">
        <v>3.1</v>
      </c>
      <c r="I16" s="2">
        <v>2</v>
      </c>
      <c r="J16" s="5">
        <f>H16*I16</f>
        <v>6.2</v>
      </c>
    </row>
    <row r="17" spans="1:10" x14ac:dyDescent="0.25">
      <c r="A17" s="2" t="s">
        <v>69</v>
      </c>
      <c r="B17" s="2" t="s">
        <v>66</v>
      </c>
      <c r="C17" s="2" t="s">
        <v>70</v>
      </c>
      <c r="G17" s="2" t="s">
        <v>71</v>
      </c>
      <c r="H17" s="2">
        <v>3.1</v>
      </c>
      <c r="I17" s="2">
        <v>3</v>
      </c>
      <c r="J17" s="5">
        <f>H17*I17</f>
        <v>9.3000000000000007</v>
      </c>
    </row>
    <row r="18" spans="1:10" x14ac:dyDescent="0.25">
      <c r="A18" s="2" t="s">
        <v>72</v>
      </c>
      <c r="B18" s="2" t="s">
        <v>66</v>
      </c>
      <c r="C18" s="2" t="s">
        <v>73</v>
      </c>
      <c r="G18" s="2" t="s">
        <v>74</v>
      </c>
      <c r="H18" s="2"/>
      <c r="I18" s="2"/>
      <c r="J18" s="5">
        <f>SUM(J12:J17)</f>
        <v>15.5</v>
      </c>
    </row>
    <row r="19" spans="1:10" x14ac:dyDescent="0.25">
      <c r="G19" s="2" t="s">
        <v>75</v>
      </c>
      <c r="H19" s="2">
        <v>19</v>
      </c>
      <c r="I19" s="2"/>
      <c r="J19" s="5">
        <f>(H19/100)*J18</f>
        <v>2.9449999999999998</v>
      </c>
    </row>
    <row r="20" spans="1:10" x14ac:dyDescent="0.25">
      <c r="A20" s="2" t="s">
        <v>76</v>
      </c>
      <c r="B20" s="2" t="s">
        <v>66</v>
      </c>
      <c r="G20" s="2" t="s">
        <v>77</v>
      </c>
      <c r="H20" s="2"/>
      <c r="I20" s="2"/>
      <c r="J20" s="5">
        <f>SUM(J18:J19)</f>
        <v>18.445</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990</v>
      </c>
      <c r="B26" s="2" t="s">
        <v>248</v>
      </c>
      <c r="C26" s="2" t="s">
        <v>765</v>
      </c>
      <c r="D26" s="2" t="s">
        <v>765</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717</v>
      </c>
      <c r="B30" s="2" t="s">
        <v>333</v>
      </c>
      <c r="C30" s="2"/>
      <c r="D30" s="2"/>
      <c r="E30" s="2"/>
      <c r="F30" s="2"/>
      <c r="G30" s="2" t="s">
        <v>334</v>
      </c>
      <c r="H30" s="2"/>
      <c r="I30" s="2"/>
      <c r="J30" s="5"/>
    </row>
    <row r="31" spans="1:10" x14ac:dyDescent="0.25">
      <c r="A31" s="2" t="s">
        <v>717</v>
      </c>
      <c r="B31" s="2" t="s">
        <v>489</v>
      </c>
      <c r="C31" s="2" t="s">
        <v>991</v>
      </c>
      <c r="D31" s="2"/>
      <c r="E31" s="2"/>
      <c r="F31" s="2"/>
      <c r="G31" s="2" t="s">
        <v>491</v>
      </c>
      <c r="H31" s="2"/>
      <c r="I31" s="2"/>
      <c r="J31" s="5"/>
    </row>
    <row r="32" spans="1:10" x14ac:dyDescent="0.25">
      <c r="A32" s="2" t="s">
        <v>332</v>
      </c>
      <c r="B32" s="2" t="s">
        <v>691</v>
      </c>
      <c r="C32" s="2" t="s">
        <v>692</v>
      </c>
      <c r="D32" s="2" t="s">
        <v>680</v>
      </c>
      <c r="E32" s="2" t="s">
        <v>187</v>
      </c>
      <c r="F32" s="2"/>
      <c r="G32" s="2" t="s">
        <v>693</v>
      </c>
      <c r="H32" s="2"/>
      <c r="I32" s="2"/>
      <c r="J32" s="5"/>
    </row>
    <row r="33" spans="1:10" x14ac:dyDescent="0.25">
      <c r="A33" s="2" t="s">
        <v>185</v>
      </c>
      <c r="B33" s="2" t="s">
        <v>691</v>
      </c>
      <c r="C33" s="2" t="s">
        <v>692</v>
      </c>
      <c r="D33" s="2" t="s">
        <v>167</v>
      </c>
      <c r="E33" s="2" t="s">
        <v>187</v>
      </c>
      <c r="F33" s="2"/>
      <c r="G33" s="2" t="s">
        <v>693</v>
      </c>
      <c r="H33" s="2"/>
      <c r="I33" s="2"/>
      <c r="J33" s="5"/>
    </row>
    <row r="34" spans="1:10" x14ac:dyDescent="0.25">
      <c r="A34" s="2" t="s">
        <v>765</v>
      </c>
      <c r="B34" s="2" t="s">
        <v>691</v>
      </c>
      <c r="C34" s="2" t="s">
        <v>692</v>
      </c>
      <c r="D34" s="2" t="s">
        <v>167</v>
      </c>
      <c r="E34" s="2" t="s">
        <v>187</v>
      </c>
      <c r="F34" s="2"/>
      <c r="G34" s="2" t="s">
        <v>693</v>
      </c>
      <c r="H34" s="2"/>
      <c r="I34" s="2"/>
      <c r="J34" s="5"/>
    </row>
    <row r="35" spans="1:10" ht="15.75" thickBot="1" x14ac:dyDescent="0.3">
      <c r="A35" s="3" t="s">
        <v>765</v>
      </c>
      <c r="B35" s="3" t="s">
        <v>56</v>
      </c>
      <c r="C35" s="3" t="s">
        <v>25</v>
      </c>
      <c r="D35" s="3"/>
      <c r="E35" s="3"/>
      <c r="F35" s="3"/>
      <c r="G35" s="3" t="s">
        <v>57</v>
      </c>
      <c r="H35" s="3"/>
      <c r="I35" s="3"/>
      <c r="J35" s="7">
        <v>0</v>
      </c>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3.1</v>
      </c>
      <c r="I40" s="2">
        <v>2</v>
      </c>
      <c r="J40" s="5">
        <f>H40*I40</f>
        <v>6.2</v>
      </c>
    </row>
    <row r="41" spans="1:10" x14ac:dyDescent="0.25">
      <c r="A41" s="2" t="s">
        <v>69</v>
      </c>
      <c r="B41" s="2" t="s">
        <v>66</v>
      </c>
      <c r="C41" s="2" t="s">
        <v>70</v>
      </c>
      <c r="G41" s="2" t="s">
        <v>71</v>
      </c>
      <c r="H41" s="2">
        <v>3.1</v>
      </c>
      <c r="I41" s="2">
        <v>3</v>
      </c>
      <c r="J41" s="5">
        <f>H41*I41</f>
        <v>9.3000000000000007</v>
      </c>
    </row>
    <row r="42" spans="1:10" x14ac:dyDescent="0.25">
      <c r="A42" s="2" t="s">
        <v>72</v>
      </c>
      <c r="B42" s="2" t="s">
        <v>66</v>
      </c>
      <c r="C42" s="2" t="s">
        <v>73</v>
      </c>
      <c r="G42" s="2" t="s">
        <v>74</v>
      </c>
      <c r="H42" s="2"/>
      <c r="I42" s="2"/>
      <c r="J42" s="5">
        <f>SUM(J36:J41)</f>
        <v>15.5</v>
      </c>
    </row>
    <row r="43" spans="1:10" x14ac:dyDescent="0.25">
      <c r="G43" s="2" t="s">
        <v>75</v>
      </c>
      <c r="H43" s="2">
        <v>19</v>
      </c>
      <c r="I43" s="2"/>
      <c r="J43" s="5">
        <f>(H43/100)*J42</f>
        <v>2.9449999999999998</v>
      </c>
    </row>
    <row r="44" spans="1:10" x14ac:dyDescent="0.25">
      <c r="A44" s="2" t="s">
        <v>76</v>
      </c>
      <c r="B44" s="2" t="s">
        <v>66</v>
      </c>
      <c r="G44" s="2" t="s">
        <v>77</v>
      </c>
      <c r="H44" s="2"/>
      <c r="I44" s="2"/>
      <c r="J44" s="5">
        <f>SUM(J42:J43)</f>
        <v>18.445</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2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1-000000000000}">
  <sheetPr codeName="Tabelle258"/>
  <dimension ref="A1:J4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992</v>
      </c>
      <c r="B2" s="2" t="s">
        <v>248</v>
      </c>
      <c r="C2" s="2" t="s">
        <v>348</v>
      </c>
      <c r="D2" s="2" t="s">
        <v>348</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757</v>
      </c>
      <c r="B6" s="2" t="s">
        <v>333</v>
      </c>
      <c r="C6" s="2"/>
      <c r="D6" s="2"/>
      <c r="E6" s="2"/>
      <c r="F6" s="2"/>
      <c r="G6" s="2" t="s">
        <v>334</v>
      </c>
      <c r="H6" s="2"/>
      <c r="I6" s="2"/>
      <c r="J6" s="5"/>
    </row>
    <row r="7" spans="1:10" x14ac:dyDescent="0.25">
      <c r="A7" s="2" t="s">
        <v>757</v>
      </c>
      <c r="B7" s="2" t="s">
        <v>703</v>
      </c>
      <c r="C7" s="2" t="s">
        <v>88</v>
      </c>
      <c r="D7" s="2" t="s">
        <v>395</v>
      </c>
      <c r="E7" s="2"/>
      <c r="F7" s="2"/>
      <c r="G7" s="2" t="s">
        <v>491</v>
      </c>
      <c r="H7" s="2"/>
      <c r="I7" s="2"/>
      <c r="J7" s="5"/>
    </row>
    <row r="8" spans="1:10" x14ac:dyDescent="0.25">
      <c r="A8" s="2" t="s">
        <v>757</v>
      </c>
      <c r="B8" s="2" t="s">
        <v>489</v>
      </c>
      <c r="C8" s="2" t="s">
        <v>664</v>
      </c>
      <c r="D8" s="2"/>
      <c r="E8" s="2"/>
      <c r="F8" s="2"/>
      <c r="G8" s="2" t="s">
        <v>491</v>
      </c>
      <c r="H8" s="2"/>
      <c r="I8" s="2"/>
      <c r="J8" s="5"/>
    </row>
    <row r="9" spans="1:10" x14ac:dyDescent="0.25">
      <c r="A9" s="2" t="s">
        <v>332</v>
      </c>
      <c r="B9" s="2" t="s">
        <v>691</v>
      </c>
      <c r="C9" s="2" t="s">
        <v>692</v>
      </c>
      <c r="D9" s="2" t="s">
        <v>680</v>
      </c>
      <c r="E9" s="2" t="s">
        <v>187</v>
      </c>
      <c r="F9" s="2"/>
      <c r="G9" s="2" t="s">
        <v>693</v>
      </c>
      <c r="H9" s="2"/>
      <c r="I9" s="2"/>
      <c r="J9" s="5"/>
    </row>
    <row r="10" spans="1:10" x14ac:dyDescent="0.25">
      <c r="A10" s="2" t="s">
        <v>765</v>
      </c>
      <c r="B10" s="2" t="s">
        <v>691</v>
      </c>
      <c r="C10" s="2" t="s">
        <v>692</v>
      </c>
      <c r="D10" s="2" t="s">
        <v>167</v>
      </c>
      <c r="E10" s="2" t="s">
        <v>187</v>
      </c>
      <c r="F10" s="2"/>
      <c r="G10" s="2" t="s">
        <v>693</v>
      </c>
      <c r="H10" s="2"/>
      <c r="I10" s="2"/>
      <c r="J10" s="5"/>
    </row>
    <row r="11" spans="1:10" ht="15.75" thickBot="1" x14ac:dyDescent="0.3">
      <c r="A11" s="3" t="s">
        <v>348</v>
      </c>
      <c r="B11" s="3" t="s">
        <v>56</v>
      </c>
      <c r="C11" s="3" t="s">
        <v>25</v>
      </c>
      <c r="D11" s="3"/>
      <c r="E11" s="3"/>
      <c r="F11" s="3"/>
      <c r="G11" s="3" t="s">
        <v>57</v>
      </c>
      <c r="H11" s="3"/>
      <c r="I11" s="3"/>
      <c r="J11" s="7"/>
    </row>
    <row r="12" spans="1:10" x14ac:dyDescent="0.25">
      <c r="G12" s="2" t="s">
        <v>58</v>
      </c>
      <c r="H12" s="2"/>
      <c r="I12" s="2"/>
      <c r="J12" s="5">
        <f>SUM(J5:J11)</f>
        <v>0</v>
      </c>
    </row>
    <row r="13" spans="1:10" x14ac:dyDescent="0.25">
      <c r="A13" t="s">
        <v>59</v>
      </c>
      <c r="G13" s="2" t="s">
        <v>60</v>
      </c>
      <c r="H13" s="2">
        <v>10</v>
      </c>
      <c r="I13" s="2"/>
      <c r="J13" s="5">
        <f>(H13/100)*J12</f>
        <v>0</v>
      </c>
    </row>
    <row r="14" spans="1:10" x14ac:dyDescent="0.25">
      <c r="G14" s="2" t="s">
        <v>61</v>
      </c>
      <c r="H14" s="2">
        <v>5</v>
      </c>
      <c r="I14" s="2"/>
      <c r="J14" s="5">
        <f>(H14/100)*J12</f>
        <v>0</v>
      </c>
    </row>
    <row r="15" spans="1:10" x14ac:dyDescent="0.25">
      <c r="A15" s="1" t="s">
        <v>62</v>
      </c>
      <c r="C15" s="1" t="s">
        <v>63</v>
      </c>
      <c r="G15" s="2" t="s">
        <v>64</v>
      </c>
      <c r="H15" s="2">
        <v>12</v>
      </c>
      <c r="I15" s="2"/>
      <c r="J15" s="5">
        <f>(H15/100)*J12</f>
        <v>0</v>
      </c>
    </row>
    <row r="16" spans="1:10" x14ac:dyDescent="0.25">
      <c r="A16" s="2" t="s">
        <v>65</v>
      </c>
      <c r="B16" s="2" t="s">
        <v>66</v>
      </c>
      <c r="C16" s="2" t="s">
        <v>67</v>
      </c>
      <c r="G16" s="2" t="s">
        <v>68</v>
      </c>
      <c r="H16" s="2">
        <v>3.4</v>
      </c>
      <c r="I16" s="2">
        <v>2</v>
      </c>
      <c r="J16" s="5">
        <f>H16*I16</f>
        <v>6.8</v>
      </c>
    </row>
    <row r="17" spans="1:10" x14ac:dyDescent="0.25">
      <c r="A17" s="2" t="s">
        <v>69</v>
      </c>
      <c r="B17" s="2" t="s">
        <v>66</v>
      </c>
      <c r="C17" s="2" t="s">
        <v>70</v>
      </c>
      <c r="G17" s="2" t="s">
        <v>71</v>
      </c>
      <c r="H17" s="2">
        <v>3.4</v>
      </c>
      <c r="I17" s="2">
        <v>3</v>
      </c>
      <c r="J17" s="5">
        <f>H17*I17</f>
        <v>10.199999999999999</v>
      </c>
    </row>
    <row r="18" spans="1:10" x14ac:dyDescent="0.25">
      <c r="A18" s="2" t="s">
        <v>72</v>
      </c>
      <c r="B18" s="2" t="s">
        <v>66</v>
      </c>
      <c r="C18" s="2" t="s">
        <v>73</v>
      </c>
      <c r="G18" s="2" t="s">
        <v>74</v>
      </c>
      <c r="H18" s="2"/>
      <c r="I18" s="2"/>
      <c r="J18" s="5">
        <f>SUM(J12:J17)</f>
        <v>17</v>
      </c>
    </row>
    <row r="19" spans="1:10" x14ac:dyDescent="0.25">
      <c r="G19" s="2" t="s">
        <v>75</v>
      </c>
      <c r="H19" s="2">
        <v>19</v>
      </c>
      <c r="I19" s="2"/>
      <c r="J19" s="5">
        <f>(H19/100)*J18</f>
        <v>3.23</v>
      </c>
    </row>
    <row r="20" spans="1:10" x14ac:dyDescent="0.25">
      <c r="A20" s="2" t="s">
        <v>76</v>
      </c>
      <c r="B20" s="2" t="s">
        <v>66</v>
      </c>
      <c r="G20" s="2" t="s">
        <v>77</v>
      </c>
      <c r="H20" s="2"/>
      <c r="I20" s="2"/>
      <c r="J20" s="5">
        <f>SUM(J18:J19)</f>
        <v>20.23</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992</v>
      </c>
      <c r="B26" s="2" t="s">
        <v>248</v>
      </c>
      <c r="C26" s="2" t="s">
        <v>348</v>
      </c>
      <c r="D26" s="2" t="s">
        <v>348</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757</v>
      </c>
      <c r="B30" s="2" t="s">
        <v>333</v>
      </c>
      <c r="C30" s="2"/>
      <c r="D30" s="2"/>
      <c r="E30" s="2"/>
      <c r="F30" s="2"/>
      <c r="G30" s="2" t="s">
        <v>334</v>
      </c>
      <c r="H30" s="2"/>
      <c r="I30" s="2"/>
      <c r="J30" s="5"/>
    </row>
    <row r="31" spans="1:10" x14ac:dyDescent="0.25">
      <c r="A31" s="2" t="s">
        <v>757</v>
      </c>
      <c r="B31" s="2" t="s">
        <v>703</v>
      </c>
      <c r="C31" s="2" t="s">
        <v>88</v>
      </c>
      <c r="D31" s="2" t="s">
        <v>395</v>
      </c>
      <c r="E31" s="2"/>
      <c r="F31" s="2"/>
      <c r="G31" s="2" t="s">
        <v>491</v>
      </c>
      <c r="H31" s="2"/>
      <c r="I31" s="2"/>
      <c r="J31" s="5"/>
    </row>
    <row r="32" spans="1:10" x14ac:dyDescent="0.25">
      <c r="A32" s="2" t="s">
        <v>757</v>
      </c>
      <c r="B32" s="2" t="s">
        <v>489</v>
      </c>
      <c r="C32" s="2" t="s">
        <v>664</v>
      </c>
      <c r="D32" s="2"/>
      <c r="E32" s="2"/>
      <c r="F32" s="2"/>
      <c r="G32" s="2" t="s">
        <v>491</v>
      </c>
      <c r="H32" s="2"/>
      <c r="I32" s="2"/>
      <c r="J32" s="5"/>
    </row>
    <row r="33" spans="1:10" x14ac:dyDescent="0.25">
      <c r="A33" s="2" t="s">
        <v>332</v>
      </c>
      <c r="B33" s="2" t="s">
        <v>691</v>
      </c>
      <c r="C33" s="2" t="s">
        <v>692</v>
      </c>
      <c r="D33" s="2" t="s">
        <v>680</v>
      </c>
      <c r="E33" s="2" t="s">
        <v>187</v>
      </c>
      <c r="F33" s="2"/>
      <c r="G33" s="2" t="s">
        <v>693</v>
      </c>
      <c r="H33" s="2"/>
      <c r="I33" s="2"/>
      <c r="J33" s="5"/>
    </row>
    <row r="34" spans="1:10" x14ac:dyDescent="0.25">
      <c r="A34" s="2" t="s">
        <v>765</v>
      </c>
      <c r="B34" s="2" t="s">
        <v>691</v>
      </c>
      <c r="C34" s="2" t="s">
        <v>692</v>
      </c>
      <c r="D34" s="2" t="s">
        <v>167</v>
      </c>
      <c r="E34" s="2" t="s">
        <v>187</v>
      </c>
      <c r="F34" s="2"/>
      <c r="G34" s="2" t="s">
        <v>693</v>
      </c>
      <c r="H34" s="2"/>
      <c r="I34" s="2"/>
      <c r="J34" s="5"/>
    </row>
    <row r="35" spans="1:10" ht="15.75" thickBot="1" x14ac:dyDescent="0.3">
      <c r="A35" s="3" t="s">
        <v>348</v>
      </c>
      <c r="B35" s="3" t="s">
        <v>56</v>
      </c>
      <c r="C35" s="3" t="s">
        <v>25</v>
      </c>
      <c r="D35" s="3"/>
      <c r="E35" s="3"/>
      <c r="F35" s="3"/>
      <c r="G35" s="3" t="s">
        <v>57</v>
      </c>
      <c r="H35" s="3"/>
      <c r="I35" s="3"/>
      <c r="J35" s="7">
        <v>0</v>
      </c>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3.4</v>
      </c>
      <c r="I40" s="2">
        <v>2</v>
      </c>
      <c r="J40" s="5">
        <f>H40*I40</f>
        <v>6.8</v>
      </c>
    </row>
    <row r="41" spans="1:10" x14ac:dyDescent="0.25">
      <c r="A41" s="2" t="s">
        <v>69</v>
      </c>
      <c r="B41" s="2" t="s">
        <v>66</v>
      </c>
      <c r="C41" s="2" t="s">
        <v>70</v>
      </c>
      <c r="G41" s="2" t="s">
        <v>71</v>
      </c>
      <c r="H41" s="2">
        <v>3.4</v>
      </c>
      <c r="I41" s="2">
        <v>3</v>
      </c>
      <c r="J41" s="5">
        <f>H41*I41</f>
        <v>10.199999999999999</v>
      </c>
    </row>
    <row r="42" spans="1:10" x14ac:dyDescent="0.25">
      <c r="A42" s="2" t="s">
        <v>72</v>
      </c>
      <c r="B42" s="2" t="s">
        <v>66</v>
      </c>
      <c r="C42" s="2" t="s">
        <v>73</v>
      </c>
      <c r="G42" s="2" t="s">
        <v>74</v>
      </c>
      <c r="H42" s="2"/>
      <c r="I42" s="2"/>
      <c r="J42" s="5">
        <f>SUM(J36:J41)</f>
        <v>17</v>
      </c>
    </row>
    <row r="43" spans="1:10" x14ac:dyDescent="0.25">
      <c r="G43" s="2" t="s">
        <v>75</v>
      </c>
      <c r="H43" s="2">
        <v>19</v>
      </c>
      <c r="I43" s="2"/>
      <c r="J43" s="5">
        <f>(H43/100)*J42</f>
        <v>3.23</v>
      </c>
    </row>
    <row r="44" spans="1:10" x14ac:dyDescent="0.25">
      <c r="A44" s="2" t="s">
        <v>76</v>
      </c>
      <c r="B44" s="2" t="s">
        <v>66</v>
      </c>
      <c r="G44" s="2" t="s">
        <v>77</v>
      </c>
      <c r="H44" s="2"/>
      <c r="I44" s="2"/>
      <c r="J44" s="5">
        <f>SUM(J42:J43)</f>
        <v>20.23</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5"/>
  <dimension ref="A1:J8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7"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349</v>
      </c>
      <c r="B2" s="2" t="s">
        <v>248</v>
      </c>
      <c r="C2" s="2" t="s">
        <v>365</v>
      </c>
      <c r="D2" s="2" t="s">
        <v>350</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117</v>
      </c>
      <c r="C6" s="2" t="s">
        <v>107</v>
      </c>
      <c r="D6" s="2" t="s">
        <v>137</v>
      </c>
      <c r="E6" s="2"/>
      <c r="F6" s="2"/>
      <c r="G6" s="2" t="s">
        <v>119</v>
      </c>
      <c r="H6" s="2" t="s">
        <v>88</v>
      </c>
      <c r="I6" s="2"/>
      <c r="J6" s="5"/>
    </row>
    <row r="7" spans="1:10" x14ac:dyDescent="0.25">
      <c r="A7" s="2" t="s">
        <v>351</v>
      </c>
      <c r="B7" s="2" t="s">
        <v>117</v>
      </c>
      <c r="C7" s="2" t="s">
        <v>107</v>
      </c>
      <c r="D7" s="2"/>
      <c r="E7" s="2"/>
      <c r="F7" s="2"/>
      <c r="G7" s="2" t="s">
        <v>119</v>
      </c>
      <c r="H7" s="2" t="s">
        <v>42</v>
      </c>
      <c r="I7" s="2"/>
      <c r="J7" s="5"/>
    </row>
    <row r="8" spans="1:10" x14ac:dyDescent="0.25">
      <c r="A8" s="2" t="s">
        <v>352</v>
      </c>
      <c r="B8" s="2" t="s">
        <v>34</v>
      </c>
      <c r="C8" s="2" t="s">
        <v>35</v>
      </c>
      <c r="D8" s="2" t="s">
        <v>49</v>
      </c>
      <c r="E8" s="2" t="s">
        <v>40</v>
      </c>
      <c r="F8" s="2"/>
      <c r="G8" s="2" t="s">
        <v>38</v>
      </c>
      <c r="H8" s="2"/>
      <c r="I8" s="2"/>
      <c r="J8" s="5"/>
    </row>
    <row r="9" spans="1:10" x14ac:dyDescent="0.25">
      <c r="A9" s="2" t="s">
        <v>352</v>
      </c>
      <c r="B9" s="2" t="s">
        <v>41</v>
      </c>
      <c r="C9" s="2" t="s">
        <v>42</v>
      </c>
      <c r="D9" s="2"/>
      <c r="E9" s="2" t="s">
        <v>31</v>
      </c>
      <c r="F9" s="2" t="s">
        <v>44</v>
      </c>
      <c r="G9" s="2" t="s">
        <v>45</v>
      </c>
      <c r="H9" s="2"/>
      <c r="I9" s="2"/>
      <c r="J9" s="5">
        <v>0</v>
      </c>
    </row>
    <row r="10" spans="1:10" x14ac:dyDescent="0.25">
      <c r="A10" s="2" t="s">
        <v>325</v>
      </c>
      <c r="B10" s="2" t="s">
        <v>131</v>
      </c>
      <c r="C10" s="2" t="s">
        <v>88</v>
      </c>
      <c r="D10" s="2"/>
      <c r="E10" s="2" t="s">
        <v>226</v>
      </c>
      <c r="F10" s="2" t="s">
        <v>44</v>
      </c>
      <c r="G10" s="2" t="s">
        <v>353</v>
      </c>
      <c r="H10" s="2"/>
      <c r="I10" s="2"/>
      <c r="J10" s="5"/>
    </row>
    <row r="11" spans="1:10" x14ac:dyDescent="0.25">
      <c r="A11" s="2" t="s">
        <v>354</v>
      </c>
      <c r="B11" s="2" t="s">
        <v>96</v>
      </c>
      <c r="C11" s="2" t="s">
        <v>97</v>
      </c>
      <c r="D11" s="2"/>
      <c r="E11" s="2" t="s">
        <v>226</v>
      </c>
      <c r="F11" s="2"/>
      <c r="G11" s="2" t="s">
        <v>98</v>
      </c>
      <c r="H11" s="2" t="s">
        <v>88</v>
      </c>
      <c r="I11" s="2"/>
      <c r="J11" s="5"/>
    </row>
    <row r="12" spans="1:10" x14ac:dyDescent="0.25">
      <c r="A12" s="2" t="s">
        <v>355</v>
      </c>
      <c r="B12" s="2" t="s">
        <v>34</v>
      </c>
      <c r="C12" s="2" t="s">
        <v>35</v>
      </c>
      <c r="D12" s="2" t="s">
        <v>49</v>
      </c>
      <c r="E12" s="2" t="s">
        <v>40</v>
      </c>
      <c r="F12" s="2"/>
      <c r="G12" s="2" t="s">
        <v>38</v>
      </c>
      <c r="H12" s="2"/>
      <c r="I12" s="2"/>
      <c r="J12" s="5"/>
    </row>
    <row r="13" spans="1:10" x14ac:dyDescent="0.25">
      <c r="A13" s="2" t="s">
        <v>315</v>
      </c>
      <c r="B13" s="2" t="s">
        <v>34</v>
      </c>
      <c r="C13" s="2" t="s">
        <v>35</v>
      </c>
      <c r="D13" s="2" t="s">
        <v>49</v>
      </c>
      <c r="E13" s="2" t="s">
        <v>187</v>
      </c>
      <c r="F13" s="2"/>
      <c r="G13" s="2" t="s">
        <v>38</v>
      </c>
      <c r="H13" s="2"/>
      <c r="I13" s="2"/>
      <c r="J13" s="5"/>
    </row>
    <row r="14" spans="1:10" x14ac:dyDescent="0.25">
      <c r="A14" s="2" t="s">
        <v>356</v>
      </c>
      <c r="B14" s="2" t="s">
        <v>117</v>
      </c>
      <c r="C14" s="2" t="s">
        <v>107</v>
      </c>
      <c r="D14" s="2" t="s">
        <v>84</v>
      </c>
      <c r="E14" s="2"/>
      <c r="F14" s="2"/>
      <c r="G14" s="2" t="s">
        <v>119</v>
      </c>
      <c r="H14" s="2" t="s">
        <v>88</v>
      </c>
      <c r="I14" s="2"/>
      <c r="J14" s="5"/>
    </row>
    <row r="15" spans="1:10" x14ac:dyDescent="0.25">
      <c r="A15" s="2" t="s">
        <v>39</v>
      </c>
      <c r="B15" s="2" t="s">
        <v>96</v>
      </c>
      <c r="C15" s="2" t="s">
        <v>97</v>
      </c>
      <c r="D15" s="2"/>
      <c r="E15" s="2" t="s">
        <v>226</v>
      </c>
      <c r="F15" s="2"/>
      <c r="G15" s="2" t="s">
        <v>98</v>
      </c>
      <c r="H15" s="2" t="s">
        <v>42</v>
      </c>
      <c r="I15" s="2"/>
      <c r="J15" s="5"/>
    </row>
    <row r="16" spans="1:10" x14ac:dyDescent="0.25">
      <c r="A16" s="2" t="s">
        <v>357</v>
      </c>
      <c r="B16" s="2" t="s">
        <v>34</v>
      </c>
      <c r="C16" s="2" t="s">
        <v>35</v>
      </c>
      <c r="D16" s="2" t="s">
        <v>49</v>
      </c>
      <c r="E16" s="2" t="s">
        <v>40</v>
      </c>
      <c r="F16" s="2"/>
      <c r="G16" s="2" t="s">
        <v>38</v>
      </c>
      <c r="H16" s="2"/>
      <c r="I16" s="2"/>
      <c r="J16" s="5"/>
    </row>
    <row r="17" spans="1:10" x14ac:dyDescent="0.25">
      <c r="A17" s="2" t="s">
        <v>357</v>
      </c>
      <c r="B17" s="2" t="s">
        <v>41</v>
      </c>
      <c r="C17" s="2" t="s">
        <v>88</v>
      </c>
      <c r="D17" s="2"/>
      <c r="E17" s="2" t="s">
        <v>31</v>
      </c>
      <c r="F17" s="2"/>
      <c r="G17" s="2" t="s">
        <v>90</v>
      </c>
      <c r="H17" s="2"/>
      <c r="I17" s="2"/>
      <c r="J17" s="5">
        <v>0</v>
      </c>
    </row>
    <row r="18" spans="1:10" x14ac:dyDescent="0.25">
      <c r="A18" s="2" t="s">
        <v>358</v>
      </c>
      <c r="B18" s="2" t="s">
        <v>34</v>
      </c>
      <c r="C18" s="2" t="s">
        <v>263</v>
      </c>
      <c r="D18" s="2" t="s">
        <v>49</v>
      </c>
      <c r="E18" s="2" t="s">
        <v>50</v>
      </c>
      <c r="F18" s="2"/>
      <c r="G18" s="2" t="s">
        <v>269</v>
      </c>
      <c r="H18" s="2"/>
      <c r="I18" s="2"/>
      <c r="J18" s="5"/>
    </row>
    <row r="19" spans="1:10" x14ac:dyDescent="0.25">
      <c r="A19" s="2" t="s">
        <v>359</v>
      </c>
      <c r="B19" s="2" t="s">
        <v>34</v>
      </c>
      <c r="C19" s="2" t="s">
        <v>35</v>
      </c>
      <c r="D19" s="2" t="s">
        <v>49</v>
      </c>
      <c r="E19" s="2" t="s">
        <v>40</v>
      </c>
      <c r="F19" s="2"/>
      <c r="G19" s="2" t="s">
        <v>38</v>
      </c>
      <c r="H19" s="2"/>
      <c r="I19" s="2"/>
      <c r="J19" s="5"/>
    </row>
    <row r="20" spans="1:10" x14ac:dyDescent="0.25">
      <c r="A20" s="2" t="s">
        <v>359</v>
      </c>
      <c r="B20" s="2" t="s">
        <v>41</v>
      </c>
      <c r="C20" s="2" t="s">
        <v>107</v>
      </c>
      <c r="D20" s="2"/>
      <c r="E20" s="2" t="s">
        <v>235</v>
      </c>
      <c r="F20" s="2" t="s">
        <v>44</v>
      </c>
      <c r="G20" s="2" t="s">
        <v>108</v>
      </c>
      <c r="H20" s="2"/>
      <c r="I20" s="2" t="s">
        <v>109</v>
      </c>
      <c r="J20" s="5">
        <v>450</v>
      </c>
    </row>
    <row r="21" spans="1:10" x14ac:dyDescent="0.25">
      <c r="A21" s="2" t="s">
        <v>360</v>
      </c>
      <c r="B21" s="2" t="s">
        <v>117</v>
      </c>
      <c r="C21" s="2" t="s">
        <v>107</v>
      </c>
      <c r="D21" s="2"/>
      <c r="E21" s="2"/>
      <c r="F21" s="2"/>
      <c r="G21" s="2" t="s">
        <v>119</v>
      </c>
      <c r="H21" s="2" t="s">
        <v>42</v>
      </c>
      <c r="I21" s="2"/>
      <c r="J21" s="5"/>
    </row>
    <row r="22" spans="1:10" x14ac:dyDescent="0.25">
      <c r="A22" s="2" t="s">
        <v>361</v>
      </c>
      <c r="B22" s="2" t="s">
        <v>34</v>
      </c>
      <c r="C22" s="2" t="s">
        <v>35</v>
      </c>
      <c r="D22" s="2" t="s">
        <v>49</v>
      </c>
      <c r="E22" s="2" t="s">
        <v>50</v>
      </c>
      <c r="F22" s="2"/>
      <c r="G22" s="2" t="s">
        <v>38</v>
      </c>
      <c r="H22" s="2"/>
      <c r="I22" s="2"/>
      <c r="J22" s="5"/>
    </row>
    <row r="23" spans="1:10" x14ac:dyDescent="0.25">
      <c r="A23" s="2" t="s">
        <v>362</v>
      </c>
      <c r="B23" s="2" t="s">
        <v>96</v>
      </c>
      <c r="C23" s="2" t="s">
        <v>97</v>
      </c>
      <c r="D23" s="2"/>
      <c r="E23" s="2" t="s">
        <v>226</v>
      </c>
      <c r="F23" s="2"/>
      <c r="G23" s="2" t="s">
        <v>98</v>
      </c>
      <c r="H23" s="2" t="s">
        <v>88</v>
      </c>
      <c r="I23" s="2"/>
      <c r="J23" s="5"/>
    </row>
    <row r="24" spans="1:10" x14ac:dyDescent="0.25">
      <c r="A24" s="2" t="s">
        <v>363</v>
      </c>
      <c r="B24" s="2" t="s">
        <v>34</v>
      </c>
      <c r="C24" s="2" t="s">
        <v>35</v>
      </c>
      <c r="D24" s="2" t="s">
        <v>49</v>
      </c>
      <c r="E24" s="2" t="s">
        <v>40</v>
      </c>
      <c r="F24" s="2"/>
      <c r="G24" s="2" t="s">
        <v>38</v>
      </c>
      <c r="H24" s="2"/>
      <c r="I24" s="2"/>
      <c r="J24" s="5"/>
    </row>
    <row r="25" spans="1:10" x14ac:dyDescent="0.25">
      <c r="A25" s="2" t="s">
        <v>363</v>
      </c>
      <c r="B25" s="2" t="s">
        <v>41</v>
      </c>
      <c r="C25" s="2" t="s">
        <v>42</v>
      </c>
      <c r="D25" s="2"/>
      <c r="E25" s="2" t="s">
        <v>31</v>
      </c>
      <c r="F25" s="2" t="s">
        <v>44</v>
      </c>
      <c r="G25" s="2" t="s">
        <v>45</v>
      </c>
      <c r="H25" s="2"/>
      <c r="I25" s="2"/>
      <c r="J25" s="5">
        <v>0</v>
      </c>
    </row>
    <row r="26" spans="1:10" x14ac:dyDescent="0.25">
      <c r="A26" s="2" t="s">
        <v>364</v>
      </c>
      <c r="B26" s="2" t="s">
        <v>117</v>
      </c>
      <c r="C26" s="2" t="s">
        <v>107</v>
      </c>
      <c r="D26" s="2" t="s">
        <v>118</v>
      </c>
      <c r="E26" s="2"/>
      <c r="F26" s="2"/>
      <c r="G26" s="2" t="s">
        <v>119</v>
      </c>
      <c r="H26" s="2" t="s">
        <v>88</v>
      </c>
      <c r="I26" s="2"/>
      <c r="J26" s="5"/>
    </row>
    <row r="27" spans="1:10" x14ac:dyDescent="0.25">
      <c r="A27" s="2" t="s">
        <v>365</v>
      </c>
      <c r="B27" s="2" t="s">
        <v>117</v>
      </c>
      <c r="C27" s="2" t="s">
        <v>107</v>
      </c>
      <c r="D27" s="2" t="s">
        <v>84</v>
      </c>
      <c r="E27" s="2"/>
      <c r="F27" s="2"/>
      <c r="G27" s="2" t="s">
        <v>119</v>
      </c>
      <c r="H27" s="2" t="s">
        <v>42</v>
      </c>
      <c r="I27" s="2"/>
      <c r="J27" s="5"/>
    </row>
    <row r="28" spans="1:10" x14ac:dyDescent="0.25">
      <c r="A28" s="2" t="s">
        <v>365</v>
      </c>
      <c r="B28" s="2" t="s">
        <v>96</v>
      </c>
      <c r="C28" s="2" t="s">
        <v>97</v>
      </c>
      <c r="D28" s="2"/>
      <c r="E28" s="2" t="s">
        <v>226</v>
      </c>
      <c r="F28" s="2"/>
      <c r="G28" s="2" t="s">
        <v>98</v>
      </c>
      <c r="H28" s="2" t="s">
        <v>42</v>
      </c>
      <c r="I28" s="2"/>
      <c r="J28" s="5"/>
    </row>
    <row r="29" spans="1:10" ht="15.75" thickBot="1" x14ac:dyDescent="0.3">
      <c r="A29" s="3" t="s">
        <v>365</v>
      </c>
      <c r="B29" s="3" t="s">
        <v>56</v>
      </c>
      <c r="C29" s="3" t="s">
        <v>25</v>
      </c>
      <c r="D29" s="3"/>
      <c r="E29" s="3"/>
      <c r="F29" s="3"/>
      <c r="G29" s="3" t="s">
        <v>57</v>
      </c>
      <c r="H29" s="3"/>
      <c r="I29" s="3"/>
      <c r="J29" s="7"/>
    </row>
    <row r="30" spans="1:10" x14ac:dyDescent="0.25">
      <c r="G30" s="2" t="s">
        <v>58</v>
      </c>
      <c r="H30" s="2"/>
      <c r="I30" s="2"/>
      <c r="J30" s="5">
        <f>SUM(J5:J29)</f>
        <v>450</v>
      </c>
    </row>
    <row r="31" spans="1:10" x14ac:dyDescent="0.25">
      <c r="A31" t="s">
        <v>59</v>
      </c>
      <c r="G31" s="2" t="s">
        <v>60</v>
      </c>
      <c r="H31" s="2">
        <v>10</v>
      </c>
      <c r="I31" s="2"/>
      <c r="J31" s="5">
        <f>(H31/100)*J30</f>
        <v>45</v>
      </c>
    </row>
    <row r="32" spans="1:10" x14ac:dyDescent="0.25">
      <c r="G32" s="2" t="s">
        <v>61</v>
      </c>
      <c r="H32" s="2">
        <v>5</v>
      </c>
      <c r="I32" s="2"/>
      <c r="J32" s="5">
        <f>(H32/100)*J30</f>
        <v>22.5</v>
      </c>
    </row>
    <row r="33" spans="1:10" x14ac:dyDescent="0.25">
      <c r="A33" s="1" t="s">
        <v>62</v>
      </c>
      <c r="C33" s="1" t="s">
        <v>63</v>
      </c>
      <c r="G33" s="2" t="s">
        <v>64</v>
      </c>
      <c r="H33" s="2">
        <v>12</v>
      </c>
      <c r="I33" s="2"/>
      <c r="J33" s="5">
        <f>(H33/100)*J30</f>
        <v>54</v>
      </c>
    </row>
    <row r="34" spans="1:10" x14ac:dyDescent="0.25">
      <c r="A34" s="2" t="s">
        <v>65</v>
      </c>
      <c r="B34" s="2" t="s">
        <v>66</v>
      </c>
      <c r="C34" s="2" t="s">
        <v>67</v>
      </c>
      <c r="G34" s="2" t="s">
        <v>68</v>
      </c>
      <c r="H34" s="2">
        <v>47.8</v>
      </c>
      <c r="I34" s="2">
        <v>2</v>
      </c>
      <c r="J34" s="5">
        <f>H34*I34</f>
        <v>95.6</v>
      </c>
    </row>
    <row r="35" spans="1:10" x14ac:dyDescent="0.25">
      <c r="A35" s="2" t="s">
        <v>69</v>
      </c>
      <c r="B35" s="2" t="s">
        <v>66</v>
      </c>
      <c r="C35" s="2" t="s">
        <v>70</v>
      </c>
      <c r="G35" s="2" t="s">
        <v>71</v>
      </c>
      <c r="H35" s="2">
        <v>47.8</v>
      </c>
      <c r="I35" s="2">
        <v>3</v>
      </c>
      <c r="J35" s="5">
        <f>H35*I35</f>
        <v>143.39999999999998</v>
      </c>
    </row>
    <row r="36" spans="1:10" x14ac:dyDescent="0.25">
      <c r="A36" s="2" t="s">
        <v>72</v>
      </c>
      <c r="B36" s="2" t="s">
        <v>66</v>
      </c>
      <c r="C36" s="2" t="s">
        <v>73</v>
      </c>
      <c r="G36" s="2" t="s">
        <v>74</v>
      </c>
      <c r="H36" s="2"/>
      <c r="I36" s="2"/>
      <c r="J36" s="5">
        <f>SUM(J30:J35)</f>
        <v>810.5</v>
      </c>
    </row>
    <row r="37" spans="1:10" x14ac:dyDescent="0.25">
      <c r="G37" s="2" t="s">
        <v>75</v>
      </c>
      <c r="H37" s="2">
        <v>19</v>
      </c>
      <c r="I37" s="2"/>
      <c r="J37" s="5">
        <f>(H37/100)*J36</f>
        <v>153.995</v>
      </c>
    </row>
    <row r="38" spans="1:10" x14ac:dyDescent="0.25">
      <c r="A38" s="2" t="s">
        <v>76</v>
      </c>
      <c r="B38" s="2" t="s">
        <v>66</v>
      </c>
      <c r="G38" s="2" t="s">
        <v>77</v>
      </c>
      <c r="H38" s="2"/>
      <c r="I38" s="2"/>
      <c r="J38" s="5">
        <f>SUM(J36:J37)</f>
        <v>964.495</v>
      </c>
    </row>
    <row r="39" spans="1:10" x14ac:dyDescent="0.25">
      <c r="J39" s="6"/>
    </row>
    <row r="40" spans="1:10" x14ac:dyDescent="0.25">
      <c r="J40" s="6"/>
    </row>
    <row r="41" spans="1:10" x14ac:dyDescent="0.25">
      <c r="J41" s="6"/>
    </row>
    <row r="42" spans="1:10" x14ac:dyDescent="0.25">
      <c r="J42" s="6"/>
    </row>
    <row r="43" spans="1:10" x14ac:dyDescent="0.25">
      <c r="A43" s="1" t="s">
        <v>0</v>
      </c>
      <c r="B43" s="1" t="s">
        <v>1</v>
      </c>
      <c r="C43" s="1" t="s">
        <v>2</v>
      </c>
      <c r="D43" s="1" t="s">
        <v>3</v>
      </c>
      <c r="E43" s="1" t="s">
        <v>4</v>
      </c>
      <c r="F43" s="1"/>
      <c r="G43" s="1" t="s">
        <v>5</v>
      </c>
      <c r="H43" s="1"/>
      <c r="I43" s="1" t="s">
        <v>6</v>
      </c>
      <c r="J43" s="4" t="s">
        <v>7</v>
      </c>
    </row>
    <row r="44" spans="1:10" x14ac:dyDescent="0.25">
      <c r="A44" s="2" t="s">
        <v>349</v>
      </c>
      <c r="B44" s="2" t="s">
        <v>248</v>
      </c>
      <c r="C44" s="2" t="s">
        <v>365</v>
      </c>
      <c r="D44" s="2" t="s">
        <v>350</v>
      </c>
      <c r="E44" s="2" t="s">
        <v>11</v>
      </c>
      <c r="F44" s="2"/>
      <c r="G44" s="2"/>
      <c r="H44" s="2"/>
      <c r="I44" s="2" t="s">
        <v>12</v>
      </c>
      <c r="J44" s="5" t="s">
        <v>42</v>
      </c>
    </row>
    <row r="45" spans="1:10" x14ac:dyDescent="0.25">
      <c r="J45" s="6"/>
    </row>
    <row r="46" spans="1:10" x14ac:dyDescent="0.25">
      <c r="A46" s="1" t="s">
        <v>14</v>
      </c>
      <c r="B46" s="1" t="s">
        <v>15</v>
      </c>
      <c r="C46" s="1" t="s">
        <v>16</v>
      </c>
      <c r="D46" s="1" t="s">
        <v>17</v>
      </c>
      <c r="E46" s="1" t="s">
        <v>18</v>
      </c>
      <c r="F46" s="1"/>
      <c r="G46" s="1" t="s">
        <v>19</v>
      </c>
      <c r="H46" s="1" t="s">
        <v>20</v>
      </c>
      <c r="I46" s="1" t="s">
        <v>21</v>
      </c>
      <c r="J46" s="4" t="s">
        <v>22</v>
      </c>
    </row>
    <row r="47" spans="1:10" x14ac:dyDescent="0.25">
      <c r="A47" s="2" t="s">
        <v>23</v>
      </c>
      <c r="B47" s="2" t="s">
        <v>24</v>
      </c>
      <c r="C47" s="2" t="s">
        <v>25</v>
      </c>
      <c r="D47" s="2"/>
      <c r="E47" s="2"/>
      <c r="F47" s="2"/>
      <c r="G47" s="2" t="s">
        <v>26</v>
      </c>
      <c r="H47" s="2"/>
      <c r="I47" s="2"/>
      <c r="J47" s="5"/>
    </row>
    <row r="48" spans="1:10" x14ac:dyDescent="0.25">
      <c r="A48" s="2" t="s">
        <v>23</v>
      </c>
      <c r="B48" s="2" t="s">
        <v>117</v>
      </c>
      <c r="C48" s="2" t="s">
        <v>107</v>
      </c>
      <c r="D48" s="2" t="s">
        <v>137</v>
      </c>
      <c r="E48" s="2"/>
      <c r="F48" s="2"/>
      <c r="G48" s="2" t="s">
        <v>119</v>
      </c>
      <c r="H48" s="2" t="s">
        <v>88</v>
      </c>
      <c r="I48" s="2"/>
      <c r="J48" s="5"/>
    </row>
    <row r="49" spans="1:10" x14ac:dyDescent="0.25">
      <c r="A49" s="2" t="s">
        <v>351</v>
      </c>
      <c r="B49" s="2" t="s">
        <v>117</v>
      </c>
      <c r="C49" s="2" t="s">
        <v>107</v>
      </c>
      <c r="D49" s="2"/>
      <c r="E49" s="2"/>
      <c r="F49" s="2"/>
      <c r="G49" s="2" t="s">
        <v>119</v>
      </c>
      <c r="H49" s="2" t="s">
        <v>42</v>
      </c>
      <c r="I49" s="2"/>
      <c r="J49" s="5"/>
    </row>
    <row r="50" spans="1:10" x14ac:dyDescent="0.25">
      <c r="A50" s="2" t="s">
        <v>352</v>
      </c>
      <c r="B50" s="2" t="s">
        <v>34</v>
      </c>
      <c r="C50" s="2" t="s">
        <v>35</v>
      </c>
      <c r="D50" s="2" t="s">
        <v>49</v>
      </c>
      <c r="E50" s="2" t="s">
        <v>40</v>
      </c>
      <c r="F50" s="2"/>
      <c r="G50" s="2" t="s">
        <v>38</v>
      </c>
      <c r="H50" s="2"/>
      <c r="I50" s="2" t="s">
        <v>78</v>
      </c>
      <c r="J50" s="5">
        <v>490</v>
      </c>
    </row>
    <row r="51" spans="1:10" x14ac:dyDescent="0.25">
      <c r="A51" s="2" t="s">
        <v>352</v>
      </c>
      <c r="B51" s="2" t="s">
        <v>41</v>
      </c>
      <c r="C51" s="2" t="s">
        <v>42</v>
      </c>
      <c r="D51" s="2"/>
      <c r="E51" s="2" t="s">
        <v>31</v>
      </c>
      <c r="F51" s="2" t="s">
        <v>44</v>
      </c>
      <c r="G51" s="2" t="s">
        <v>45</v>
      </c>
      <c r="H51" s="2"/>
      <c r="I51" s="2"/>
      <c r="J51" s="5"/>
    </row>
    <row r="52" spans="1:10" x14ac:dyDescent="0.25">
      <c r="A52" s="2" t="s">
        <v>325</v>
      </c>
      <c r="B52" s="2" t="s">
        <v>131</v>
      </c>
      <c r="C52" s="2" t="s">
        <v>88</v>
      </c>
      <c r="D52" s="2"/>
      <c r="E52" s="2" t="s">
        <v>226</v>
      </c>
      <c r="F52" s="2" t="s">
        <v>44</v>
      </c>
      <c r="G52" s="2" t="s">
        <v>353</v>
      </c>
      <c r="H52" s="2"/>
      <c r="I52" s="2"/>
      <c r="J52" s="5"/>
    </row>
    <row r="53" spans="1:10" x14ac:dyDescent="0.25">
      <c r="A53" s="2" t="s">
        <v>354</v>
      </c>
      <c r="B53" s="2" t="s">
        <v>96</v>
      </c>
      <c r="C53" s="2" t="s">
        <v>97</v>
      </c>
      <c r="D53" s="2"/>
      <c r="E53" s="2" t="s">
        <v>226</v>
      </c>
      <c r="F53" s="2"/>
      <c r="G53" s="2" t="s">
        <v>98</v>
      </c>
      <c r="H53" s="2" t="s">
        <v>88</v>
      </c>
      <c r="I53" s="2"/>
      <c r="J53" s="5"/>
    </row>
    <row r="54" spans="1:10" x14ac:dyDescent="0.25">
      <c r="A54" s="2" t="s">
        <v>355</v>
      </c>
      <c r="B54" s="2" t="s">
        <v>34</v>
      </c>
      <c r="C54" s="2" t="s">
        <v>35</v>
      </c>
      <c r="D54" s="2" t="s">
        <v>49</v>
      </c>
      <c r="E54" s="2" t="s">
        <v>40</v>
      </c>
      <c r="F54" s="2"/>
      <c r="G54" s="2" t="s">
        <v>38</v>
      </c>
      <c r="H54" s="2"/>
      <c r="I54" s="2" t="s">
        <v>78</v>
      </c>
      <c r="J54" s="5">
        <v>490</v>
      </c>
    </row>
    <row r="55" spans="1:10" x14ac:dyDescent="0.25">
      <c r="A55" s="2" t="s">
        <v>315</v>
      </c>
      <c r="B55" s="2" t="s">
        <v>34</v>
      </c>
      <c r="C55" s="2" t="s">
        <v>35</v>
      </c>
      <c r="D55" s="2" t="s">
        <v>49</v>
      </c>
      <c r="E55" s="2" t="s">
        <v>187</v>
      </c>
      <c r="F55" s="2"/>
      <c r="G55" s="2" t="s">
        <v>38</v>
      </c>
      <c r="H55" s="2"/>
      <c r="I55" s="2" t="s">
        <v>78</v>
      </c>
      <c r="J55" s="5">
        <v>490</v>
      </c>
    </row>
    <row r="56" spans="1:10" x14ac:dyDescent="0.25">
      <c r="A56" s="2" t="s">
        <v>356</v>
      </c>
      <c r="B56" s="2" t="s">
        <v>117</v>
      </c>
      <c r="C56" s="2" t="s">
        <v>107</v>
      </c>
      <c r="D56" s="2" t="s">
        <v>84</v>
      </c>
      <c r="E56" s="2"/>
      <c r="F56" s="2"/>
      <c r="G56" s="2" t="s">
        <v>119</v>
      </c>
      <c r="H56" s="2" t="s">
        <v>88</v>
      </c>
      <c r="I56" s="2"/>
      <c r="J56" s="5"/>
    </row>
    <row r="57" spans="1:10" x14ac:dyDescent="0.25">
      <c r="A57" s="2" t="s">
        <v>39</v>
      </c>
      <c r="B57" s="2" t="s">
        <v>96</v>
      </c>
      <c r="C57" s="2" t="s">
        <v>97</v>
      </c>
      <c r="D57" s="2"/>
      <c r="E57" s="2" t="s">
        <v>226</v>
      </c>
      <c r="F57" s="2"/>
      <c r="G57" s="2" t="s">
        <v>98</v>
      </c>
      <c r="H57" s="2" t="s">
        <v>42</v>
      </c>
      <c r="I57" s="2"/>
      <c r="J57" s="5"/>
    </row>
    <row r="58" spans="1:10" x14ac:dyDescent="0.25">
      <c r="A58" s="2" t="s">
        <v>357</v>
      </c>
      <c r="B58" s="2" t="s">
        <v>34</v>
      </c>
      <c r="C58" s="2" t="s">
        <v>35</v>
      </c>
      <c r="D58" s="2" t="s">
        <v>49</v>
      </c>
      <c r="E58" s="2" t="s">
        <v>40</v>
      </c>
      <c r="F58" s="2"/>
      <c r="G58" s="2" t="s">
        <v>38</v>
      </c>
      <c r="H58" s="2"/>
      <c r="I58" s="2" t="s">
        <v>78</v>
      </c>
      <c r="J58" s="5">
        <v>490</v>
      </c>
    </row>
    <row r="59" spans="1:10" x14ac:dyDescent="0.25">
      <c r="A59" s="2" t="s">
        <v>357</v>
      </c>
      <c r="B59" s="2" t="s">
        <v>41</v>
      </c>
      <c r="C59" s="2" t="s">
        <v>88</v>
      </c>
      <c r="D59" s="2"/>
      <c r="E59" s="2" t="s">
        <v>31</v>
      </c>
      <c r="F59" s="2"/>
      <c r="G59" s="2" t="s">
        <v>90</v>
      </c>
      <c r="H59" s="2"/>
      <c r="I59" s="2"/>
      <c r="J59" s="5"/>
    </row>
    <row r="60" spans="1:10" x14ac:dyDescent="0.25">
      <c r="A60" s="2" t="s">
        <v>358</v>
      </c>
      <c r="B60" s="2" t="s">
        <v>34</v>
      </c>
      <c r="C60" s="2" t="s">
        <v>263</v>
      </c>
      <c r="D60" s="2" t="s">
        <v>49</v>
      </c>
      <c r="E60" s="2" t="s">
        <v>50</v>
      </c>
      <c r="F60" s="2"/>
      <c r="G60" s="2" t="s">
        <v>269</v>
      </c>
      <c r="H60" s="2"/>
      <c r="I60" s="2" t="s">
        <v>78</v>
      </c>
      <c r="J60" s="5">
        <v>490</v>
      </c>
    </row>
    <row r="61" spans="1:10" x14ac:dyDescent="0.25">
      <c r="A61" s="2" t="s">
        <v>359</v>
      </c>
      <c r="B61" s="2" t="s">
        <v>34</v>
      </c>
      <c r="C61" s="2" t="s">
        <v>35</v>
      </c>
      <c r="D61" s="2" t="s">
        <v>49</v>
      </c>
      <c r="E61" s="2" t="s">
        <v>40</v>
      </c>
      <c r="F61" s="2"/>
      <c r="G61" s="2" t="s">
        <v>38</v>
      </c>
      <c r="H61" s="2"/>
      <c r="I61" s="2" t="s">
        <v>78</v>
      </c>
      <c r="J61" s="5">
        <v>490</v>
      </c>
    </row>
    <row r="62" spans="1:10" x14ac:dyDescent="0.25">
      <c r="A62" s="2" t="s">
        <v>359</v>
      </c>
      <c r="B62" s="2" t="s">
        <v>41</v>
      </c>
      <c r="C62" s="2" t="s">
        <v>107</v>
      </c>
      <c r="D62" s="2"/>
      <c r="E62" s="2" t="s">
        <v>235</v>
      </c>
      <c r="F62" s="2" t="s">
        <v>44</v>
      </c>
      <c r="G62" s="2" t="s">
        <v>108</v>
      </c>
      <c r="H62" s="2"/>
      <c r="I62" s="2"/>
      <c r="J62" s="5"/>
    </row>
    <row r="63" spans="1:10" x14ac:dyDescent="0.25">
      <c r="A63" s="2" t="s">
        <v>360</v>
      </c>
      <c r="B63" s="2" t="s">
        <v>117</v>
      </c>
      <c r="C63" s="2" t="s">
        <v>107</v>
      </c>
      <c r="D63" s="2"/>
      <c r="E63" s="2"/>
      <c r="F63" s="2"/>
      <c r="G63" s="2" t="s">
        <v>119</v>
      </c>
      <c r="H63" s="2" t="s">
        <v>42</v>
      </c>
      <c r="I63" s="2"/>
      <c r="J63" s="5"/>
    </row>
    <row r="64" spans="1:10" x14ac:dyDescent="0.25">
      <c r="A64" s="2" t="s">
        <v>361</v>
      </c>
      <c r="B64" s="2" t="s">
        <v>34</v>
      </c>
      <c r="C64" s="2" t="s">
        <v>35</v>
      </c>
      <c r="D64" s="2" t="s">
        <v>49</v>
      </c>
      <c r="E64" s="2" t="s">
        <v>50</v>
      </c>
      <c r="F64" s="2"/>
      <c r="G64" s="2" t="s">
        <v>38</v>
      </c>
      <c r="H64" s="2"/>
      <c r="I64" s="2" t="s">
        <v>78</v>
      </c>
      <c r="J64" s="5">
        <v>490</v>
      </c>
    </row>
    <row r="65" spans="1:10" x14ac:dyDescent="0.25">
      <c r="A65" s="2" t="s">
        <v>362</v>
      </c>
      <c r="B65" s="2" t="s">
        <v>96</v>
      </c>
      <c r="C65" s="2" t="s">
        <v>97</v>
      </c>
      <c r="D65" s="2"/>
      <c r="E65" s="2" t="s">
        <v>226</v>
      </c>
      <c r="F65" s="2"/>
      <c r="G65" s="2" t="s">
        <v>98</v>
      </c>
      <c r="H65" s="2" t="s">
        <v>88</v>
      </c>
      <c r="I65" s="2"/>
      <c r="J65" s="5"/>
    </row>
    <row r="66" spans="1:10" x14ac:dyDescent="0.25">
      <c r="A66" s="2" t="s">
        <v>363</v>
      </c>
      <c r="B66" s="2" t="s">
        <v>34</v>
      </c>
      <c r="C66" s="2" t="s">
        <v>35</v>
      </c>
      <c r="D66" s="2" t="s">
        <v>49</v>
      </c>
      <c r="E66" s="2" t="s">
        <v>40</v>
      </c>
      <c r="F66" s="2"/>
      <c r="G66" s="2" t="s">
        <v>38</v>
      </c>
      <c r="H66" s="2"/>
      <c r="I66" s="2" t="s">
        <v>78</v>
      </c>
      <c r="J66" s="5">
        <v>490</v>
      </c>
    </row>
    <row r="67" spans="1:10" x14ac:dyDescent="0.25">
      <c r="A67" s="2" t="s">
        <v>363</v>
      </c>
      <c r="B67" s="2" t="s">
        <v>41</v>
      </c>
      <c r="C67" s="2" t="s">
        <v>42</v>
      </c>
      <c r="D67" s="2"/>
      <c r="E67" s="2" t="s">
        <v>31</v>
      </c>
      <c r="F67" s="2" t="s">
        <v>44</v>
      </c>
      <c r="G67" s="2" t="s">
        <v>45</v>
      </c>
      <c r="H67" s="2"/>
      <c r="I67" s="2"/>
      <c r="J67" s="5"/>
    </row>
    <row r="68" spans="1:10" x14ac:dyDescent="0.25">
      <c r="A68" s="2" t="s">
        <v>364</v>
      </c>
      <c r="B68" s="2" t="s">
        <v>117</v>
      </c>
      <c r="C68" s="2" t="s">
        <v>107</v>
      </c>
      <c r="D68" s="2" t="s">
        <v>118</v>
      </c>
      <c r="E68" s="2"/>
      <c r="F68" s="2"/>
      <c r="G68" s="2" t="s">
        <v>119</v>
      </c>
      <c r="H68" s="2" t="s">
        <v>88</v>
      </c>
      <c r="I68" s="2"/>
      <c r="J68" s="5"/>
    </row>
    <row r="69" spans="1:10" x14ac:dyDescent="0.25">
      <c r="A69" s="2" t="s">
        <v>365</v>
      </c>
      <c r="B69" s="2" t="s">
        <v>117</v>
      </c>
      <c r="C69" s="2" t="s">
        <v>107</v>
      </c>
      <c r="D69" s="2" t="s">
        <v>84</v>
      </c>
      <c r="E69" s="2"/>
      <c r="F69" s="2"/>
      <c r="G69" s="2" t="s">
        <v>119</v>
      </c>
      <c r="H69" s="2" t="s">
        <v>42</v>
      </c>
      <c r="I69" s="2"/>
      <c r="J69" s="5"/>
    </row>
    <row r="70" spans="1:10" x14ac:dyDescent="0.25">
      <c r="A70" s="2" t="s">
        <v>365</v>
      </c>
      <c r="B70" s="2" t="s">
        <v>96</v>
      </c>
      <c r="C70" s="2" t="s">
        <v>97</v>
      </c>
      <c r="D70" s="2"/>
      <c r="E70" s="2" t="s">
        <v>226</v>
      </c>
      <c r="F70" s="2"/>
      <c r="G70" s="2" t="s">
        <v>98</v>
      </c>
      <c r="H70" s="2" t="s">
        <v>42</v>
      </c>
      <c r="I70" s="2"/>
      <c r="J70" s="5"/>
    </row>
    <row r="71" spans="1:10" ht="15.75" thickBot="1" x14ac:dyDescent="0.3">
      <c r="A71" s="3" t="s">
        <v>365</v>
      </c>
      <c r="B71" s="3" t="s">
        <v>56</v>
      </c>
      <c r="C71" s="3" t="s">
        <v>25</v>
      </c>
      <c r="D71" s="3"/>
      <c r="E71" s="3"/>
      <c r="F71" s="3"/>
      <c r="G71" s="3" t="s">
        <v>57</v>
      </c>
      <c r="H71" s="3"/>
      <c r="I71" s="3" t="s">
        <v>79</v>
      </c>
      <c r="J71" s="7">
        <v>4880</v>
      </c>
    </row>
    <row r="72" spans="1:10" x14ac:dyDescent="0.25">
      <c r="G72" s="2" t="s">
        <v>58</v>
      </c>
      <c r="H72" s="2"/>
      <c r="I72" s="2"/>
      <c r="J72" s="5">
        <f>SUM(J47:J71)</f>
        <v>8800</v>
      </c>
    </row>
    <row r="73" spans="1:10" x14ac:dyDescent="0.25">
      <c r="A73" t="s">
        <v>80</v>
      </c>
      <c r="G73" s="2" t="s">
        <v>60</v>
      </c>
      <c r="H73" s="2">
        <v>10</v>
      </c>
      <c r="I73" s="2"/>
      <c r="J73" s="5">
        <f>(H73/100)*J72</f>
        <v>880</v>
      </c>
    </row>
    <row r="74" spans="1:10" x14ac:dyDescent="0.25">
      <c r="G74" s="2" t="s">
        <v>61</v>
      </c>
      <c r="H74" s="2">
        <v>5</v>
      </c>
      <c r="I74" s="2"/>
      <c r="J74" s="5">
        <f>(H74/100)*J72</f>
        <v>440</v>
      </c>
    </row>
    <row r="75" spans="1:10" x14ac:dyDescent="0.25">
      <c r="A75" s="1" t="s">
        <v>62</v>
      </c>
      <c r="C75" s="1" t="s">
        <v>63</v>
      </c>
      <c r="G75" s="2" t="s">
        <v>64</v>
      </c>
      <c r="H75" s="2">
        <v>12</v>
      </c>
      <c r="I75" s="2"/>
      <c r="J75" s="5">
        <f>(H75/100)*J72</f>
        <v>1056</v>
      </c>
    </row>
    <row r="76" spans="1:10" x14ac:dyDescent="0.25">
      <c r="A76" s="2" t="s">
        <v>65</v>
      </c>
      <c r="B76" s="2" t="s">
        <v>66</v>
      </c>
      <c r="C76" s="2" t="s">
        <v>67</v>
      </c>
      <c r="G76" s="2" t="s">
        <v>68</v>
      </c>
      <c r="H76" s="2">
        <v>47.8</v>
      </c>
      <c r="I76" s="2">
        <v>2</v>
      </c>
      <c r="J76" s="5">
        <f>H76*I76</f>
        <v>95.6</v>
      </c>
    </row>
    <row r="77" spans="1:10" x14ac:dyDescent="0.25">
      <c r="A77" s="2" t="s">
        <v>69</v>
      </c>
      <c r="B77" s="2" t="s">
        <v>66</v>
      </c>
      <c r="C77" s="2" t="s">
        <v>70</v>
      </c>
      <c r="G77" s="2" t="s">
        <v>71</v>
      </c>
      <c r="H77" s="2">
        <v>47.8</v>
      </c>
      <c r="I77" s="2">
        <v>3</v>
      </c>
      <c r="J77" s="5">
        <f>H77*I77</f>
        <v>143.39999999999998</v>
      </c>
    </row>
    <row r="78" spans="1:10" x14ac:dyDescent="0.25">
      <c r="A78" s="2" t="s">
        <v>72</v>
      </c>
      <c r="B78" s="2" t="s">
        <v>66</v>
      </c>
      <c r="C78" s="2" t="s">
        <v>73</v>
      </c>
      <c r="G78" s="2" t="s">
        <v>74</v>
      </c>
      <c r="H78" s="2"/>
      <c r="I78" s="2"/>
      <c r="J78" s="5">
        <f>SUM(J72:J77)</f>
        <v>11415</v>
      </c>
    </row>
    <row r="79" spans="1:10" x14ac:dyDescent="0.25">
      <c r="G79" s="2" t="s">
        <v>75</v>
      </c>
      <c r="H79" s="2">
        <v>19</v>
      </c>
      <c r="I79" s="2"/>
      <c r="J79" s="5">
        <f>(H79/100)*J78</f>
        <v>2168.85</v>
      </c>
    </row>
    <row r="80" spans="1:10" x14ac:dyDescent="0.25">
      <c r="A80" s="2" t="s">
        <v>76</v>
      </c>
      <c r="B80" s="2" t="s">
        <v>66</v>
      </c>
      <c r="G80" s="2" t="s">
        <v>77</v>
      </c>
      <c r="H80" s="2"/>
      <c r="I80" s="2"/>
      <c r="J80" s="5">
        <f>SUM(J78:J79)</f>
        <v>13583.85</v>
      </c>
    </row>
    <row r="81" spans="10:10" x14ac:dyDescent="0.25">
      <c r="J81" s="6"/>
    </row>
    <row r="82" spans="10:10" x14ac:dyDescent="0.25">
      <c r="J82" s="6"/>
    </row>
    <row r="83" spans="10:10" x14ac:dyDescent="0.25">
      <c r="J83" s="6"/>
    </row>
    <row r="84" spans="10:10" x14ac:dyDescent="0.25">
      <c r="J84" s="6"/>
    </row>
    <row r="85" spans="10:10" x14ac:dyDescent="0.25">
      <c r="J85" s="6"/>
    </row>
  </sheetData>
  <pageMargins left="0.7" right="0.7" top="0.75" bottom="0.75" header="0.3" footer="0.3"/>
  <headerFooter alignWithMargins="0"/>
</worksheet>
</file>

<file path=xl/worksheets/sheet2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1-000000000000}">
  <sheetPr codeName="Tabelle259"/>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993</v>
      </c>
      <c r="B2" s="2" t="s">
        <v>248</v>
      </c>
      <c r="C2" s="2" t="s">
        <v>348</v>
      </c>
      <c r="D2" s="2" t="s">
        <v>348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443</v>
      </c>
      <c r="B6" s="2" t="s">
        <v>489</v>
      </c>
      <c r="C6" s="2" t="s">
        <v>664</v>
      </c>
      <c r="D6" s="2"/>
      <c r="E6" s="2"/>
      <c r="F6" s="2"/>
      <c r="G6" s="2" t="s">
        <v>491</v>
      </c>
      <c r="H6" s="2"/>
      <c r="I6" s="2"/>
      <c r="J6" s="5"/>
    </row>
    <row r="7" spans="1:10" x14ac:dyDescent="0.25">
      <c r="A7" s="2" t="s">
        <v>757</v>
      </c>
      <c r="B7" s="2" t="s">
        <v>703</v>
      </c>
      <c r="C7" s="2" t="s">
        <v>88</v>
      </c>
      <c r="D7" s="2" t="s">
        <v>192</v>
      </c>
      <c r="E7" s="2"/>
      <c r="F7" s="2"/>
      <c r="G7" s="2" t="s">
        <v>491</v>
      </c>
      <c r="H7" s="2"/>
      <c r="I7" s="2"/>
      <c r="J7" s="5"/>
    </row>
    <row r="8" spans="1:10" ht="15.75" thickBot="1" x14ac:dyDescent="0.3">
      <c r="A8" s="3" t="s">
        <v>348</v>
      </c>
      <c r="B8" s="3" t="s">
        <v>335</v>
      </c>
      <c r="C8" s="3" t="s">
        <v>692</v>
      </c>
      <c r="D8" s="3"/>
      <c r="E8" s="3"/>
      <c r="F8" s="3"/>
      <c r="G8" s="3" t="s">
        <v>705</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3.4</v>
      </c>
      <c r="I13" s="2">
        <v>2</v>
      </c>
      <c r="J13" s="5">
        <f>H13*I13</f>
        <v>6.8</v>
      </c>
    </row>
    <row r="14" spans="1:10" x14ac:dyDescent="0.25">
      <c r="A14" s="2" t="s">
        <v>69</v>
      </c>
      <c r="B14" s="2" t="s">
        <v>66</v>
      </c>
      <c r="C14" s="2" t="s">
        <v>70</v>
      </c>
      <c r="G14" s="2" t="s">
        <v>71</v>
      </c>
      <c r="H14" s="2">
        <v>3.4</v>
      </c>
      <c r="I14" s="2">
        <v>3</v>
      </c>
      <c r="J14" s="5">
        <f>H14*I14</f>
        <v>10.199999999999999</v>
      </c>
    </row>
    <row r="15" spans="1:10" x14ac:dyDescent="0.25">
      <c r="A15" s="2" t="s">
        <v>72</v>
      </c>
      <c r="B15" s="2" t="s">
        <v>66</v>
      </c>
      <c r="C15" s="2" t="s">
        <v>73</v>
      </c>
      <c r="G15" s="2" t="s">
        <v>74</v>
      </c>
      <c r="H15" s="2"/>
      <c r="I15" s="2"/>
      <c r="J15" s="5">
        <f>SUM(J9:J14)</f>
        <v>17</v>
      </c>
    </row>
    <row r="16" spans="1:10" x14ac:dyDescent="0.25">
      <c r="G16" s="2" t="s">
        <v>75</v>
      </c>
      <c r="H16" s="2">
        <v>19</v>
      </c>
      <c r="I16" s="2"/>
      <c r="J16" s="5">
        <f>(H16/100)*J15</f>
        <v>3.23</v>
      </c>
    </row>
    <row r="17" spans="1:10" x14ac:dyDescent="0.25">
      <c r="A17" s="2" t="s">
        <v>76</v>
      </c>
      <c r="B17" s="2" t="s">
        <v>66</v>
      </c>
      <c r="G17" s="2" t="s">
        <v>77</v>
      </c>
      <c r="H17" s="2"/>
      <c r="I17" s="2"/>
      <c r="J17" s="5">
        <f>SUM(J15:J16)</f>
        <v>20.23</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993</v>
      </c>
      <c r="B23" s="2" t="s">
        <v>248</v>
      </c>
      <c r="C23" s="2" t="s">
        <v>348</v>
      </c>
      <c r="D23" s="2" t="s">
        <v>348</v>
      </c>
      <c r="E23" s="2" t="s">
        <v>11</v>
      </c>
      <c r="F23" s="2"/>
      <c r="G23" s="2"/>
      <c r="H23" s="2"/>
      <c r="I23" s="2" t="s">
        <v>686</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443</v>
      </c>
      <c r="B27" s="2" t="s">
        <v>489</v>
      </c>
      <c r="C27" s="2" t="s">
        <v>664</v>
      </c>
      <c r="D27" s="2"/>
      <c r="E27" s="2"/>
      <c r="F27" s="2"/>
      <c r="G27" s="2" t="s">
        <v>491</v>
      </c>
      <c r="H27" s="2"/>
      <c r="I27" s="2"/>
      <c r="J27" s="5"/>
    </row>
    <row r="28" spans="1:10" x14ac:dyDescent="0.25">
      <c r="A28" s="2" t="s">
        <v>757</v>
      </c>
      <c r="B28" s="2" t="s">
        <v>703</v>
      </c>
      <c r="C28" s="2" t="s">
        <v>88</v>
      </c>
      <c r="D28" s="2" t="s">
        <v>192</v>
      </c>
      <c r="E28" s="2"/>
      <c r="F28" s="2"/>
      <c r="G28" s="2" t="s">
        <v>491</v>
      </c>
      <c r="H28" s="2"/>
      <c r="I28" s="2"/>
      <c r="J28" s="5"/>
    </row>
    <row r="29" spans="1:10" ht="15.75" thickBot="1" x14ac:dyDescent="0.3">
      <c r="A29" s="3" t="s">
        <v>348</v>
      </c>
      <c r="B29" s="3" t="s">
        <v>335</v>
      </c>
      <c r="C29" s="3" t="s">
        <v>692</v>
      </c>
      <c r="D29" s="3"/>
      <c r="E29" s="3"/>
      <c r="F29" s="3"/>
      <c r="G29" s="3" t="s">
        <v>705</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3.4</v>
      </c>
      <c r="I34" s="2">
        <v>2</v>
      </c>
      <c r="J34" s="5">
        <f>H34*I34</f>
        <v>6.8</v>
      </c>
    </row>
    <row r="35" spans="1:10" x14ac:dyDescent="0.25">
      <c r="A35" s="2" t="s">
        <v>69</v>
      </c>
      <c r="B35" s="2" t="s">
        <v>66</v>
      </c>
      <c r="C35" s="2" t="s">
        <v>70</v>
      </c>
      <c r="G35" s="2" t="s">
        <v>71</v>
      </c>
      <c r="H35" s="2">
        <v>3.4</v>
      </c>
      <c r="I35" s="2">
        <v>3</v>
      </c>
      <c r="J35" s="5">
        <f>H35*I35</f>
        <v>10.199999999999999</v>
      </c>
    </row>
    <row r="36" spans="1:10" x14ac:dyDescent="0.25">
      <c r="A36" s="2" t="s">
        <v>72</v>
      </c>
      <c r="B36" s="2" t="s">
        <v>66</v>
      </c>
      <c r="C36" s="2" t="s">
        <v>73</v>
      </c>
      <c r="G36" s="2" t="s">
        <v>74</v>
      </c>
      <c r="H36" s="2"/>
      <c r="I36" s="2"/>
      <c r="J36" s="5">
        <f>SUM(J30:J35)</f>
        <v>17</v>
      </c>
    </row>
    <row r="37" spans="1:10" x14ac:dyDescent="0.25">
      <c r="G37" s="2" t="s">
        <v>75</v>
      </c>
      <c r="H37" s="2">
        <v>19</v>
      </c>
      <c r="I37" s="2"/>
      <c r="J37" s="5">
        <f>(H37/100)*J36</f>
        <v>3.23</v>
      </c>
    </row>
    <row r="38" spans="1:10" x14ac:dyDescent="0.25">
      <c r="A38" s="2" t="s">
        <v>76</v>
      </c>
      <c r="B38" s="2" t="s">
        <v>66</v>
      </c>
      <c r="G38" s="2" t="s">
        <v>77</v>
      </c>
      <c r="H38" s="2"/>
      <c r="I38" s="2"/>
      <c r="J38" s="5">
        <f>SUM(J36:J37)</f>
        <v>20.23</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2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1-000000000000}">
  <sheetPr codeName="Tabelle260"/>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994</v>
      </c>
      <c r="B2" s="2" t="s">
        <v>248</v>
      </c>
      <c r="C2" s="2" t="s">
        <v>273</v>
      </c>
      <c r="D2" s="2" t="s">
        <v>273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273</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2.4</v>
      </c>
      <c r="I11" s="2">
        <v>2</v>
      </c>
      <c r="J11" s="5">
        <f>H11*I11</f>
        <v>4.8</v>
      </c>
    </row>
    <row r="12" spans="1:10" x14ac:dyDescent="0.25">
      <c r="A12" s="2" t="s">
        <v>69</v>
      </c>
      <c r="B12" s="2" t="s">
        <v>66</v>
      </c>
      <c r="C12" s="2" t="s">
        <v>70</v>
      </c>
      <c r="G12" s="2" t="s">
        <v>71</v>
      </c>
      <c r="H12" s="2">
        <v>2.4</v>
      </c>
      <c r="I12" s="2">
        <v>3</v>
      </c>
      <c r="J12" s="5">
        <f>H12*I12</f>
        <v>7.1999999999999993</v>
      </c>
    </row>
    <row r="13" spans="1:10" x14ac:dyDescent="0.25">
      <c r="A13" s="2" t="s">
        <v>72</v>
      </c>
      <c r="B13" s="2" t="s">
        <v>66</v>
      </c>
      <c r="C13" s="2" t="s">
        <v>73</v>
      </c>
      <c r="G13" s="2" t="s">
        <v>74</v>
      </c>
      <c r="H13" s="2"/>
      <c r="I13" s="2"/>
      <c r="J13" s="5">
        <f>SUM(J7:J12)</f>
        <v>12</v>
      </c>
    </row>
    <row r="14" spans="1:10" x14ac:dyDescent="0.25">
      <c r="G14" s="2" t="s">
        <v>75</v>
      </c>
      <c r="H14" s="2">
        <v>19</v>
      </c>
      <c r="I14" s="2"/>
      <c r="J14" s="5">
        <f>(H14/100)*J13</f>
        <v>2.2800000000000002</v>
      </c>
    </row>
    <row r="15" spans="1:10" x14ac:dyDescent="0.25">
      <c r="A15" s="2" t="s">
        <v>76</v>
      </c>
      <c r="B15" s="2" t="s">
        <v>66</v>
      </c>
      <c r="G15" s="2" t="s">
        <v>77</v>
      </c>
      <c r="H15" s="2"/>
      <c r="I15" s="2"/>
      <c r="J15" s="5">
        <f>SUM(J13:J14)</f>
        <v>14.280000000000001</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994</v>
      </c>
      <c r="B21" s="2" t="s">
        <v>248</v>
      </c>
      <c r="C21" s="2" t="s">
        <v>273</v>
      </c>
      <c r="D21" s="2" t="s">
        <v>273</v>
      </c>
      <c r="E21" s="2" t="s">
        <v>11</v>
      </c>
      <c r="F21" s="2"/>
      <c r="G21" s="2"/>
      <c r="H21" s="2"/>
      <c r="I21" s="2" t="s">
        <v>686</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273</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2.4</v>
      </c>
      <c r="I30" s="2">
        <v>2</v>
      </c>
      <c r="J30" s="5">
        <f>H30*I30</f>
        <v>4.8</v>
      </c>
    </row>
    <row r="31" spans="1:10" x14ac:dyDescent="0.25">
      <c r="A31" s="2" t="s">
        <v>69</v>
      </c>
      <c r="B31" s="2" t="s">
        <v>66</v>
      </c>
      <c r="C31" s="2" t="s">
        <v>70</v>
      </c>
      <c r="G31" s="2" t="s">
        <v>71</v>
      </c>
      <c r="H31" s="2">
        <v>2.4</v>
      </c>
      <c r="I31" s="2">
        <v>3</v>
      </c>
      <c r="J31" s="5">
        <f>H31*I31</f>
        <v>7.1999999999999993</v>
      </c>
    </row>
    <row r="32" spans="1:10" x14ac:dyDescent="0.25">
      <c r="A32" s="2" t="s">
        <v>72</v>
      </c>
      <c r="B32" s="2" t="s">
        <v>66</v>
      </c>
      <c r="C32" s="2" t="s">
        <v>73</v>
      </c>
      <c r="G32" s="2" t="s">
        <v>74</v>
      </c>
      <c r="H32" s="2"/>
      <c r="I32" s="2"/>
      <c r="J32" s="5">
        <f>SUM(J26:J31)</f>
        <v>12</v>
      </c>
    </row>
    <row r="33" spans="1:10" x14ac:dyDescent="0.25">
      <c r="G33" s="2" t="s">
        <v>75</v>
      </c>
      <c r="H33" s="2">
        <v>19</v>
      </c>
      <c r="I33" s="2"/>
      <c r="J33" s="5">
        <f>(H33/100)*J32</f>
        <v>2.2800000000000002</v>
      </c>
    </row>
    <row r="34" spans="1:10" x14ac:dyDescent="0.25">
      <c r="A34" s="2" t="s">
        <v>76</v>
      </c>
      <c r="B34" s="2" t="s">
        <v>66</v>
      </c>
      <c r="G34" s="2" t="s">
        <v>77</v>
      </c>
      <c r="H34" s="2"/>
      <c r="I34" s="2"/>
      <c r="J34" s="5">
        <f>SUM(J32:J33)</f>
        <v>14.280000000000001</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1-000000000000}">
  <sheetPr codeName="Tabelle261"/>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995</v>
      </c>
      <c r="B2" s="2" t="s">
        <v>248</v>
      </c>
      <c r="C2" s="2" t="s">
        <v>443</v>
      </c>
      <c r="D2" s="2" t="s">
        <v>443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v>
      </c>
      <c r="B6" s="2" t="s">
        <v>333</v>
      </c>
      <c r="C6" s="2"/>
      <c r="D6" s="2"/>
      <c r="E6" s="2"/>
      <c r="F6" s="2"/>
      <c r="G6" s="2" t="s">
        <v>334</v>
      </c>
      <c r="H6" s="2"/>
      <c r="I6" s="2"/>
      <c r="J6" s="5"/>
    </row>
    <row r="7" spans="1:10" x14ac:dyDescent="0.25">
      <c r="A7" s="2" t="s">
        <v>30</v>
      </c>
      <c r="B7" s="2" t="s">
        <v>489</v>
      </c>
      <c r="C7" s="2" t="s">
        <v>664</v>
      </c>
      <c r="D7" s="2"/>
      <c r="E7" s="2"/>
      <c r="F7" s="2"/>
      <c r="G7" s="2" t="s">
        <v>491</v>
      </c>
      <c r="H7" s="2"/>
      <c r="I7" s="2"/>
      <c r="J7" s="5"/>
    </row>
    <row r="8" spans="1:10" ht="15.75" thickBot="1" x14ac:dyDescent="0.3">
      <c r="A8" s="3" t="s">
        <v>443</v>
      </c>
      <c r="B8" s="3" t="s">
        <v>335</v>
      </c>
      <c r="C8" s="3" t="s">
        <v>692</v>
      </c>
      <c r="D8" s="3"/>
      <c r="E8" s="3"/>
      <c r="F8" s="3"/>
      <c r="G8" s="3" t="s">
        <v>705</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2.5</v>
      </c>
      <c r="I13" s="2">
        <v>2</v>
      </c>
      <c r="J13" s="5">
        <f>H13*I13</f>
        <v>5</v>
      </c>
    </row>
    <row r="14" spans="1:10" x14ac:dyDescent="0.25">
      <c r="A14" s="2" t="s">
        <v>69</v>
      </c>
      <c r="B14" s="2" t="s">
        <v>66</v>
      </c>
      <c r="C14" s="2" t="s">
        <v>70</v>
      </c>
      <c r="G14" s="2" t="s">
        <v>71</v>
      </c>
      <c r="H14" s="2">
        <v>2.5</v>
      </c>
      <c r="I14" s="2">
        <v>3</v>
      </c>
      <c r="J14" s="5">
        <f>H14*I14</f>
        <v>7.5</v>
      </c>
    </row>
    <row r="15" spans="1:10" x14ac:dyDescent="0.25">
      <c r="A15" s="2" t="s">
        <v>72</v>
      </c>
      <c r="B15" s="2" t="s">
        <v>66</v>
      </c>
      <c r="C15" s="2" t="s">
        <v>73</v>
      </c>
      <c r="G15" s="2" t="s">
        <v>74</v>
      </c>
      <c r="H15" s="2"/>
      <c r="I15" s="2"/>
      <c r="J15" s="5">
        <f>SUM(J9:J14)</f>
        <v>12.5</v>
      </c>
    </row>
    <row r="16" spans="1:10" x14ac:dyDescent="0.25">
      <c r="G16" s="2" t="s">
        <v>75</v>
      </c>
      <c r="H16" s="2">
        <v>19</v>
      </c>
      <c r="I16" s="2"/>
      <c r="J16" s="5">
        <f>(H16/100)*J15</f>
        <v>2.375</v>
      </c>
    </row>
    <row r="17" spans="1:10" x14ac:dyDescent="0.25">
      <c r="A17" s="2" t="s">
        <v>76</v>
      </c>
      <c r="B17" s="2" t="s">
        <v>66</v>
      </c>
      <c r="G17" s="2" t="s">
        <v>77</v>
      </c>
      <c r="H17" s="2"/>
      <c r="I17" s="2"/>
      <c r="J17" s="5">
        <f>SUM(J15:J16)</f>
        <v>14.875</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995</v>
      </c>
      <c r="B23" s="2" t="s">
        <v>248</v>
      </c>
      <c r="C23" s="2" t="s">
        <v>443</v>
      </c>
      <c r="D23" s="2" t="s">
        <v>443</v>
      </c>
      <c r="E23" s="2" t="s">
        <v>11</v>
      </c>
      <c r="F23" s="2"/>
      <c r="G23" s="2"/>
      <c r="H23" s="2"/>
      <c r="I23" s="2" t="s">
        <v>686</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30</v>
      </c>
      <c r="B27" s="2" t="s">
        <v>333</v>
      </c>
      <c r="C27" s="2"/>
      <c r="D27" s="2"/>
      <c r="E27" s="2"/>
      <c r="F27" s="2"/>
      <c r="G27" s="2" t="s">
        <v>334</v>
      </c>
      <c r="H27" s="2"/>
      <c r="I27" s="2"/>
      <c r="J27" s="5"/>
    </row>
    <row r="28" spans="1:10" x14ac:dyDescent="0.25">
      <c r="A28" s="2" t="s">
        <v>30</v>
      </c>
      <c r="B28" s="2" t="s">
        <v>489</v>
      </c>
      <c r="C28" s="2" t="s">
        <v>664</v>
      </c>
      <c r="D28" s="2"/>
      <c r="E28" s="2"/>
      <c r="F28" s="2"/>
      <c r="G28" s="2" t="s">
        <v>491</v>
      </c>
      <c r="H28" s="2"/>
      <c r="I28" s="2"/>
      <c r="J28" s="5"/>
    </row>
    <row r="29" spans="1:10" ht="15.75" thickBot="1" x14ac:dyDescent="0.3">
      <c r="A29" s="3" t="s">
        <v>443</v>
      </c>
      <c r="B29" s="3" t="s">
        <v>335</v>
      </c>
      <c r="C29" s="3" t="s">
        <v>692</v>
      </c>
      <c r="D29" s="3"/>
      <c r="E29" s="3"/>
      <c r="F29" s="3"/>
      <c r="G29" s="3" t="s">
        <v>705</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2.5</v>
      </c>
      <c r="I34" s="2">
        <v>2</v>
      </c>
      <c r="J34" s="5">
        <f>H34*I34</f>
        <v>5</v>
      </c>
    </row>
    <row r="35" spans="1:10" x14ac:dyDescent="0.25">
      <c r="A35" s="2" t="s">
        <v>69</v>
      </c>
      <c r="B35" s="2" t="s">
        <v>66</v>
      </c>
      <c r="C35" s="2" t="s">
        <v>70</v>
      </c>
      <c r="G35" s="2" t="s">
        <v>71</v>
      </c>
      <c r="H35" s="2">
        <v>2.5</v>
      </c>
      <c r="I35" s="2">
        <v>3</v>
      </c>
      <c r="J35" s="5">
        <f>H35*I35</f>
        <v>7.5</v>
      </c>
    </row>
    <row r="36" spans="1:10" x14ac:dyDescent="0.25">
      <c r="A36" s="2" t="s">
        <v>72</v>
      </c>
      <c r="B36" s="2" t="s">
        <v>66</v>
      </c>
      <c r="C36" s="2" t="s">
        <v>73</v>
      </c>
      <c r="G36" s="2" t="s">
        <v>74</v>
      </c>
      <c r="H36" s="2"/>
      <c r="I36" s="2"/>
      <c r="J36" s="5">
        <f>SUM(J30:J35)</f>
        <v>12.5</v>
      </c>
    </row>
    <row r="37" spans="1:10" x14ac:dyDescent="0.25">
      <c r="G37" s="2" t="s">
        <v>75</v>
      </c>
      <c r="H37" s="2">
        <v>19</v>
      </c>
      <c r="I37" s="2"/>
      <c r="J37" s="5">
        <f>(H37/100)*J36</f>
        <v>2.375</v>
      </c>
    </row>
    <row r="38" spans="1:10" x14ac:dyDescent="0.25">
      <c r="A38" s="2" t="s">
        <v>76</v>
      </c>
      <c r="B38" s="2" t="s">
        <v>66</v>
      </c>
      <c r="G38" s="2" t="s">
        <v>77</v>
      </c>
      <c r="H38" s="2"/>
      <c r="I38" s="2"/>
      <c r="J38" s="5">
        <f>SUM(J36:J37)</f>
        <v>14.875</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2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1-000000000000}">
  <sheetPr codeName="Tabelle262"/>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996</v>
      </c>
      <c r="B2" s="2" t="s">
        <v>248</v>
      </c>
      <c r="C2" s="2" t="s">
        <v>443</v>
      </c>
      <c r="D2" s="2" t="s">
        <v>443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443</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2.5</v>
      </c>
      <c r="I11" s="2">
        <v>2</v>
      </c>
      <c r="J11" s="5">
        <f>H11*I11</f>
        <v>5</v>
      </c>
    </row>
    <row r="12" spans="1:10" x14ac:dyDescent="0.25">
      <c r="A12" s="2" t="s">
        <v>69</v>
      </c>
      <c r="B12" s="2" t="s">
        <v>66</v>
      </c>
      <c r="C12" s="2" t="s">
        <v>70</v>
      </c>
      <c r="G12" s="2" t="s">
        <v>71</v>
      </c>
      <c r="H12" s="2">
        <v>2.5</v>
      </c>
      <c r="I12" s="2">
        <v>3</v>
      </c>
      <c r="J12" s="5">
        <f>H12*I12</f>
        <v>7.5</v>
      </c>
    </row>
    <row r="13" spans="1:10" x14ac:dyDescent="0.25">
      <c r="A13" s="2" t="s">
        <v>72</v>
      </c>
      <c r="B13" s="2" t="s">
        <v>66</v>
      </c>
      <c r="C13" s="2" t="s">
        <v>73</v>
      </c>
      <c r="G13" s="2" t="s">
        <v>74</v>
      </c>
      <c r="H13" s="2"/>
      <c r="I13" s="2"/>
      <c r="J13" s="5">
        <f>SUM(J7:J12)</f>
        <v>12.5</v>
      </c>
    </row>
    <row r="14" spans="1:10" x14ac:dyDescent="0.25">
      <c r="G14" s="2" t="s">
        <v>75</v>
      </c>
      <c r="H14" s="2">
        <v>19</v>
      </c>
      <c r="I14" s="2"/>
      <c r="J14" s="5">
        <f>(H14/100)*J13</f>
        <v>2.375</v>
      </c>
    </row>
    <row r="15" spans="1:10" x14ac:dyDescent="0.25">
      <c r="A15" s="2" t="s">
        <v>76</v>
      </c>
      <c r="B15" s="2" t="s">
        <v>66</v>
      </c>
      <c r="G15" s="2" t="s">
        <v>77</v>
      </c>
      <c r="H15" s="2"/>
      <c r="I15" s="2"/>
      <c r="J15" s="5">
        <f>SUM(J13:J14)</f>
        <v>14.875</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996</v>
      </c>
      <c r="B21" s="2" t="s">
        <v>248</v>
      </c>
      <c r="C21" s="2" t="s">
        <v>443</v>
      </c>
      <c r="D21" s="2" t="s">
        <v>443</v>
      </c>
      <c r="E21" s="2" t="s">
        <v>11</v>
      </c>
      <c r="F21" s="2"/>
      <c r="G21" s="2"/>
      <c r="H21" s="2"/>
      <c r="I21" s="2" t="s">
        <v>686</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443</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2.5</v>
      </c>
      <c r="I30" s="2">
        <v>2</v>
      </c>
      <c r="J30" s="5">
        <f>H30*I30</f>
        <v>5</v>
      </c>
    </row>
    <row r="31" spans="1:10" x14ac:dyDescent="0.25">
      <c r="A31" s="2" t="s">
        <v>69</v>
      </c>
      <c r="B31" s="2" t="s">
        <v>66</v>
      </c>
      <c r="C31" s="2" t="s">
        <v>70</v>
      </c>
      <c r="G31" s="2" t="s">
        <v>71</v>
      </c>
      <c r="H31" s="2">
        <v>2.5</v>
      </c>
      <c r="I31" s="2">
        <v>3</v>
      </c>
      <c r="J31" s="5">
        <f>H31*I31</f>
        <v>7.5</v>
      </c>
    </row>
    <row r="32" spans="1:10" x14ac:dyDescent="0.25">
      <c r="A32" s="2" t="s">
        <v>72</v>
      </c>
      <c r="B32" s="2" t="s">
        <v>66</v>
      </c>
      <c r="C32" s="2" t="s">
        <v>73</v>
      </c>
      <c r="G32" s="2" t="s">
        <v>74</v>
      </c>
      <c r="H32" s="2"/>
      <c r="I32" s="2"/>
      <c r="J32" s="5">
        <f>SUM(J26:J31)</f>
        <v>12.5</v>
      </c>
    </row>
    <row r="33" spans="1:10" x14ac:dyDescent="0.25">
      <c r="G33" s="2" t="s">
        <v>75</v>
      </c>
      <c r="H33" s="2">
        <v>19</v>
      </c>
      <c r="I33" s="2"/>
      <c r="J33" s="5">
        <f>(H33/100)*J32</f>
        <v>2.375</v>
      </c>
    </row>
    <row r="34" spans="1:10" x14ac:dyDescent="0.25">
      <c r="A34" s="2" t="s">
        <v>76</v>
      </c>
      <c r="B34" s="2" t="s">
        <v>66</v>
      </c>
      <c r="G34" s="2" t="s">
        <v>77</v>
      </c>
      <c r="H34" s="2"/>
      <c r="I34" s="2"/>
      <c r="J34" s="5">
        <f>SUM(J32:J33)</f>
        <v>14.875</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1-000000000000}">
  <sheetPr codeName="Tabelle263"/>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997</v>
      </c>
      <c r="B2" s="2" t="s">
        <v>248</v>
      </c>
      <c r="C2" s="2" t="s">
        <v>443</v>
      </c>
      <c r="D2" s="2" t="s">
        <v>443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443</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2.5</v>
      </c>
      <c r="I11" s="2">
        <v>2</v>
      </c>
      <c r="J11" s="5">
        <f>H11*I11</f>
        <v>5</v>
      </c>
    </row>
    <row r="12" spans="1:10" x14ac:dyDescent="0.25">
      <c r="A12" s="2" t="s">
        <v>69</v>
      </c>
      <c r="B12" s="2" t="s">
        <v>66</v>
      </c>
      <c r="C12" s="2" t="s">
        <v>70</v>
      </c>
      <c r="G12" s="2" t="s">
        <v>71</v>
      </c>
      <c r="H12" s="2">
        <v>2.5</v>
      </c>
      <c r="I12" s="2">
        <v>3</v>
      </c>
      <c r="J12" s="5">
        <f>H12*I12</f>
        <v>7.5</v>
      </c>
    </row>
    <row r="13" spans="1:10" x14ac:dyDescent="0.25">
      <c r="A13" s="2" t="s">
        <v>72</v>
      </c>
      <c r="B13" s="2" t="s">
        <v>66</v>
      </c>
      <c r="C13" s="2" t="s">
        <v>73</v>
      </c>
      <c r="G13" s="2" t="s">
        <v>74</v>
      </c>
      <c r="H13" s="2"/>
      <c r="I13" s="2"/>
      <c r="J13" s="5">
        <f>SUM(J7:J12)</f>
        <v>12.5</v>
      </c>
    </row>
    <row r="14" spans="1:10" x14ac:dyDescent="0.25">
      <c r="G14" s="2" t="s">
        <v>75</v>
      </c>
      <c r="H14" s="2">
        <v>19</v>
      </c>
      <c r="I14" s="2"/>
      <c r="J14" s="5">
        <f>(H14/100)*J13</f>
        <v>2.375</v>
      </c>
    </row>
    <row r="15" spans="1:10" x14ac:dyDescent="0.25">
      <c r="A15" s="2" t="s">
        <v>76</v>
      </c>
      <c r="B15" s="2" t="s">
        <v>66</v>
      </c>
      <c r="G15" s="2" t="s">
        <v>77</v>
      </c>
      <c r="H15" s="2"/>
      <c r="I15" s="2"/>
      <c r="J15" s="5">
        <f>SUM(J13:J14)</f>
        <v>14.875</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997</v>
      </c>
      <c r="B21" s="2" t="s">
        <v>248</v>
      </c>
      <c r="C21" s="2" t="s">
        <v>443</v>
      </c>
      <c r="D21" s="2" t="s">
        <v>443</v>
      </c>
      <c r="E21" s="2" t="s">
        <v>11</v>
      </c>
      <c r="F21" s="2"/>
      <c r="G21" s="2"/>
      <c r="H21" s="2"/>
      <c r="I21" s="2" t="s">
        <v>686</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443</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2.5</v>
      </c>
      <c r="I30" s="2">
        <v>2</v>
      </c>
      <c r="J30" s="5">
        <f>H30*I30</f>
        <v>5</v>
      </c>
    </row>
    <row r="31" spans="1:10" x14ac:dyDescent="0.25">
      <c r="A31" s="2" t="s">
        <v>69</v>
      </c>
      <c r="B31" s="2" t="s">
        <v>66</v>
      </c>
      <c r="C31" s="2" t="s">
        <v>70</v>
      </c>
      <c r="G31" s="2" t="s">
        <v>71</v>
      </c>
      <c r="H31" s="2">
        <v>2.5</v>
      </c>
      <c r="I31" s="2">
        <v>3</v>
      </c>
      <c r="J31" s="5">
        <f>H31*I31</f>
        <v>7.5</v>
      </c>
    </row>
    <row r="32" spans="1:10" x14ac:dyDescent="0.25">
      <c r="A32" s="2" t="s">
        <v>72</v>
      </c>
      <c r="B32" s="2" t="s">
        <v>66</v>
      </c>
      <c r="C32" s="2" t="s">
        <v>73</v>
      </c>
      <c r="G32" s="2" t="s">
        <v>74</v>
      </c>
      <c r="H32" s="2"/>
      <c r="I32" s="2"/>
      <c r="J32" s="5">
        <f>SUM(J26:J31)</f>
        <v>12.5</v>
      </c>
    </row>
    <row r="33" spans="1:10" x14ac:dyDescent="0.25">
      <c r="G33" s="2" t="s">
        <v>75</v>
      </c>
      <c r="H33" s="2">
        <v>19</v>
      </c>
      <c r="I33" s="2"/>
      <c r="J33" s="5">
        <f>(H33/100)*J32</f>
        <v>2.375</v>
      </c>
    </row>
    <row r="34" spans="1:10" x14ac:dyDescent="0.25">
      <c r="A34" s="2" t="s">
        <v>76</v>
      </c>
      <c r="B34" s="2" t="s">
        <v>66</v>
      </c>
      <c r="G34" s="2" t="s">
        <v>77</v>
      </c>
      <c r="H34" s="2"/>
      <c r="I34" s="2"/>
      <c r="J34" s="5">
        <f>SUM(J32:J33)</f>
        <v>14.875</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1-000000000000}">
  <sheetPr codeName="Tabelle264"/>
  <dimension ref="A1:J5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75.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998</v>
      </c>
      <c r="B2" s="2" t="s">
        <v>248</v>
      </c>
      <c r="C2" s="2" t="s">
        <v>292</v>
      </c>
      <c r="D2" s="2" t="s">
        <v>292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96</v>
      </c>
      <c r="C6" s="2" t="s">
        <v>139</v>
      </c>
      <c r="D6" s="2"/>
      <c r="E6" s="2" t="s">
        <v>215</v>
      </c>
      <c r="F6" s="2"/>
      <c r="G6" s="2" t="s">
        <v>140</v>
      </c>
      <c r="H6" s="2" t="s">
        <v>88</v>
      </c>
      <c r="I6" s="2"/>
      <c r="J6" s="5"/>
    </row>
    <row r="7" spans="1:10" x14ac:dyDescent="0.25">
      <c r="A7" s="2" t="s">
        <v>270</v>
      </c>
      <c r="B7" s="2" t="s">
        <v>176</v>
      </c>
      <c r="C7" s="2" t="s">
        <v>42</v>
      </c>
      <c r="D7" s="2" t="s">
        <v>30</v>
      </c>
      <c r="E7" s="2" t="s">
        <v>215</v>
      </c>
      <c r="F7" s="2" t="s">
        <v>44</v>
      </c>
      <c r="G7" s="2" t="s">
        <v>177</v>
      </c>
      <c r="H7" s="2"/>
      <c r="I7" s="2" t="s">
        <v>128</v>
      </c>
      <c r="J7" s="5">
        <v>50</v>
      </c>
    </row>
    <row r="8" spans="1:10" x14ac:dyDescent="0.25">
      <c r="A8" s="2" t="s">
        <v>273</v>
      </c>
      <c r="B8" s="2" t="s">
        <v>333</v>
      </c>
      <c r="C8" s="2"/>
      <c r="D8" s="2"/>
      <c r="E8" s="2"/>
      <c r="F8" s="2"/>
      <c r="G8" s="2" t="s">
        <v>334</v>
      </c>
      <c r="H8" s="2"/>
      <c r="I8" s="2"/>
      <c r="J8" s="5"/>
    </row>
    <row r="9" spans="1:10" x14ac:dyDescent="0.25">
      <c r="A9" s="2" t="s">
        <v>273</v>
      </c>
      <c r="B9" s="2" t="s">
        <v>703</v>
      </c>
      <c r="C9" s="2" t="s">
        <v>88</v>
      </c>
      <c r="D9" s="2" t="s">
        <v>395</v>
      </c>
      <c r="E9" s="2"/>
      <c r="F9" s="2"/>
      <c r="G9" s="2" t="s">
        <v>491</v>
      </c>
      <c r="H9" s="2"/>
      <c r="I9" s="2"/>
      <c r="J9" s="5"/>
    </row>
    <row r="10" spans="1:10" x14ac:dyDescent="0.25">
      <c r="A10" s="2" t="s">
        <v>273</v>
      </c>
      <c r="B10" s="2" t="s">
        <v>489</v>
      </c>
      <c r="C10" s="2" t="s">
        <v>664</v>
      </c>
      <c r="D10" s="2"/>
      <c r="E10" s="2"/>
      <c r="F10" s="2"/>
      <c r="G10" s="2" t="s">
        <v>491</v>
      </c>
      <c r="H10" s="2"/>
      <c r="I10" s="2"/>
      <c r="J10" s="5"/>
    </row>
    <row r="11" spans="1:10" x14ac:dyDescent="0.25">
      <c r="A11" s="2" t="s">
        <v>273</v>
      </c>
      <c r="B11" s="2" t="s">
        <v>96</v>
      </c>
      <c r="C11" s="2" t="s">
        <v>139</v>
      </c>
      <c r="D11" s="2"/>
      <c r="E11" s="2" t="s">
        <v>215</v>
      </c>
      <c r="F11" s="2"/>
      <c r="G11" s="2" t="s">
        <v>140</v>
      </c>
      <c r="H11" s="2" t="s">
        <v>42</v>
      </c>
      <c r="I11" s="2"/>
      <c r="J11" s="5"/>
    </row>
    <row r="12" spans="1:10" x14ac:dyDescent="0.25">
      <c r="A12" s="2" t="s">
        <v>185</v>
      </c>
      <c r="B12" s="2" t="s">
        <v>691</v>
      </c>
      <c r="C12" s="2" t="s">
        <v>692</v>
      </c>
      <c r="D12" s="2" t="s">
        <v>723</v>
      </c>
      <c r="E12" s="2" t="s">
        <v>187</v>
      </c>
      <c r="F12" s="2"/>
      <c r="G12" s="2" t="s">
        <v>693</v>
      </c>
      <c r="H12" s="2"/>
      <c r="I12" s="2"/>
      <c r="J12" s="5"/>
    </row>
    <row r="13" spans="1:10" ht="15.75" thickBot="1" x14ac:dyDescent="0.3">
      <c r="A13" s="3" t="s">
        <v>292</v>
      </c>
      <c r="B13" s="3" t="s">
        <v>56</v>
      </c>
      <c r="C13" s="3" t="s">
        <v>25</v>
      </c>
      <c r="D13" s="3"/>
      <c r="E13" s="3"/>
      <c r="F13" s="3"/>
      <c r="G13" s="3" t="s">
        <v>57</v>
      </c>
      <c r="H13" s="3"/>
      <c r="I13" s="3"/>
      <c r="J13" s="7"/>
    </row>
    <row r="14" spans="1:10" x14ac:dyDescent="0.25">
      <c r="G14" s="2" t="s">
        <v>58</v>
      </c>
      <c r="H14" s="2"/>
      <c r="I14" s="2"/>
      <c r="J14" s="5">
        <f>SUM(J5:J13)</f>
        <v>50</v>
      </c>
    </row>
    <row r="15" spans="1:10" x14ac:dyDescent="0.25">
      <c r="A15" t="s">
        <v>59</v>
      </c>
      <c r="G15" s="2" t="s">
        <v>60</v>
      </c>
      <c r="H15" s="2">
        <v>10</v>
      </c>
      <c r="I15" s="2"/>
      <c r="J15" s="5">
        <f>(H15/100)*J14</f>
        <v>5</v>
      </c>
    </row>
    <row r="16" spans="1:10" x14ac:dyDescent="0.25">
      <c r="G16" s="2" t="s">
        <v>61</v>
      </c>
      <c r="H16" s="2">
        <v>5</v>
      </c>
      <c r="I16" s="2"/>
      <c r="J16" s="5">
        <f>(H16/100)*J14</f>
        <v>2.5</v>
      </c>
    </row>
    <row r="17" spans="1:10" x14ac:dyDescent="0.25">
      <c r="A17" s="1" t="s">
        <v>62</v>
      </c>
      <c r="C17" s="1" t="s">
        <v>63</v>
      </c>
      <c r="G17" s="2" t="s">
        <v>64</v>
      </c>
      <c r="H17" s="2">
        <v>12</v>
      </c>
      <c r="I17" s="2"/>
      <c r="J17" s="5">
        <f>(H17/100)*J14</f>
        <v>6</v>
      </c>
    </row>
    <row r="18" spans="1:10" x14ac:dyDescent="0.25">
      <c r="A18" s="2" t="s">
        <v>65</v>
      </c>
      <c r="B18" s="2" t="s">
        <v>66</v>
      </c>
      <c r="C18" s="2" t="s">
        <v>67</v>
      </c>
      <c r="G18" s="2" t="s">
        <v>68</v>
      </c>
      <c r="H18" s="2">
        <v>3.2</v>
      </c>
      <c r="I18" s="2">
        <v>2</v>
      </c>
      <c r="J18" s="5">
        <f>H18*I18</f>
        <v>6.4</v>
      </c>
    </row>
    <row r="19" spans="1:10" x14ac:dyDescent="0.25">
      <c r="A19" s="2" t="s">
        <v>69</v>
      </c>
      <c r="B19" s="2" t="s">
        <v>66</v>
      </c>
      <c r="C19" s="2" t="s">
        <v>70</v>
      </c>
      <c r="G19" s="2" t="s">
        <v>71</v>
      </c>
      <c r="H19" s="2">
        <v>3.2</v>
      </c>
      <c r="I19" s="2">
        <v>3</v>
      </c>
      <c r="J19" s="5">
        <f>H19*I19</f>
        <v>9.6000000000000014</v>
      </c>
    </row>
    <row r="20" spans="1:10" x14ac:dyDescent="0.25">
      <c r="A20" s="2" t="s">
        <v>72</v>
      </c>
      <c r="B20" s="2" t="s">
        <v>66</v>
      </c>
      <c r="C20" s="2" t="s">
        <v>73</v>
      </c>
      <c r="G20" s="2" t="s">
        <v>74</v>
      </c>
      <c r="H20" s="2"/>
      <c r="I20" s="2"/>
      <c r="J20" s="5">
        <f>SUM(J14:J19)</f>
        <v>79.5</v>
      </c>
    </row>
    <row r="21" spans="1:10" x14ac:dyDescent="0.25">
      <c r="G21" s="2" t="s">
        <v>75</v>
      </c>
      <c r="H21" s="2">
        <v>19</v>
      </c>
      <c r="I21" s="2"/>
      <c r="J21" s="5">
        <f>(H21/100)*J20</f>
        <v>15.105</v>
      </c>
    </row>
    <row r="22" spans="1:10" x14ac:dyDescent="0.25">
      <c r="A22" s="2" t="s">
        <v>76</v>
      </c>
      <c r="B22" s="2" t="s">
        <v>66</v>
      </c>
      <c r="G22" s="2" t="s">
        <v>77</v>
      </c>
      <c r="H22" s="2"/>
      <c r="I22" s="2"/>
      <c r="J22" s="5">
        <f>SUM(J20:J21)</f>
        <v>94.605000000000004</v>
      </c>
    </row>
    <row r="23" spans="1:10" x14ac:dyDescent="0.25">
      <c r="J23" s="6"/>
    </row>
    <row r="24" spans="1:10" x14ac:dyDescent="0.25">
      <c r="J24" s="6"/>
    </row>
    <row r="25" spans="1:10" x14ac:dyDescent="0.25">
      <c r="J25" s="6"/>
    </row>
    <row r="26" spans="1:10" x14ac:dyDescent="0.25">
      <c r="J26" s="6"/>
    </row>
    <row r="27" spans="1:10" x14ac:dyDescent="0.25">
      <c r="A27" s="1" t="s">
        <v>0</v>
      </c>
      <c r="B27" s="1" t="s">
        <v>1</v>
      </c>
      <c r="C27" s="1" t="s">
        <v>2</v>
      </c>
      <c r="D27" s="1" t="s">
        <v>3</v>
      </c>
      <c r="E27" s="1" t="s">
        <v>4</v>
      </c>
      <c r="F27" s="1"/>
      <c r="G27" s="1" t="s">
        <v>5</v>
      </c>
      <c r="H27" s="1"/>
      <c r="I27" s="1" t="s">
        <v>6</v>
      </c>
      <c r="J27" s="4" t="s">
        <v>7</v>
      </c>
    </row>
    <row r="28" spans="1:10" x14ac:dyDescent="0.25">
      <c r="A28" s="2" t="s">
        <v>998</v>
      </c>
      <c r="B28" s="2" t="s">
        <v>248</v>
      </c>
      <c r="C28" s="2" t="s">
        <v>292</v>
      </c>
      <c r="D28" s="2" t="s">
        <v>292</v>
      </c>
      <c r="E28" s="2" t="s">
        <v>11</v>
      </c>
      <c r="F28" s="2"/>
      <c r="G28" s="2"/>
      <c r="H28" s="2"/>
      <c r="I28" s="2" t="s">
        <v>686</v>
      </c>
      <c r="J28" s="5" t="s">
        <v>42</v>
      </c>
    </row>
    <row r="29" spans="1:10" x14ac:dyDescent="0.25">
      <c r="J29" s="6"/>
    </row>
    <row r="30" spans="1:10" x14ac:dyDescent="0.25">
      <c r="A30" s="1" t="s">
        <v>14</v>
      </c>
      <c r="B30" s="1" t="s">
        <v>15</v>
      </c>
      <c r="C30" s="1" t="s">
        <v>16</v>
      </c>
      <c r="D30" s="1" t="s">
        <v>17</v>
      </c>
      <c r="E30" s="1" t="s">
        <v>18</v>
      </c>
      <c r="F30" s="1"/>
      <c r="G30" s="1" t="s">
        <v>19</v>
      </c>
      <c r="H30" s="1" t="s">
        <v>20</v>
      </c>
      <c r="I30" s="1" t="s">
        <v>21</v>
      </c>
      <c r="J30" s="4" t="s">
        <v>22</v>
      </c>
    </row>
    <row r="31" spans="1:10" x14ac:dyDescent="0.25">
      <c r="A31" s="2" t="s">
        <v>23</v>
      </c>
      <c r="B31" s="2" t="s">
        <v>24</v>
      </c>
      <c r="C31" s="2" t="s">
        <v>25</v>
      </c>
      <c r="D31" s="2"/>
      <c r="E31" s="2"/>
      <c r="F31" s="2"/>
      <c r="G31" s="2" t="s">
        <v>26</v>
      </c>
      <c r="H31" s="2"/>
      <c r="I31" s="2"/>
      <c r="J31" s="5"/>
    </row>
    <row r="32" spans="1:10" x14ac:dyDescent="0.25">
      <c r="A32" s="2" t="s">
        <v>27</v>
      </c>
      <c r="B32" s="2" t="s">
        <v>96</v>
      </c>
      <c r="C32" s="2" t="s">
        <v>139</v>
      </c>
      <c r="D32" s="2"/>
      <c r="E32" s="2" t="s">
        <v>215</v>
      </c>
      <c r="F32" s="2"/>
      <c r="G32" s="2" t="s">
        <v>140</v>
      </c>
      <c r="H32" s="2" t="s">
        <v>88</v>
      </c>
      <c r="I32" s="2"/>
      <c r="J32" s="5"/>
    </row>
    <row r="33" spans="1:10" x14ac:dyDescent="0.25">
      <c r="A33" s="2" t="s">
        <v>270</v>
      </c>
      <c r="B33" s="2" t="s">
        <v>176</v>
      </c>
      <c r="C33" s="2" t="s">
        <v>42</v>
      </c>
      <c r="D33" s="2" t="s">
        <v>30</v>
      </c>
      <c r="E33" s="2" t="s">
        <v>215</v>
      </c>
      <c r="F33" s="2" t="s">
        <v>44</v>
      </c>
      <c r="G33" s="2" t="s">
        <v>177</v>
      </c>
      <c r="H33" s="2"/>
      <c r="I33" s="2" t="s">
        <v>128</v>
      </c>
      <c r="J33" s="5">
        <v>50</v>
      </c>
    </row>
    <row r="34" spans="1:10" x14ac:dyDescent="0.25">
      <c r="A34" s="2" t="s">
        <v>273</v>
      </c>
      <c r="B34" s="2" t="s">
        <v>333</v>
      </c>
      <c r="C34" s="2"/>
      <c r="D34" s="2"/>
      <c r="E34" s="2"/>
      <c r="F34" s="2"/>
      <c r="G34" s="2" t="s">
        <v>334</v>
      </c>
      <c r="H34" s="2"/>
      <c r="I34" s="2"/>
      <c r="J34" s="5"/>
    </row>
    <row r="35" spans="1:10" x14ac:dyDescent="0.25">
      <c r="A35" s="2" t="s">
        <v>273</v>
      </c>
      <c r="B35" s="2" t="s">
        <v>703</v>
      </c>
      <c r="C35" s="2" t="s">
        <v>88</v>
      </c>
      <c r="D35" s="2" t="s">
        <v>395</v>
      </c>
      <c r="E35" s="2"/>
      <c r="F35" s="2"/>
      <c r="G35" s="2" t="s">
        <v>491</v>
      </c>
      <c r="H35" s="2"/>
      <c r="I35" s="2"/>
      <c r="J35" s="5"/>
    </row>
    <row r="36" spans="1:10" x14ac:dyDescent="0.25">
      <c r="A36" s="2" t="s">
        <v>273</v>
      </c>
      <c r="B36" s="2" t="s">
        <v>489</v>
      </c>
      <c r="C36" s="2" t="s">
        <v>664</v>
      </c>
      <c r="D36" s="2"/>
      <c r="E36" s="2"/>
      <c r="F36" s="2"/>
      <c r="G36" s="2" t="s">
        <v>491</v>
      </c>
      <c r="H36" s="2"/>
      <c r="I36" s="2"/>
      <c r="J36" s="5"/>
    </row>
    <row r="37" spans="1:10" x14ac:dyDescent="0.25">
      <c r="A37" s="2" t="s">
        <v>273</v>
      </c>
      <c r="B37" s="2" t="s">
        <v>96</v>
      </c>
      <c r="C37" s="2" t="s">
        <v>139</v>
      </c>
      <c r="D37" s="2"/>
      <c r="E37" s="2" t="s">
        <v>215</v>
      </c>
      <c r="F37" s="2"/>
      <c r="G37" s="2" t="s">
        <v>140</v>
      </c>
      <c r="H37" s="2" t="s">
        <v>42</v>
      </c>
      <c r="I37" s="2"/>
      <c r="J37" s="5"/>
    </row>
    <row r="38" spans="1:10" x14ac:dyDescent="0.25">
      <c r="A38" s="2" t="s">
        <v>185</v>
      </c>
      <c r="B38" s="2" t="s">
        <v>691</v>
      </c>
      <c r="C38" s="2" t="s">
        <v>692</v>
      </c>
      <c r="D38" s="2" t="s">
        <v>723</v>
      </c>
      <c r="E38" s="2" t="s">
        <v>187</v>
      </c>
      <c r="F38" s="2"/>
      <c r="G38" s="2" t="s">
        <v>693</v>
      </c>
      <c r="H38" s="2"/>
      <c r="I38" s="2"/>
      <c r="J38" s="5"/>
    </row>
    <row r="39" spans="1:10" ht="15.75" thickBot="1" x14ac:dyDescent="0.3">
      <c r="A39" s="3" t="s">
        <v>292</v>
      </c>
      <c r="B39" s="3" t="s">
        <v>56</v>
      </c>
      <c r="C39" s="3" t="s">
        <v>25</v>
      </c>
      <c r="D39" s="3"/>
      <c r="E39" s="3"/>
      <c r="F39" s="3"/>
      <c r="G39" s="3" t="s">
        <v>57</v>
      </c>
      <c r="H39" s="3"/>
      <c r="I39" s="3"/>
      <c r="J39" s="7">
        <v>0</v>
      </c>
    </row>
    <row r="40" spans="1:10" x14ac:dyDescent="0.25">
      <c r="G40" s="2" t="s">
        <v>58</v>
      </c>
      <c r="H40" s="2"/>
      <c r="I40" s="2"/>
      <c r="J40" s="5">
        <f>SUM(J31:J39)</f>
        <v>50</v>
      </c>
    </row>
    <row r="41" spans="1:10" x14ac:dyDescent="0.25">
      <c r="A41" t="s">
        <v>80</v>
      </c>
      <c r="G41" s="2" t="s">
        <v>60</v>
      </c>
      <c r="H41" s="2">
        <v>10</v>
      </c>
      <c r="I41" s="2"/>
      <c r="J41" s="5">
        <f>(H41/100)*J40</f>
        <v>5</v>
      </c>
    </row>
    <row r="42" spans="1:10" x14ac:dyDescent="0.25">
      <c r="G42" s="2" t="s">
        <v>61</v>
      </c>
      <c r="H42" s="2">
        <v>5</v>
      </c>
      <c r="I42" s="2"/>
      <c r="J42" s="5">
        <f>(H42/100)*J40</f>
        <v>2.5</v>
      </c>
    </row>
    <row r="43" spans="1:10" x14ac:dyDescent="0.25">
      <c r="A43" s="1" t="s">
        <v>62</v>
      </c>
      <c r="C43" s="1" t="s">
        <v>63</v>
      </c>
      <c r="G43" s="2" t="s">
        <v>64</v>
      </c>
      <c r="H43" s="2">
        <v>12</v>
      </c>
      <c r="I43" s="2"/>
      <c r="J43" s="5">
        <f>(H43/100)*J40</f>
        <v>6</v>
      </c>
    </row>
    <row r="44" spans="1:10" x14ac:dyDescent="0.25">
      <c r="A44" s="2" t="s">
        <v>65</v>
      </c>
      <c r="B44" s="2" t="s">
        <v>66</v>
      </c>
      <c r="C44" s="2" t="s">
        <v>67</v>
      </c>
      <c r="G44" s="2" t="s">
        <v>68</v>
      </c>
      <c r="H44" s="2">
        <v>3.2</v>
      </c>
      <c r="I44" s="2">
        <v>2</v>
      </c>
      <c r="J44" s="5">
        <f>H44*I44</f>
        <v>6.4</v>
      </c>
    </row>
    <row r="45" spans="1:10" x14ac:dyDescent="0.25">
      <c r="A45" s="2" t="s">
        <v>69</v>
      </c>
      <c r="B45" s="2" t="s">
        <v>66</v>
      </c>
      <c r="C45" s="2" t="s">
        <v>70</v>
      </c>
      <c r="G45" s="2" t="s">
        <v>71</v>
      </c>
      <c r="H45" s="2">
        <v>3.2</v>
      </c>
      <c r="I45" s="2">
        <v>3</v>
      </c>
      <c r="J45" s="5">
        <f>H45*I45</f>
        <v>9.6000000000000014</v>
      </c>
    </row>
    <row r="46" spans="1:10" x14ac:dyDescent="0.25">
      <c r="A46" s="2" t="s">
        <v>72</v>
      </c>
      <c r="B46" s="2" t="s">
        <v>66</v>
      </c>
      <c r="C46" s="2" t="s">
        <v>73</v>
      </c>
      <c r="G46" s="2" t="s">
        <v>74</v>
      </c>
      <c r="H46" s="2"/>
      <c r="I46" s="2"/>
      <c r="J46" s="5">
        <f>SUM(J40:J45)</f>
        <v>79.5</v>
      </c>
    </row>
    <row r="47" spans="1:10" x14ac:dyDescent="0.25">
      <c r="G47" s="2" t="s">
        <v>75</v>
      </c>
      <c r="H47" s="2">
        <v>19</v>
      </c>
      <c r="I47" s="2"/>
      <c r="J47" s="5">
        <f>(H47/100)*J46</f>
        <v>15.105</v>
      </c>
    </row>
    <row r="48" spans="1:10" x14ac:dyDescent="0.25">
      <c r="A48" s="2" t="s">
        <v>76</v>
      </c>
      <c r="B48" s="2" t="s">
        <v>66</v>
      </c>
      <c r="G48" s="2" t="s">
        <v>77</v>
      </c>
      <c r="H48" s="2"/>
      <c r="I48" s="2"/>
      <c r="J48" s="5">
        <f>SUM(J46:J47)</f>
        <v>94.605000000000004</v>
      </c>
    </row>
    <row r="49" spans="10:10" x14ac:dyDescent="0.25">
      <c r="J49" s="6"/>
    </row>
    <row r="50" spans="10:10" x14ac:dyDescent="0.25">
      <c r="J50" s="6"/>
    </row>
    <row r="51" spans="10:10" x14ac:dyDescent="0.25">
      <c r="J51" s="6"/>
    </row>
    <row r="52" spans="10:10" x14ac:dyDescent="0.25">
      <c r="J52" s="6"/>
    </row>
    <row r="53" spans="10:10" x14ac:dyDescent="0.25">
      <c r="J53" s="6"/>
    </row>
  </sheetData>
  <pageMargins left="0.7" right="0.7" top="0.75" bottom="0.75" header="0.3" footer="0.3"/>
  <headerFooter alignWithMargins="0"/>
</worksheet>
</file>

<file path=xl/worksheets/sheet2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1-000000000000}">
  <sheetPr codeName="Tabelle265"/>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999</v>
      </c>
      <c r="B2" s="2" t="s">
        <v>248</v>
      </c>
      <c r="C2" s="2" t="s">
        <v>497</v>
      </c>
      <c r="D2" s="2" t="s">
        <v>497</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319</v>
      </c>
      <c r="B6" s="2" t="s">
        <v>333</v>
      </c>
      <c r="C6" s="2"/>
      <c r="D6" s="2"/>
      <c r="E6" s="2"/>
      <c r="F6" s="2"/>
      <c r="G6" s="2" t="s">
        <v>334</v>
      </c>
      <c r="H6" s="2"/>
      <c r="I6" s="2"/>
      <c r="J6" s="5"/>
    </row>
    <row r="7" spans="1:10" x14ac:dyDescent="0.25">
      <c r="A7" s="2" t="s">
        <v>319</v>
      </c>
      <c r="B7" s="2" t="s">
        <v>489</v>
      </c>
      <c r="C7" s="2" t="s">
        <v>664</v>
      </c>
      <c r="D7" s="2"/>
      <c r="E7" s="2"/>
      <c r="F7" s="2"/>
      <c r="G7" s="2" t="s">
        <v>491</v>
      </c>
      <c r="H7" s="2"/>
      <c r="I7" s="2"/>
      <c r="J7" s="5"/>
    </row>
    <row r="8" spans="1:10" x14ac:dyDescent="0.25">
      <c r="A8" s="2" t="s">
        <v>292</v>
      </c>
      <c r="B8" s="2" t="s">
        <v>691</v>
      </c>
      <c r="C8" s="2" t="s">
        <v>692</v>
      </c>
      <c r="D8" s="2" t="s">
        <v>723</v>
      </c>
      <c r="E8" s="2" t="s">
        <v>187</v>
      </c>
      <c r="F8" s="2"/>
      <c r="G8" s="2" t="s">
        <v>693</v>
      </c>
      <c r="H8" s="2"/>
      <c r="I8" s="2"/>
      <c r="J8" s="5"/>
    </row>
    <row r="9" spans="1:10" ht="15.75" thickBot="1" x14ac:dyDescent="0.3">
      <c r="A9" s="3" t="s">
        <v>497</v>
      </c>
      <c r="B9" s="3" t="s">
        <v>56</v>
      </c>
      <c r="C9" s="3" t="s">
        <v>25</v>
      </c>
      <c r="D9" s="3"/>
      <c r="E9" s="3"/>
      <c r="F9" s="3"/>
      <c r="G9" s="3" t="s">
        <v>57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3.3</v>
      </c>
      <c r="I14" s="2">
        <v>2</v>
      </c>
      <c r="J14" s="5">
        <f>H14*I14</f>
        <v>6.6</v>
      </c>
    </row>
    <row r="15" spans="1:10" x14ac:dyDescent="0.25">
      <c r="A15" s="2" t="s">
        <v>69</v>
      </c>
      <c r="B15" s="2" t="s">
        <v>66</v>
      </c>
      <c r="C15" s="2" t="s">
        <v>70</v>
      </c>
      <c r="G15" s="2" t="s">
        <v>71</v>
      </c>
      <c r="H15" s="2">
        <v>3.3</v>
      </c>
      <c r="I15" s="2">
        <v>3</v>
      </c>
      <c r="J15" s="5">
        <f>H15*I15</f>
        <v>9.8999999999999986</v>
      </c>
    </row>
    <row r="16" spans="1:10" x14ac:dyDescent="0.25">
      <c r="A16" s="2" t="s">
        <v>72</v>
      </c>
      <c r="B16" s="2" t="s">
        <v>66</v>
      </c>
      <c r="C16" s="2" t="s">
        <v>73</v>
      </c>
      <c r="G16" s="2" t="s">
        <v>74</v>
      </c>
      <c r="H16" s="2"/>
      <c r="I16" s="2"/>
      <c r="J16" s="5">
        <f>SUM(J10:J15)</f>
        <v>16.5</v>
      </c>
    </row>
    <row r="17" spans="1:10" x14ac:dyDescent="0.25">
      <c r="G17" s="2" t="s">
        <v>75</v>
      </c>
      <c r="H17" s="2">
        <v>19</v>
      </c>
      <c r="I17" s="2"/>
      <c r="J17" s="5">
        <f>(H17/100)*J16</f>
        <v>3.1350000000000002</v>
      </c>
    </row>
    <row r="18" spans="1:10" x14ac:dyDescent="0.25">
      <c r="A18" s="2" t="s">
        <v>76</v>
      </c>
      <c r="B18" s="2" t="s">
        <v>66</v>
      </c>
      <c r="G18" s="2" t="s">
        <v>77</v>
      </c>
      <c r="H18" s="2"/>
      <c r="I18" s="2"/>
      <c r="J18" s="5">
        <f>SUM(J16:J17)</f>
        <v>19.635000000000002</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999</v>
      </c>
      <c r="B24" s="2" t="s">
        <v>248</v>
      </c>
      <c r="C24" s="2" t="s">
        <v>497</v>
      </c>
      <c r="D24" s="2" t="s">
        <v>497</v>
      </c>
      <c r="E24" s="2" t="s">
        <v>11</v>
      </c>
      <c r="F24" s="2"/>
      <c r="G24" s="2"/>
      <c r="H24" s="2"/>
      <c r="I24" s="2" t="s">
        <v>686</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319</v>
      </c>
      <c r="B28" s="2" t="s">
        <v>333</v>
      </c>
      <c r="C28" s="2"/>
      <c r="D28" s="2"/>
      <c r="E28" s="2"/>
      <c r="F28" s="2"/>
      <c r="G28" s="2" t="s">
        <v>334</v>
      </c>
      <c r="H28" s="2"/>
      <c r="I28" s="2"/>
      <c r="J28" s="5"/>
    </row>
    <row r="29" spans="1:10" x14ac:dyDescent="0.25">
      <c r="A29" s="2" t="s">
        <v>319</v>
      </c>
      <c r="B29" s="2" t="s">
        <v>489</v>
      </c>
      <c r="C29" s="2" t="s">
        <v>664</v>
      </c>
      <c r="D29" s="2"/>
      <c r="E29" s="2"/>
      <c r="F29" s="2"/>
      <c r="G29" s="2" t="s">
        <v>491</v>
      </c>
      <c r="H29" s="2"/>
      <c r="I29" s="2"/>
      <c r="J29" s="5"/>
    </row>
    <row r="30" spans="1:10" x14ac:dyDescent="0.25">
      <c r="A30" s="2" t="s">
        <v>292</v>
      </c>
      <c r="B30" s="2" t="s">
        <v>691</v>
      </c>
      <c r="C30" s="2" t="s">
        <v>692</v>
      </c>
      <c r="D30" s="2" t="s">
        <v>723</v>
      </c>
      <c r="E30" s="2" t="s">
        <v>187</v>
      </c>
      <c r="F30" s="2"/>
      <c r="G30" s="2" t="s">
        <v>693</v>
      </c>
      <c r="H30" s="2"/>
      <c r="I30" s="2"/>
      <c r="J30" s="5"/>
    </row>
    <row r="31" spans="1:10" ht="15.75" thickBot="1" x14ac:dyDescent="0.3">
      <c r="A31" s="3" t="s">
        <v>497</v>
      </c>
      <c r="B31" s="3" t="s">
        <v>56</v>
      </c>
      <c r="C31" s="3" t="s">
        <v>25</v>
      </c>
      <c r="D31" s="3"/>
      <c r="E31" s="3"/>
      <c r="F31" s="3"/>
      <c r="G31" s="3" t="s">
        <v>57</v>
      </c>
      <c r="H31" s="3"/>
      <c r="I31" s="3"/>
      <c r="J31" s="7">
        <v>0</v>
      </c>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3.3</v>
      </c>
      <c r="I36" s="2">
        <v>2</v>
      </c>
      <c r="J36" s="5">
        <f>H36*I36</f>
        <v>6.6</v>
      </c>
    </row>
    <row r="37" spans="1:10" x14ac:dyDescent="0.25">
      <c r="A37" s="2" t="s">
        <v>69</v>
      </c>
      <c r="B37" s="2" t="s">
        <v>66</v>
      </c>
      <c r="C37" s="2" t="s">
        <v>70</v>
      </c>
      <c r="G37" s="2" t="s">
        <v>71</v>
      </c>
      <c r="H37" s="2">
        <v>3.3</v>
      </c>
      <c r="I37" s="2">
        <v>3</v>
      </c>
      <c r="J37" s="5">
        <f>H37*I37</f>
        <v>9.8999999999999986</v>
      </c>
    </row>
    <row r="38" spans="1:10" x14ac:dyDescent="0.25">
      <c r="A38" s="2" t="s">
        <v>72</v>
      </c>
      <c r="B38" s="2" t="s">
        <v>66</v>
      </c>
      <c r="C38" s="2" t="s">
        <v>73</v>
      </c>
      <c r="G38" s="2" t="s">
        <v>74</v>
      </c>
      <c r="H38" s="2"/>
      <c r="I38" s="2"/>
      <c r="J38" s="5">
        <f>SUM(J32:J37)</f>
        <v>16.5</v>
      </c>
    </row>
    <row r="39" spans="1:10" x14ac:dyDescent="0.25">
      <c r="G39" s="2" t="s">
        <v>75</v>
      </c>
      <c r="H39" s="2">
        <v>19</v>
      </c>
      <c r="I39" s="2"/>
      <c r="J39" s="5">
        <f>(H39/100)*J38</f>
        <v>3.1350000000000002</v>
      </c>
    </row>
    <row r="40" spans="1:10" x14ac:dyDescent="0.25">
      <c r="A40" s="2" t="s">
        <v>76</v>
      </c>
      <c r="B40" s="2" t="s">
        <v>66</v>
      </c>
      <c r="G40" s="2" t="s">
        <v>77</v>
      </c>
      <c r="H40" s="2"/>
      <c r="I40" s="2"/>
      <c r="J40" s="5">
        <f>SUM(J38:J39)</f>
        <v>19.635000000000002</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2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1-000000000000}">
  <sheetPr codeName="Tabelle266"/>
  <dimension ref="A1:J5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75.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1000</v>
      </c>
      <c r="B2" s="2" t="s">
        <v>248</v>
      </c>
      <c r="C2" s="2" t="s">
        <v>765</v>
      </c>
      <c r="D2" s="2" t="s">
        <v>765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139</v>
      </c>
      <c r="D6" s="2"/>
      <c r="E6" s="2" t="s">
        <v>215</v>
      </c>
      <c r="F6" s="2"/>
      <c r="G6" s="2" t="s">
        <v>140</v>
      </c>
      <c r="H6" s="2" t="s">
        <v>88</v>
      </c>
      <c r="I6" s="2"/>
      <c r="J6" s="5"/>
    </row>
    <row r="7" spans="1:10" x14ac:dyDescent="0.25">
      <c r="A7" s="2" t="s">
        <v>166</v>
      </c>
      <c r="B7" s="2" t="s">
        <v>333</v>
      </c>
      <c r="C7" s="2"/>
      <c r="D7" s="2"/>
      <c r="E7" s="2"/>
      <c r="F7" s="2"/>
      <c r="G7" s="2" t="s">
        <v>334</v>
      </c>
      <c r="H7" s="2"/>
      <c r="I7" s="2"/>
      <c r="J7" s="5"/>
    </row>
    <row r="8" spans="1:10" x14ac:dyDescent="0.25">
      <c r="A8" s="2" t="s">
        <v>166</v>
      </c>
      <c r="B8" s="2" t="s">
        <v>703</v>
      </c>
      <c r="C8" s="2" t="s">
        <v>88</v>
      </c>
      <c r="D8" s="2" t="s">
        <v>395</v>
      </c>
      <c r="E8" s="2"/>
      <c r="F8" s="2"/>
      <c r="G8" s="2" t="s">
        <v>491</v>
      </c>
      <c r="H8" s="2"/>
      <c r="I8" s="2"/>
      <c r="J8" s="5"/>
    </row>
    <row r="9" spans="1:10" x14ac:dyDescent="0.25">
      <c r="A9" s="2" t="s">
        <v>166</v>
      </c>
      <c r="B9" s="2" t="s">
        <v>489</v>
      </c>
      <c r="C9" s="2" t="s">
        <v>991</v>
      </c>
      <c r="D9" s="2"/>
      <c r="E9" s="2"/>
      <c r="F9" s="2"/>
      <c r="G9" s="2" t="s">
        <v>491</v>
      </c>
      <c r="H9" s="2"/>
      <c r="I9" s="2"/>
      <c r="J9" s="5"/>
    </row>
    <row r="10" spans="1:10" x14ac:dyDescent="0.25">
      <c r="A10" s="2" t="s">
        <v>166</v>
      </c>
      <c r="B10" s="2" t="s">
        <v>96</v>
      </c>
      <c r="C10" s="2" t="s">
        <v>139</v>
      </c>
      <c r="D10" s="2"/>
      <c r="E10" s="2" t="s">
        <v>215</v>
      </c>
      <c r="F10" s="2"/>
      <c r="G10" s="2" t="s">
        <v>140</v>
      </c>
      <c r="H10" s="2" t="s">
        <v>42</v>
      </c>
      <c r="I10" s="2"/>
      <c r="J10" s="5"/>
    </row>
    <row r="11" spans="1:10" x14ac:dyDescent="0.25">
      <c r="A11" s="2" t="s">
        <v>405</v>
      </c>
      <c r="B11" s="2" t="s">
        <v>691</v>
      </c>
      <c r="C11" s="2" t="s">
        <v>694</v>
      </c>
      <c r="D11" s="2" t="s">
        <v>167</v>
      </c>
      <c r="E11" s="2" t="s">
        <v>164</v>
      </c>
      <c r="F11" s="2"/>
      <c r="G11" s="2" t="s">
        <v>695</v>
      </c>
      <c r="H11" s="2"/>
      <c r="I11" s="2"/>
      <c r="J11" s="5"/>
    </row>
    <row r="12" spans="1:10" x14ac:dyDescent="0.25">
      <c r="A12" s="2" t="s">
        <v>185</v>
      </c>
      <c r="B12" s="2" t="s">
        <v>691</v>
      </c>
      <c r="C12" s="2" t="s">
        <v>692</v>
      </c>
      <c r="D12" s="2" t="s">
        <v>723</v>
      </c>
      <c r="E12" s="2" t="s">
        <v>187</v>
      </c>
      <c r="F12" s="2"/>
      <c r="G12" s="2" t="s">
        <v>693</v>
      </c>
      <c r="H12" s="2"/>
      <c r="I12" s="2"/>
      <c r="J12" s="5"/>
    </row>
    <row r="13" spans="1:10" ht="15.75" thickBot="1" x14ac:dyDescent="0.3">
      <c r="A13" s="3" t="s">
        <v>765</v>
      </c>
      <c r="B13" s="3" t="s">
        <v>56</v>
      </c>
      <c r="C13" s="3" t="s">
        <v>25</v>
      </c>
      <c r="D13" s="3"/>
      <c r="E13" s="3"/>
      <c r="F13" s="3"/>
      <c r="G13" s="3" t="s">
        <v>57</v>
      </c>
      <c r="H13" s="3"/>
      <c r="I13" s="3"/>
      <c r="J13" s="7"/>
    </row>
    <row r="14" spans="1:10" x14ac:dyDescent="0.25">
      <c r="G14" s="2" t="s">
        <v>58</v>
      </c>
      <c r="H14" s="2"/>
      <c r="I14" s="2"/>
      <c r="J14" s="5">
        <f>SUM(J5:J13)</f>
        <v>0</v>
      </c>
    </row>
    <row r="15" spans="1:10" x14ac:dyDescent="0.25">
      <c r="A15" t="s">
        <v>59</v>
      </c>
      <c r="G15" s="2" t="s">
        <v>60</v>
      </c>
      <c r="H15" s="2">
        <v>10</v>
      </c>
      <c r="I15" s="2"/>
      <c r="J15" s="5">
        <f>(H15/100)*J14</f>
        <v>0</v>
      </c>
    </row>
    <row r="16" spans="1:10" x14ac:dyDescent="0.25">
      <c r="G16" s="2" t="s">
        <v>61</v>
      </c>
      <c r="H16" s="2">
        <v>5</v>
      </c>
      <c r="I16" s="2"/>
      <c r="J16" s="5">
        <f>(H16/100)*J14</f>
        <v>0</v>
      </c>
    </row>
    <row r="17" spans="1:10" x14ac:dyDescent="0.25">
      <c r="A17" s="1" t="s">
        <v>62</v>
      </c>
      <c r="C17" s="1" t="s">
        <v>63</v>
      </c>
      <c r="G17" s="2" t="s">
        <v>64</v>
      </c>
      <c r="H17" s="2">
        <v>12</v>
      </c>
      <c r="I17" s="2"/>
      <c r="J17" s="5">
        <f>(H17/100)*J14</f>
        <v>0</v>
      </c>
    </row>
    <row r="18" spans="1:10" x14ac:dyDescent="0.25">
      <c r="A18" s="2" t="s">
        <v>65</v>
      </c>
      <c r="B18" s="2" t="s">
        <v>66</v>
      </c>
      <c r="C18" s="2" t="s">
        <v>67</v>
      </c>
      <c r="G18" s="2" t="s">
        <v>68</v>
      </c>
      <c r="H18" s="2">
        <v>3.1</v>
      </c>
      <c r="I18" s="2">
        <v>2</v>
      </c>
      <c r="J18" s="5">
        <f>H18*I18</f>
        <v>6.2</v>
      </c>
    </row>
    <row r="19" spans="1:10" x14ac:dyDescent="0.25">
      <c r="A19" s="2" t="s">
        <v>69</v>
      </c>
      <c r="B19" s="2" t="s">
        <v>66</v>
      </c>
      <c r="C19" s="2" t="s">
        <v>70</v>
      </c>
      <c r="G19" s="2" t="s">
        <v>71</v>
      </c>
      <c r="H19" s="2">
        <v>3.1</v>
      </c>
      <c r="I19" s="2">
        <v>3</v>
      </c>
      <c r="J19" s="5">
        <f>H19*I19</f>
        <v>9.3000000000000007</v>
      </c>
    </row>
    <row r="20" spans="1:10" x14ac:dyDescent="0.25">
      <c r="A20" s="2" t="s">
        <v>72</v>
      </c>
      <c r="B20" s="2" t="s">
        <v>66</v>
      </c>
      <c r="C20" s="2" t="s">
        <v>73</v>
      </c>
      <c r="G20" s="2" t="s">
        <v>74</v>
      </c>
      <c r="H20" s="2"/>
      <c r="I20" s="2"/>
      <c r="J20" s="5">
        <f>SUM(J14:J19)</f>
        <v>15.5</v>
      </c>
    </row>
    <row r="21" spans="1:10" x14ac:dyDescent="0.25">
      <c r="G21" s="2" t="s">
        <v>75</v>
      </c>
      <c r="H21" s="2">
        <v>19</v>
      </c>
      <c r="I21" s="2"/>
      <c r="J21" s="5">
        <f>(H21/100)*J20</f>
        <v>2.9449999999999998</v>
      </c>
    </row>
    <row r="22" spans="1:10" x14ac:dyDescent="0.25">
      <c r="A22" s="2" t="s">
        <v>76</v>
      </c>
      <c r="B22" s="2" t="s">
        <v>66</v>
      </c>
      <c r="G22" s="2" t="s">
        <v>77</v>
      </c>
      <c r="H22" s="2"/>
      <c r="I22" s="2"/>
      <c r="J22" s="5">
        <f>SUM(J20:J21)</f>
        <v>18.445</v>
      </c>
    </row>
    <row r="23" spans="1:10" x14ac:dyDescent="0.25">
      <c r="J23" s="6"/>
    </row>
    <row r="24" spans="1:10" x14ac:dyDescent="0.25">
      <c r="J24" s="6"/>
    </row>
    <row r="25" spans="1:10" x14ac:dyDescent="0.25">
      <c r="J25" s="6"/>
    </row>
    <row r="26" spans="1:10" x14ac:dyDescent="0.25">
      <c r="J26" s="6"/>
    </row>
    <row r="27" spans="1:10" x14ac:dyDescent="0.25">
      <c r="A27" s="1" t="s">
        <v>0</v>
      </c>
      <c r="B27" s="1" t="s">
        <v>1</v>
      </c>
      <c r="C27" s="1" t="s">
        <v>2</v>
      </c>
      <c r="D27" s="1" t="s">
        <v>3</v>
      </c>
      <c r="E27" s="1" t="s">
        <v>4</v>
      </c>
      <c r="F27" s="1"/>
      <c r="G27" s="1" t="s">
        <v>5</v>
      </c>
      <c r="H27" s="1"/>
      <c r="I27" s="1" t="s">
        <v>6</v>
      </c>
      <c r="J27" s="4" t="s">
        <v>7</v>
      </c>
    </row>
    <row r="28" spans="1:10" x14ac:dyDescent="0.25">
      <c r="A28" s="2" t="s">
        <v>1000</v>
      </c>
      <c r="B28" s="2" t="s">
        <v>248</v>
      </c>
      <c r="C28" s="2" t="s">
        <v>765</v>
      </c>
      <c r="D28" s="2" t="s">
        <v>765</v>
      </c>
      <c r="E28" s="2" t="s">
        <v>11</v>
      </c>
      <c r="F28" s="2"/>
      <c r="G28" s="2"/>
      <c r="H28" s="2"/>
      <c r="I28" s="2" t="s">
        <v>686</v>
      </c>
      <c r="J28" s="5" t="s">
        <v>42</v>
      </c>
    </row>
    <row r="29" spans="1:10" x14ac:dyDescent="0.25">
      <c r="J29" s="6"/>
    </row>
    <row r="30" spans="1:10" x14ac:dyDescent="0.25">
      <c r="A30" s="1" t="s">
        <v>14</v>
      </c>
      <c r="B30" s="1" t="s">
        <v>15</v>
      </c>
      <c r="C30" s="1" t="s">
        <v>16</v>
      </c>
      <c r="D30" s="1" t="s">
        <v>17</v>
      </c>
      <c r="E30" s="1" t="s">
        <v>18</v>
      </c>
      <c r="F30" s="1"/>
      <c r="G30" s="1" t="s">
        <v>19</v>
      </c>
      <c r="H30" s="1" t="s">
        <v>20</v>
      </c>
      <c r="I30" s="1" t="s">
        <v>21</v>
      </c>
      <c r="J30" s="4" t="s">
        <v>22</v>
      </c>
    </row>
    <row r="31" spans="1:10" x14ac:dyDescent="0.25">
      <c r="A31" s="2" t="s">
        <v>23</v>
      </c>
      <c r="B31" s="2" t="s">
        <v>24</v>
      </c>
      <c r="C31" s="2" t="s">
        <v>25</v>
      </c>
      <c r="D31" s="2"/>
      <c r="E31" s="2"/>
      <c r="F31" s="2"/>
      <c r="G31" s="2" t="s">
        <v>26</v>
      </c>
      <c r="H31" s="2"/>
      <c r="I31" s="2"/>
      <c r="J31" s="5"/>
    </row>
    <row r="32" spans="1:10" x14ac:dyDescent="0.25">
      <c r="A32" s="2" t="s">
        <v>23</v>
      </c>
      <c r="B32" s="2" t="s">
        <v>96</v>
      </c>
      <c r="C32" s="2" t="s">
        <v>139</v>
      </c>
      <c r="D32" s="2"/>
      <c r="E32" s="2" t="s">
        <v>215</v>
      </c>
      <c r="F32" s="2"/>
      <c r="G32" s="2" t="s">
        <v>140</v>
      </c>
      <c r="H32" s="2" t="s">
        <v>88</v>
      </c>
      <c r="I32" s="2"/>
      <c r="J32" s="5"/>
    </row>
    <row r="33" spans="1:10" x14ac:dyDescent="0.25">
      <c r="A33" s="2" t="s">
        <v>166</v>
      </c>
      <c r="B33" s="2" t="s">
        <v>333</v>
      </c>
      <c r="C33" s="2"/>
      <c r="D33" s="2"/>
      <c r="E33" s="2"/>
      <c r="F33" s="2"/>
      <c r="G33" s="2" t="s">
        <v>334</v>
      </c>
      <c r="H33" s="2"/>
      <c r="I33" s="2"/>
      <c r="J33" s="5"/>
    </row>
    <row r="34" spans="1:10" x14ac:dyDescent="0.25">
      <c r="A34" s="2" t="s">
        <v>166</v>
      </c>
      <c r="B34" s="2" t="s">
        <v>703</v>
      </c>
      <c r="C34" s="2" t="s">
        <v>88</v>
      </c>
      <c r="D34" s="2" t="s">
        <v>395</v>
      </c>
      <c r="E34" s="2"/>
      <c r="F34" s="2"/>
      <c r="G34" s="2" t="s">
        <v>491</v>
      </c>
      <c r="H34" s="2"/>
      <c r="I34" s="2"/>
      <c r="J34" s="5"/>
    </row>
    <row r="35" spans="1:10" x14ac:dyDescent="0.25">
      <c r="A35" s="2" t="s">
        <v>166</v>
      </c>
      <c r="B35" s="2" t="s">
        <v>489</v>
      </c>
      <c r="C35" s="2" t="s">
        <v>991</v>
      </c>
      <c r="D35" s="2"/>
      <c r="E35" s="2"/>
      <c r="F35" s="2"/>
      <c r="G35" s="2" t="s">
        <v>491</v>
      </c>
      <c r="H35" s="2"/>
      <c r="I35" s="2"/>
      <c r="J35" s="5"/>
    </row>
    <row r="36" spans="1:10" x14ac:dyDescent="0.25">
      <c r="A36" s="2" t="s">
        <v>166</v>
      </c>
      <c r="B36" s="2" t="s">
        <v>96</v>
      </c>
      <c r="C36" s="2" t="s">
        <v>139</v>
      </c>
      <c r="D36" s="2"/>
      <c r="E36" s="2" t="s">
        <v>215</v>
      </c>
      <c r="F36" s="2"/>
      <c r="G36" s="2" t="s">
        <v>140</v>
      </c>
      <c r="H36" s="2" t="s">
        <v>42</v>
      </c>
      <c r="I36" s="2"/>
      <c r="J36" s="5"/>
    </row>
    <row r="37" spans="1:10" x14ac:dyDescent="0.25">
      <c r="A37" s="2" t="s">
        <v>405</v>
      </c>
      <c r="B37" s="2" t="s">
        <v>691</v>
      </c>
      <c r="C37" s="2" t="s">
        <v>694</v>
      </c>
      <c r="D37" s="2" t="s">
        <v>167</v>
      </c>
      <c r="E37" s="2" t="s">
        <v>164</v>
      </c>
      <c r="F37" s="2"/>
      <c r="G37" s="2" t="s">
        <v>695</v>
      </c>
      <c r="H37" s="2"/>
      <c r="I37" s="2"/>
      <c r="J37" s="5"/>
    </row>
    <row r="38" spans="1:10" x14ac:dyDescent="0.25">
      <c r="A38" s="2" t="s">
        <v>185</v>
      </c>
      <c r="B38" s="2" t="s">
        <v>691</v>
      </c>
      <c r="C38" s="2" t="s">
        <v>692</v>
      </c>
      <c r="D38" s="2" t="s">
        <v>723</v>
      </c>
      <c r="E38" s="2" t="s">
        <v>187</v>
      </c>
      <c r="F38" s="2"/>
      <c r="G38" s="2" t="s">
        <v>693</v>
      </c>
      <c r="H38" s="2"/>
      <c r="I38" s="2"/>
      <c r="J38" s="5"/>
    </row>
    <row r="39" spans="1:10" ht="15.75" thickBot="1" x14ac:dyDescent="0.3">
      <c r="A39" s="3" t="s">
        <v>765</v>
      </c>
      <c r="B39" s="3" t="s">
        <v>56</v>
      </c>
      <c r="C39" s="3" t="s">
        <v>25</v>
      </c>
      <c r="D39" s="3"/>
      <c r="E39" s="3"/>
      <c r="F39" s="3"/>
      <c r="G39" s="3" t="s">
        <v>57</v>
      </c>
      <c r="H39" s="3"/>
      <c r="I39" s="3"/>
      <c r="J39" s="7">
        <v>0</v>
      </c>
    </row>
    <row r="40" spans="1:10" x14ac:dyDescent="0.25">
      <c r="G40" s="2" t="s">
        <v>58</v>
      </c>
      <c r="H40" s="2"/>
      <c r="I40" s="2"/>
      <c r="J40" s="5">
        <f>SUM(J31:J39)</f>
        <v>0</v>
      </c>
    </row>
    <row r="41" spans="1:10" x14ac:dyDescent="0.25">
      <c r="A41" t="s">
        <v>80</v>
      </c>
      <c r="G41" s="2" t="s">
        <v>60</v>
      </c>
      <c r="H41" s="2">
        <v>10</v>
      </c>
      <c r="I41" s="2"/>
      <c r="J41" s="5">
        <f>(H41/100)*J40</f>
        <v>0</v>
      </c>
    </row>
    <row r="42" spans="1:10" x14ac:dyDescent="0.25">
      <c r="G42" s="2" t="s">
        <v>61</v>
      </c>
      <c r="H42" s="2">
        <v>5</v>
      </c>
      <c r="I42" s="2"/>
      <c r="J42" s="5">
        <f>(H42/100)*J40</f>
        <v>0</v>
      </c>
    </row>
    <row r="43" spans="1:10" x14ac:dyDescent="0.25">
      <c r="A43" s="1" t="s">
        <v>62</v>
      </c>
      <c r="C43" s="1" t="s">
        <v>63</v>
      </c>
      <c r="G43" s="2" t="s">
        <v>64</v>
      </c>
      <c r="H43" s="2">
        <v>12</v>
      </c>
      <c r="I43" s="2"/>
      <c r="J43" s="5">
        <f>(H43/100)*J40</f>
        <v>0</v>
      </c>
    </row>
    <row r="44" spans="1:10" x14ac:dyDescent="0.25">
      <c r="A44" s="2" t="s">
        <v>65</v>
      </c>
      <c r="B44" s="2" t="s">
        <v>66</v>
      </c>
      <c r="C44" s="2" t="s">
        <v>67</v>
      </c>
      <c r="G44" s="2" t="s">
        <v>68</v>
      </c>
      <c r="H44" s="2">
        <v>3.1</v>
      </c>
      <c r="I44" s="2">
        <v>2</v>
      </c>
      <c r="J44" s="5">
        <f>H44*I44</f>
        <v>6.2</v>
      </c>
    </row>
    <row r="45" spans="1:10" x14ac:dyDescent="0.25">
      <c r="A45" s="2" t="s">
        <v>69</v>
      </c>
      <c r="B45" s="2" t="s">
        <v>66</v>
      </c>
      <c r="C45" s="2" t="s">
        <v>70</v>
      </c>
      <c r="G45" s="2" t="s">
        <v>71</v>
      </c>
      <c r="H45" s="2">
        <v>3.1</v>
      </c>
      <c r="I45" s="2">
        <v>3</v>
      </c>
      <c r="J45" s="5">
        <f>H45*I45</f>
        <v>9.3000000000000007</v>
      </c>
    </row>
    <row r="46" spans="1:10" x14ac:dyDescent="0.25">
      <c r="A46" s="2" t="s">
        <v>72</v>
      </c>
      <c r="B46" s="2" t="s">
        <v>66</v>
      </c>
      <c r="C46" s="2" t="s">
        <v>73</v>
      </c>
      <c r="G46" s="2" t="s">
        <v>74</v>
      </c>
      <c r="H46" s="2"/>
      <c r="I46" s="2"/>
      <c r="J46" s="5">
        <f>SUM(J40:J45)</f>
        <v>15.5</v>
      </c>
    </row>
    <row r="47" spans="1:10" x14ac:dyDescent="0.25">
      <c r="G47" s="2" t="s">
        <v>75</v>
      </c>
      <c r="H47" s="2">
        <v>19</v>
      </c>
      <c r="I47" s="2"/>
      <c r="J47" s="5">
        <f>(H47/100)*J46</f>
        <v>2.9449999999999998</v>
      </c>
    </row>
    <row r="48" spans="1:10" x14ac:dyDescent="0.25">
      <c r="A48" s="2" t="s">
        <v>76</v>
      </c>
      <c r="B48" s="2" t="s">
        <v>66</v>
      </c>
      <c r="G48" s="2" t="s">
        <v>77</v>
      </c>
      <c r="H48" s="2"/>
      <c r="I48" s="2"/>
      <c r="J48" s="5">
        <f>SUM(J46:J47)</f>
        <v>18.445</v>
      </c>
    </row>
    <row r="49" spans="10:10" x14ac:dyDescent="0.25">
      <c r="J49" s="6"/>
    </row>
    <row r="50" spans="10:10" x14ac:dyDescent="0.25">
      <c r="J50" s="6"/>
    </row>
    <row r="51" spans="10:10" x14ac:dyDescent="0.25">
      <c r="J51" s="6"/>
    </row>
    <row r="52" spans="10:10" x14ac:dyDescent="0.25">
      <c r="J52" s="6"/>
    </row>
    <row r="53" spans="10:10" x14ac:dyDescent="0.25">
      <c r="J53" s="6"/>
    </row>
  </sheetData>
  <pageMargins left="0.7" right="0.7" top="0.75" bottom="0.75" header="0.3" footer="0.3"/>
  <headerFooter alignWithMargins="0"/>
</worksheet>
</file>

<file path=xl/worksheets/sheet2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1-000000000000}">
  <sheetPr codeName="Tabelle267"/>
  <dimension ref="A1:J4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73.5703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1001</v>
      </c>
      <c r="B2" s="2" t="s">
        <v>248</v>
      </c>
      <c r="C2" s="2" t="s">
        <v>292</v>
      </c>
      <c r="D2" s="2" t="s">
        <v>292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96</v>
      </c>
      <c r="C6" s="2" t="s">
        <v>97</v>
      </c>
      <c r="D6" s="2"/>
      <c r="E6" s="2" t="s">
        <v>215</v>
      </c>
      <c r="F6" s="2"/>
      <c r="G6" s="2" t="s">
        <v>98</v>
      </c>
      <c r="H6" s="2" t="s">
        <v>88</v>
      </c>
      <c r="I6" s="2"/>
      <c r="J6" s="5"/>
    </row>
    <row r="7" spans="1:10" x14ac:dyDescent="0.25">
      <c r="A7" s="2" t="s">
        <v>700</v>
      </c>
      <c r="B7" s="2" t="s">
        <v>333</v>
      </c>
      <c r="C7" s="2"/>
      <c r="D7" s="2"/>
      <c r="E7" s="2"/>
      <c r="F7" s="2"/>
      <c r="G7" s="2" t="s">
        <v>334</v>
      </c>
      <c r="H7" s="2"/>
      <c r="I7" s="2"/>
      <c r="J7" s="5"/>
    </row>
    <row r="8" spans="1:10" x14ac:dyDescent="0.25">
      <c r="A8" s="2" t="s">
        <v>700</v>
      </c>
      <c r="B8" s="2" t="s">
        <v>489</v>
      </c>
      <c r="C8" s="2" t="s">
        <v>664</v>
      </c>
      <c r="D8" s="2"/>
      <c r="E8" s="2"/>
      <c r="F8" s="2"/>
      <c r="G8" s="2" t="s">
        <v>491</v>
      </c>
      <c r="H8" s="2"/>
      <c r="I8" s="2"/>
      <c r="J8" s="5"/>
    </row>
    <row r="9" spans="1:10" x14ac:dyDescent="0.25">
      <c r="A9" s="2" t="s">
        <v>700</v>
      </c>
      <c r="B9" s="2" t="s">
        <v>96</v>
      </c>
      <c r="C9" s="2" t="s">
        <v>97</v>
      </c>
      <c r="D9" s="2"/>
      <c r="E9" s="2" t="s">
        <v>215</v>
      </c>
      <c r="F9" s="2"/>
      <c r="G9" s="2" t="s">
        <v>98</v>
      </c>
      <c r="H9" s="2" t="s">
        <v>42</v>
      </c>
      <c r="I9" s="2"/>
      <c r="J9" s="5"/>
    </row>
    <row r="10" spans="1:10" x14ac:dyDescent="0.25">
      <c r="A10" s="2" t="s">
        <v>765</v>
      </c>
      <c r="B10" s="2" t="s">
        <v>691</v>
      </c>
      <c r="C10" s="2" t="s">
        <v>692</v>
      </c>
      <c r="D10" s="2" t="s">
        <v>723</v>
      </c>
      <c r="E10" s="2" t="s">
        <v>187</v>
      </c>
      <c r="F10" s="2"/>
      <c r="G10" s="2" t="s">
        <v>693</v>
      </c>
      <c r="H10" s="2"/>
      <c r="I10" s="2"/>
      <c r="J10" s="5"/>
    </row>
    <row r="11" spans="1:10" ht="15.75" thickBot="1" x14ac:dyDescent="0.3">
      <c r="A11" s="3" t="s">
        <v>292</v>
      </c>
      <c r="B11" s="3" t="s">
        <v>56</v>
      </c>
      <c r="C11" s="3" t="s">
        <v>25</v>
      </c>
      <c r="D11" s="3"/>
      <c r="E11" s="3"/>
      <c r="F11" s="3"/>
      <c r="G11" s="3" t="s">
        <v>57</v>
      </c>
      <c r="H11" s="3"/>
      <c r="I11" s="3"/>
      <c r="J11" s="7"/>
    </row>
    <row r="12" spans="1:10" x14ac:dyDescent="0.25">
      <c r="G12" s="2" t="s">
        <v>58</v>
      </c>
      <c r="H12" s="2"/>
      <c r="I12" s="2"/>
      <c r="J12" s="5">
        <f>SUM(J5:J11)</f>
        <v>0</v>
      </c>
    </row>
    <row r="13" spans="1:10" x14ac:dyDescent="0.25">
      <c r="A13" t="s">
        <v>59</v>
      </c>
      <c r="G13" s="2" t="s">
        <v>60</v>
      </c>
      <c r="H13" s="2">
        <v>10</v>
      </c>
      <c r="I13" s="2"/>
      <c r="J13" s="5">
        <f>(H13/100)*J12</f>
        <v>0</v>
      </c>
    </row>
    <row r="14" spans="1:10" x14ac:dyDescent="0.25">
      <c r="G14" s="2" t="s">
        <v>61</v>
      </c>
      <c r="H14" s="2">
        <v>5</v>
      </c>
      <c r="I14" s="2"/>
      <c r="J14" s="5">
        <f>(H14/100)*J12</f>
        <v>0</v>
      </c>
    </row>
    <row r="15" spans="1:10" x14ac:dyDescent="0.25">
      <c r="A15" s="1" t="s">
        <v>62</v>
      </c>
      <c r="C15" s="1" t="s">
        <v>63</v>
      </c>
      <c r="G15" s="2" t="s">
        <v>64</v>
      </c>
      <c r="H15" s="2">
        <v>12</v>
      </c>
      <c r="I15" s="2"/>
      <c r="J15" s="5">
        <f>(H15/100)*J12</f>
        <v>0</v>
      </c>
    </row>
    <row r="16" spans="1:10" x14ac:dyDescent="0.25">
      <c r="A16" s="2" t="s">
        <v>65</v>
      </c>
      <c r="B16" s="2" t="s">
        <v>66</v>
      </c>
      <c r="C16" s="2" t="s">
        <v>67</v>
      </c>
      <c r="G16" s="2" t="s">
        <v>68</v>
      </c>
      <c r="H16" s="2">
        <v>3.2</v>
      </c>
      <c r="I16" s="2">
        <v>2</v>
      </c>
      <c r="J16" s="5">
        <f>H16*I16</f>
        <v>6.4</v>
      </c>
    </row>
    <row r="17" spans="1:10" x14ac:dyDescent="0.25">
      <c r="A17" s="2" t="s">
        <v>69</v>
      </c>
      <c r="B17" s="2" t="s">
        <v>66</v>
      </c>
      <c r="C17" s="2" t="s">
        <v>70</v>
      </c>
      <c r="G17" s="2" t="s">
        <v>71</v>
      </c>
      <c r="H17" s="2">
        <v>3.2</v>
      </c>
      <c r="I17" s="2">
        <v>3</v>
      </c>
      <c r="J17" s="5">
        <f>H17*I17</f>
        <v>9.6000000000000014</v>
      </c>
    </row>
    <row r="18" spans="1:10" x14ac:dyDescent="0.25">
      <c r="A18" s="2" t="s">
        <v>72</v>
      </c>
      <c r="B18" s="2" t="s">
        <v>66</v>
      </c>
      <c r="C18" s="2" t="s">
        <v>73</v>
      </c>
      <c r="G18" s="2" t="s">
        <v>74</v>
      </c>
      <c r="H18" s="2"/>
      <c r="I18" s="2"/>
      <c r="J18" s="5">
        <f>SUM(J12:J17)</f>
        <v>16</v>
      </c>
    </row>
    <row r="19" spans="1:10" x14ac:dyDescent="0.25">
      <c r="G19" s="2" t="s">
        <v>75</v>
      </c>
      <c r="H19" s="2">
        <v>19</v>
      </c>
      <c r="I19" s="2"/>
      <c r="J19" s="5">
        <f>(H19/100)*J18</f>
        <v>3.04</v>
      </c>
    </row>
    <row r="20" spans="1:10" x14ac:dyDescent="0.25">
      <c r="A20" s="2" t="s">
        <v>76</v>
      </c>
      <c r="B20" s="2" t="s">
        <v>66</v>
      </c>
      <c r="G20" s="2" t="s">
        <v>77</v>
      </c>
      <c r="H20" s="2"/>
      <c r="I20" s="2"/>
      <c r="J20" s="5">
        <f>SUM(J18:J19)</f>
        <v>19.04</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1001</v>
      </c>
      <c r="B26" s="2" t="s">
        <v>248</v>
      </c>
      <c r="C26" s="2" t="s">
        <v>292</v>
      </c>
      <c r="D26" s="2" t="s">
        <v>292</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86</v>
      </c>
      <c r="B30" s="2" t="s">
        <v>96</v>
      </c>
      <c r="C30" s="2" t="s">
        <v>97</v>
      </c>
      <c r="D30" s="2"/>
      <c r="E30" s="2" t="s">
        <v>215</v>
      </c>
      <c r="F30" s="2"/>
      <c r="G30" s="2" t="s">
        <v>98</v>
      </c>
      <c r="H30" s="2" t="s">
        <v>88</v>
      </c>
      <c r="I30" s="2"/>
      <c r="J30" s="5"/>
    </row>
    <row r="31" spans="1:10" x14ac:dyDescent="0.25">
      <c r="A31" s="2" t="s">
        <v>700</v>
      </c>
      <c r="B31" s="2" t="s">
        <v>333</v>
      </c>
      <c r="C31" s="2"/>
      <c r="D31" s="2"/>
      <c r="E31" s="2"/>
      <c r="F31" s="2"/>
      <c r="G31" s="2" t="s">
        <v>334</v>
      </c>
      <c r="H31" s="2"/>
      <c r="I31" s="2"/>
      <c r="J31" s="5"/>
    </row>
    <row r="32" spans="1:10" x14ac:dyDescent="0.25">
      <c r="A32" s="2" t="s">
        <v>700</v>
      </c>
      <c r="B32" s="2" t="s">
        <v>489</v>
      </c>
      <c r="C32" s="2" t="s">
        <v>664</v>
      </c>
      <c r="D32" s="2"/>
      <c r="E32" s="2"/>
      <c r="F32" s="2"/>
      <c r="G32" s="2" t="s">
        <v>491</v>
      </c>
      <c r="H32" s="2"/>
      <c r="I32" s="2"/>
      <c r="J32" s="5"/>
    </row>
    <row r="33" spans="1:10" x14ac:dyDescent="0.25">
      <c r="A33" s="2" t="s">
        <v>700</v>
      </c>
      <c r="B33" s="2" t="s">
        <v>96</v>
      </c>
      <c r="C33" s="2" t="s">
        <v>97</v>
      </c>
      <c r="D33" s="2"/>
      <c r="E33" s="2" t="s">
        <v>215</v>
      </c>
      <c r="F33" s="2"/>
      <c r="G33" s="2" t="s">
        <v>98</v>
      </c>
      <c r="H33" s="2" t="s">
        <v>42</v>
      </c>
      <c r="I33" s="2"/>
      <c r="J33" s="5"/>
    </row>
    <row r="34" spans="1:10" x14ac:dyDescent="0.25">
      <c r="A34" s="2" t="s">
        <v>765</v>
      </c>
      <c r="B34" s="2" t="s">
        <v>691</v>
      </c>
      <c r="C34" s="2" t="s">
        <v>692</v>
      </c>
      <c r="D34" s="2" t="s">
        <v>723</v>
      </c>
      <c r="E34" s="2" t="s">
        <v>187</v>
      </c>
      <c r="F34" s="2"/>
      <c r="G34" s="2" t="s">
        <v>693</v>
      </c>
      <c r="H34" s="2"/>
      <c r="I34" s="2"/>
      <c r="J34" s="5"/>
    </row>
    <row r="35" spans="1:10" ht="15.75" thickBot="1" x14ac:dyDescent="0.3">
      <c r="A35" s="3" t="s">
        <v>292</v>
      </c>
      <c r="B35" s="3" t="s">
        <v>56</v>
      </c>
      <c r="C35" s="3" t="s">
        <v>25</v>
      </c>
      <c r="D35" s="3"/>
      <c r="E35" s="3"/>
      <c r="F35" s="3"/>
      <c r="G35" s="3" t="s">
        <v>57</v>
      </c>
      <c r="H35" s="3"/>
      <c r="I35" s="3"/>
      <c r="J35" s="7">
        <v>0</v>
      </c>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3.2</v>
      </c>
      <c r="I40" s="2">
        <v>2</v>
      </c>
      <c r="J40" s="5">
        <f>H40*I40</f>
        <v>6.4</v>
      </c>
    </row>
    <row r="41" spans="1:10" x14ac:dyDescent="0.25">
      <c r="A41" s="2" t="s">
        <v>69</v>
      </c>
      <c r="B41" s="2" t="s">
        <v>66</v>
      </c>
      <c r="C41" s="2" t="s">
        <v>70</v>
      </c>
      <c r="G41" s="2" t="s">
        <v>71</v>
      </c>
      <c r="H41" s="2">
        <v>3.2</v>
      </c>
      <c r="I41" s="2">
        <v>3</v>
      </c>
      <c r="J41" s="5">
        <f>H41*I41</f>
        <v>9.6000000000000014</v>
      </c>
    </row>
    <row r="42" spans="1:10" x14ac:dyDescent="0.25">
      <c r="A42" s="2" t="s">
        <v>72</v>
      </c>
      <c r="B42" s="2" t="s">
        <v>66</v>
      </c>
      <c r="C42" s="2" t="s">
        <v>73</v>
      </c>
      <c r="G42" s="2" t="s">
        <v>74</v>
      </c>
      <c r="H42" s="2"/>
      <c r="I42" s="2"/>
      <c r="J42" s="5">
        <f>SUM(J36:J41)</f>
        <v>16</v>
      </c>
    </row>
    <row r="43" spans="1:10" x14ac:dyDescent="0.25">
      <c r="G43" s="2" t="s">
        <v>75</v>
      </c>
      <c r="H43" s="2">
        <v>19</v>
      </c>
      <c r="I43" s="2"/>
      <c r="J43" s="5">
        <f>(H43/100)*J42</f>
        <v>3.04</v>
      </c>
    </row>
    <row r="44" spans="1:10" x14ac:dyDescent="0.25">
      <c r="A44" s="2" t="s">
        <v>76</v>
      </c>
      <c r="B44" s="2" t="s">
        <v>66</v>
      </c>
      <c r="G44" s="2" t="s">
        <v>77</v>
      </c>
      <c r="H44" s="2"/>
      <c r="I44" s="2"/>
      <c r="J44" s="5">
        <f>SUM(J42:J43)</f>
        <v>19.04</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2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1-000000000000}">
  <sheetPr codeName="Tabelle268"/>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1002</v>
      </c>
      <c r="B2" s="2" t="s">
        <v>248</v>
      </c>
      <c r="C2" s="2" t="s">
        <v>292</v>
      </c>
      <c r="D2" s="2" t="s">
        <v>292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319</v>
      </c>
      <c r="B6" s="2" t="s">
        <v>333</v>
      </c>
      <c r="C6" s="2"/>
      <c r="D6" s="2"/>
      <c r="E6" s="2"/>
      <c r="F6" s="2"/>
      <c r="G6" s="2" t="s">
        <v>334</v>
      </c>
      <c r="H6" s="2"/>
      <c r="I6" s="2"/>
      <c r="J6" s="5"/>
    </row>
    <row r="7" spans="1:10" x14ac:dyDescent="0.25">
      <c r="A7" s="2" t="s">
        <v>319</v>
      </c>
      <c r="B7" s="2" t="s">
        <v>489</v>
      </c>
      <c r="C7" s="2" t="s">
        <v>664</v>
      </c>
      <c r="D7" s="2"/>
      <c r="E7" s="2"/>
      <c r="F7" s="2"/>
      <c r="G7" s="2" t="s">
        <v>491</v>
      </c>
      <c r="H7" s="2"/>
      <c r="I7" s="2"/>
      <c r="J7" s="5"/>
    </row>
    <row r="8" spans="1:10" x14ac:dyDescent="0.25">
      <c r="A8" s="2" t="s">
        <v>765</v>
      </c>
      <c r="B8" s="2" t="s">
        <v>691</v>
      </c>
      <c r="C8" s="2" t="s">
        <v>692</v>
      </c>
      <c r="D8" s="2" t="s">
        <v>723</v>
      </c>
      <c r="E8" s="2" t="s">
        <v>187</v>
      </c>
      <c r="F8" s="2"/>
      <c r="G8" s="2" t="s">
        <v>693</v>
      </c>
      <c r="H8" s="2"/>
      <c r="I8" s="2"/>
      <c r="J8" s="5"/>
    </row>
    <row r="9" spans="1:10" ht="15.75" thickBot="1" x14ac:dyDescent="0.3">
      <c r="A9" s="3" t="s">
        <v>292</v>
      </c>
      <c r="B9" s="3" t="s">
        <v>56</v>
      </c>
      <c r="C9" s="3" t="s">
        <v>25</v>
      </c>
      <c r="D9" s="3"/>
      <c r="E9" s="3"/>
      <c r="F9" s="3"/>
      <c r="G9" s="3" t="s">
        <v>57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3.2</v>
      </c>
      <c r="I14" s="2">
        <v>2</v>
      </c>
      <c r="J14" s="5">
        <f>H14*I14</f>
        <v>6.4</v>
      </c>
    </row>
    <row r="15" spans="1:10" x14ac:dyDescent="0.25">
      <c r="A15" s="2" t="s">
        <v>69</v>
      </c>
      <c r="B15" s="2" t="s">
        <v>66</v>
      </c>
      <c r="C15" s="2" t="s">
        <v>70</v>
      </c>
      <c r="G15" s="2" t="s">
        <v>71</v>
      </c>
      <c r="H15" s="2">
        <v>3.2</v>
      </c>
      <c r="I15" s="2">
        <v>3</v>
      </c>
      <c r="J15" s="5">
        <f>H15*I15</f>
        <v>9.6000000000000014</v>
      </c>
    </row>
    <row r="16" spans="1:10" x14ac:dyDescent="0.25">
      <c r="A16" s="2" t="s">
        <v>72</v>
      </c>
      <c r="B16" s="2" t="s">
        <v>66</v>
      </c>
      <c r="C16" s="2" t="s">
        <v>73</v>
      </c>
      <c r="G16" s="2" t="s">
        <v>74</v>
      </c>
      <c r="H16" s="2"/>
      <c r="I16" s="2"/>
      <c r="J16" s="5">
        <f>SUM(J10:J15)</f>
        <v>16</v>
      </c>
    </row>
    <row r="17" spans="1:10" x14ac:dyDescent="0.25">
      <c r="G17" s="2" t="s">
        <v>75</v>
      </c>
      <c r="H17" s="2">
        <v>19</v>
      </c>
      <c r="I17" s="2"/>
      <c r="J17" s="5">
        <f>(H17/100)*J16</f>
        <v>3.04</v>
      </c>
    </row>
    <row r="18" spans="1:10" x14ac:dyDescent="0.25">
      <c r="A18" s="2" t="s">
        <v>76</v>
      </c>
      <c r="B18" s="2" t="s">
        <v>66</v>
      </c>
      <c r="G18" s="2" t="s">
        <v>77</v>
      </c>
      <c r="H18" s="2"/>
      <c r="I18" s="2"/>
      <c r="J18" s="5">
        <f>SUM(J16:J17)</f>
        <v>19.04</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1002</v>
      </c>
      <c r="B24" s="2" t="s">
        <v>248</v>
      </c>
      <c r="C24" s="2" t="s">
        <v>292</v>
      </c>
      <c r="D24" s="2" t="s">
        <v>292</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319</v>
      </c>
      <c r="B28" s="2" t="s">
        <v>333</v>
      </c>
      <c r="C28" s="2"/>
      <c r="D28" s="2"/>
      <c r="E28" s="2"/>
      <c r="F28" s="2"/>
      <c r="G28" s="2" t="s">
        <v>334</v>
      </c>
      <c r="H28" s="2"/>
      <c r="I28" s="2"/>
      <c r="J28" s="5"/>
    </row>
    <row r="29" spans="1:10" x14ac:dyDescent="0.25">
      <c r="A29" s="2" t="s">
        <v>319</v>
      </c>
      <c r="B29" s="2" t="s">
        <v>489</v>
      </c>
      <c r="C29" s="2" t="s">
        <v>664</v>
      </c>
      <c r="D29" s="2"/>
      <c r="E29" s="2"/>
      <c r="F29" s="2"/>
      <c r="G29" s="2" t="s">
        <v>491</v>
      </c>
      <c r="H29" s="2"/>
      <c r="I29" s="2"/>
      <c r="J29" s="5"/>
    </row>
    <row r="30" spans="1:10" x14ac:dyDescent="0.25">
      <c r="A30" s="2" t="s">
        <v>765</v>
      </c>
      <c r="B30" s="2" t="s">
        <v>691</v>
      </c>
      <c r="C30" s="2" t="s">
        <v>692</v>
      </c>
      <c r="D30" s="2" t="s">
        <v>723</v>
      </c>
      <c r="E30" s="2" t="s">
        <v>187</v>
      </c>
      <c r="F30" s="2"/>
      <c r="G30" s="2" t="s">
        <v>693</v>
      </c>
      <c r="H30" s="2"/>
      <c r="I30" s="2"/>
      <c r="J30" s="5"/>
    </row>
    <row r="31" spans="1:10" ht="15.75" thickBot="1" x14ac:dyDescent="0.3">
      <c r="A31" s="3" t="s">
        <v>292</v>
      </c>
      <c r="B31" s="3" t="s">
        <v>56</v>
      </c>
      <c r="C31" s="3" t="s">
        <v>25</v>
      </c>
      <c r="D31" s="3"/>
      <c r="E31" s="3"/>
      <c r="F31" s="3"/>
      <c r="G31" s="3" t="s">
        <v>57</v>
      </c>
      <c r="H31" s="3"/>
      <c r="I31" s="3"/>
      <c r="J31" s="7">
        <v>0</v>
      </c>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3.2</v>
      </c>
      <c r="I36" s="2">
        <v>2</v>
      </c>
      <c r="J36" s="5">
        <f>H36*I36</f>
        <v>6.4</v>
      </c>
    </row>
    <row r="37" spans="1:10" x14ac:dyDescent="0.25">
      <c r="A37" s="2" t="s">
        <v>69</v>
      </c>
      <c r="B37" s="2" t="s">
        <v>66</v>
      </c>
      <c r="C37" s="2" t="s">
        <v>70</v>
      </c>
      <c r="G37" s="2" t="s">
        <v>71</v>
      </c>
      <c r="H37" s="2">
        <v>3.2</v>
      </c>
      <c r="I37" s="2">
        <v>3</v>
      </c>
      <c r="J37" s="5">
        <f>H37*I37</f>
        <v>9.6000000000000014</v>
      </c>
    </row>
    <row r="38" spans="1:10" x14ac:dyDescent="0.25">
      <c r="A38" s="2" t="s">
        <v>72</v>
      </c>
      <c r="B38" s="2" t="s">
        <v>66</v>
      </c>
      <c r="C38" s="2" t="s">
        <v>73</v>
      </c>
      <c r="G38" s="2" t="s">
        <v>74</v>
      </c>
      <c r="H38" s="2"/>
      <c r="I38" s="2"/>
      <c r="J38" s="5">
        <f>SUM(J32:J37)</f>
        <v>16</v>
      </c>
    </row>
    <row r="39" spans="1:10" x14ac:dyDescent="0.25">
      <c r="G39" s="2" t="s">
        <v>75</v>
      </c>
      <c r="H39" s="2">
        <v>19</v>
      </c>
      <c r="I39" s="2"/>
      <c r="J39" s="5">
        <f>(H39/100)*J38</f>
        <v>3.04</v>
      </c>
    </row>
    <row r="40" spans="1:10" x14ac:dyDescent="0.25">
      <c r="A40" s="2" t="s">
        <v>76</v>
      </c>
      <c r="B40" s="2" t="s">
        <v>66</v>
      </c>
      <c r="G40" s="2" t="s">
        <v>77</v>
      </c>
      <c r="H40" s="2"/>
      <c r="I40" s="2"/>
      <c r="J40" s="5">
        <f>SUM(J38:J39)</f>
        <v>19.04</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6"/>
  <dimension ref="A1:J1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6.140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366</v>
      </c>
      <c r="B2" s="2" t="s">
        <v>9</v>
      </c>
      <c r="C2" s="2" t="s">
        <v>402</v>
      </c>
      <c r="D2" s="2" t="s">
        <v>367</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97</v>
      </c>
      <c r="D6" s="2"/>
      <c r="E6" s="2" t="s">
        <v>31</v>
      </c>
      <c r="F6" s="2"/>
      <c r="G6" s="2" t="s">
        <v>98</v>
      </c>
      <c r="H6" s="2" t="s">
        <v>88</v>
      </c>
      <c r="I6" s="2"/>
      <c r="J6" s="5"/>
    </row>
    <row r="7" spans="1:10" x14ac:dyDescent="0.25">
      <c r="A7" s="2" t="s">
        <v>23</v>
      </c>
      <c r="B7" s="2" t="s">
        <v>28</v>
      </c>
      <c r="C7" s="2" t="s">
        <v>29</v>
      </c>
      <c r="D7" s="2" t="s">
        <v>30</v>
      </c>
      <c r="E7" s="2" t="s">
        <v>31</v>
      </c>
      <c r="F7" s="2"/>
      <c r="G7" s="2" t="s">
        <v>32</v>
      </c>
      <c r="H7" s="2" t="s">
        <v>88</v>
      </c>
      <c r="I7" s="2"/>
      <c r="J7" s="5"/>
    </row>
    <row r="8" spans="1:10" x14ac:dyDescent="0.25">
      <c r="A8" s="2" t="s">
        <v>138</v>
      </c>
      <c r="B8" s="2" t="s">
        <v>28</v>
      </c>
      <c r="C8" s="2" t="s">
        <v>29</v>
      </c>
      <c r="D8" s="2" t="s">
        <v>30</v>
      </c>
      <c r="E8" s="2" t="s">
        <v>31</v>
      </c>
      <c r="F8" s="2"/>
      <c r="G8" s="2" t="s">
        <v>32</v>
      </c>
      <c r="H8" s="2" t="s">
        <v>42</v>
      </c>
      <c r="I8" s="2"/>
      <c r="J8" s="5"/>
    </row>
    <row r="9" spans="1:10" x14ac:dyDescent="0.25">
      <c r="A9" s="2" t="s">
        <v>30</v>
      </c>
      <c r="B9" s="2" t="s">
        <v>117</v>
      </c>
      <c r="C9" s="2" t="s">
        <v>107</v>
      </c>
      <c r="D9" s="2" t="s">
        <v>167</v>
      </c>
      <c r="E9" s="2"/>
      <c r="F9" s="2"/>
      <c r="G9" s="2" t="s">
        <v>119</v>
      </c>
      <c r="H9" s="2" t="s">
        <v>88</v>
      </c>
      <c r="I9" s="2"/>
      <c r="J9" s="5"/>
    </row>
    <row r="10" spans="1:10" x14ac:dyDescent="0.25">
      <c r="A10" s="2" t="s">
        <v>368</v>
      </c>
      <c r="B10" s="2" t="s">
        <v>170</v>
      </c>
      <c r="C10" s="2"/>
      <c r="D10" s="2"/>
      <c r="E10" s="2" t="s">
        <v>215</v>
      </c>
      <c r="F10" s="2"/>
      <c r="G10" s="2" t="s">
        <v>171</v>
      </c>
      <c r="H10" s="2" t="s">
        <v>88</v>
      </c>
      <c r="I10" s="2"/>
      <c r="J10" s="5"/>
    </row>
    <row r="11" spans="1:10" x14ac:dyDescent="0.25">
      <c r="A11" s="2" t="s">
        <v>369</v>
      </c>
      <c r="B11" s="2" t="s">
        <v>117</v>
      </c>
      <c r="C11" s="2" t="s">
        <v>107</v>
      </c>
      <c r="D11" s="2" t="s">
        <v>185</v>
      </c>
      <c r="E11" s="2"/>
      <c r="F11" s="2"/>
      <c r="G11" s="2" t="s">
        <v>119</v>
      </c>
      <c r="H11" s="2" t="s">
        <v>42</v>
      </c>
      <c r="I11" s="2"/>
      <c r="J11" s="5"/>
    </row>
    <row r="12" spans="1:10" x14ac:dyDescent="0.25">
      <c r="A12" s="2" t="s">
        <v>370</v>
      </c>
      <c r="B12" s="2" t="s">
        <v>170</v>
      </c>
      <c r="C12" s="2"/>
      <c r="D12" s="2"/>
      <c r="E12" s="2" t="s">
        <v>215</v>
      </c>
      <c r="F12" s="2"/>
      <c r="G12" s="2" t="s">
        <v>171</v>
      </c>
      <c r="H12" s="2" t="s">
        <v>107</v>
      </c>
      <c r="I12" s="2"/>
      <c r="J12" s="5"/>
    </row>
    <row r="13" spans="1:10" x14ac:dyDescent="0.25">
      <c r="A13" s="2" t="s">
        <v>370</v>
      </c>
      <c r="B13" s="2" t="s">
        <v>96</v>
      </c>
      <c r="C13" s="2" t="s">
        <v>97</v>
      </c>
      <c r="D13" s="2"/>
      <c r="E13" s="2" t="s">
        <v>31</v>
      </c>
      <c r="F13" s="2"/>
      <c r="G13" s="2" t="s">
        <v>98</v>
      </c>
      <c r="H13" s="2" t="s">
        <v>107</v>
      </c>
      <c r="I13" s="2"/>
      <c r="J13" s="5"/>
    </row>
    <row r="14" spans="1:10" x14ac:dyDescent="0.25">
      <c r="A14" s="2" t="s">
        <v>352</v>
      </c>
      <c r="B14" s="2" t="s">
        <v>96</v>
      </c>
      <c r="C14" s="2" t="s">
        <v>97</v>
      </c>
      <c r="D14" s="2"/>
      <c r="E14" s="2" t="s">
        <v>31</v>
      </c>
      <c r="F14" s="2"/>
      <c r="G14" s="2" t="s">
        <v>98</v>
      </c>
      <c r="H14" s="2" t="s">
        <v>107</v>
      </c>
      <c r="I14" s="2"/>
      <c r="J14" s="5"/>
    </row>
    <row r="15" spans="1:10" x14ac:dyDescent="0.25">
      <c r="A15" s="2" t="s">
        <v>371</v>
      </c>
      <c r="B15" s="2" t="s">
        <v>117</v>
      </c>
      <c r="C15" s="2" t="s">
        <v>107</v>
      </c>
      <c r="D15" s="2" t="s">
        <v>167</v>
      </c>
      <c r="E15" s="2"/>
      <c r="F15" s="2"/>
      <c r="G15" s="2" t="s">
        <v>119</v>
      </c>
      <c r="H15" s="2" t="s">
        <v>88</v>
      </c>
      <c r="I15" s="2"/>
      <c r="J15" s="5"/>
    </row>
    <row r="16" spans="1:10" x14ac:dyDescent="0.25">
      <c r="A16" s="2" t="s">
        <v>188</v>
      </c>
      <c r="B16" s="2" t="s">
        <v>28</v>
      </c>
      <c r="C16" s="2" t="s">
        <v>83</v>
      </c>
      <c r="D16" s="2" t="s">
        <v>30</v>
      </c>
      <c r="E16" s="2" t="s">
        <v>324</v>
      </c>
      <c r="F16" s="2"/>
      <c r="G16" s="2" t="s">
        <v>85</v>
      </c>
      <c r="H16" s="2" t="s">
        <v>88</v>
      </c>
      <c r="I16" s="2"/>
      <c r="J16" s="5"/>
    </row>
    <row r="17" spans="1:10" x14ac:dyDescent="0.25">
      <c r="A17" s="2" t="s">
        <v>326</v>
      </c>
      <c r="B17" s="2" t="s">
        <v>41</v>
      </c>
      <c r="C17" s="2" t="s">
        <v>88</v>
      </c>
      <c r="D17" s="2"/>
      <c r="E17" s="2" t="s">
        <v>372</v>
      </c>
      <c r="F17" s="2"/>
      <c r="G17" s="2" t="s">
        <v>90</v>
      </c>
      <c r="H17" s="2"/>
      <c r="I17" s="2"/>
      <c r="J17" s="5">
        <v>0</v>
      </c>
    </row>
    <row r="18" spans="1:10" x14ac:dyDescent="0.25">
      <c r="A18" s="2" t="s">
        <v>326</v>
      </c>
      <c r="B18" s="2" t="s">
        <v>193</v>
      </c>
      <c r="C18" s="2"/>
      <c r="D18" s="2" t="s">
        <v>118</v>
      </c>
      <c r="E18" s="2" t="s">
        <v>372</v>
      </c>
      <c r="F18" s="2"/>
      <c r="G18" s="2" t="s">
        <v>194</v>
      </c>
      <c r="H18" s="2"/>
      <c r="I18" s="2" t="s">
        <v>128</v>
      </c>
      <c r="J18" s="5">
        <v>50</v>
      </c>
    </row>
    <row r="19" spans="1:10" x14ac:dyDescent="0.25">
      <c r="A19" s="2" t="s">
        <v>326</v>
      </c>
      <c r="B19" s="2" t="s">
        <v>34</v>
      </c>
      <c r="C19" s="2" t="s">
        <v>35</v>
      </c>
      <c r="D19" s="2" t="s">
        <v>49</v>
      </c>
      <c r="E19" s="2" t="s">
        <v>93</v>
      </c>
      <c r="F19" s="2"/>
      <c r="G19" s="2" t="s">
        <v>38</v>
      </c>
      <c r="H19" s="2"/>
      <c r="I19" s="2"/>
      <c r="J19" s="5"/>
    </row>
    <row r="20" spans="1:10" x14ac:dyDescent="0.25">
      <c r="A20" s="2" t="s">
        <v>373</v>
      </c>
      <c r="B20" s="2" t="s">
        <v>28</v>
      </c>
      <c r="C20" s="2" t="s">
        <v>83</v>
      </c>
      <c r="D20" s="2" t="s">
        <v>30</v>
      </c>
      <c r="E20" s="2" t="s">
        <v>324</v>
      </c>
      <c r="F20" s="2"/>
      <c r="G20" s="2" t="s">
        <v>85</v>
      </c>
      <c r="H20" s="2" t="s">
        <v>42</v>
      </c>
      <c r="I20" s="2"/>
      <c r="J20" s="5"/>
    </row>
    <row r="21" spans="1:10" x14ac:dyDescent="0.25">
      <c r="A21" s="2" t="s">
        <v>279</v>
      </c>
      <c r="B21" s="2" t="s">
        <v>117</v>
      </c>
      <c r="C21" s="2" t="s">
        <v>107</v>
      </c>
      <c r="D21" s="2" t="s">
        <v>137</v>
      </c>
      <c r="E21" s="2"/>
      <c r="F21" s="2"/>
      <c r="G21" s="2" t="s">
        <v>119</v>
      </c>
      <c r="H21" s="2" t="s">
        <v>107</v>
      </c>
      <c r="I21" s="2"/>
      <c r="J21" s="5"/>
    </row>
    <row r="22" spans="1:10" x14ac:dyDescent="0.25">
      <c r="A22" s="2" t="s">
        <v>374</v>
      </c>
      <c r="B22" s="2" t="s">
        <v>34</v>
      </c>
      <c r="C22" s="2" t="s">
        <v>35</v>
      </c>
      <c r="D22" s="2" t="s">
        <v>49</v>
      </c>
      <c r="E22" s="2" t="s">
        <v>93</v>
      </c>
      <c r="F22" s="2"/>
      <c r="G22" s="2" t="s">
        <v>38</v>
      </c>
      <c r="H22" s="2"/>
      <c r="I22" s="2"/>
      <c r="J22" s="5"/>
    </row>
    <row r="23" spans="1:10" x14ac:dyDescent="0.25">
      <c r="A23" s="2" t="s">
        <v>375</v>
      </c>
      <c r="B23" s="2" t="s">
        <v>96</v>
      </c>
      <c r="C23" s="2" t="s">
        <v>97</v>
      </c>
      <c r="D23" s="2"/>
      <c r="E23" s="2" t="s">
        <v>31</v>
      </c>
      <c r="F23" s="2"/>
      <c r="G23" s="2" t="s">
        <v>98</v>
      </c>
      <c r="H23" s="2" t="s">
        <v>107</v>
      </c>
      <c r="I23" s="2"/>
      <c r="J23" s="5"/>
    </row>
    <row r="24" spans="1:10" x14ac:dyDescent="0.25">
      <c r="A24" s="2" t="s">
        <v>376</v>
      </c>
      <c r="B24" s="2" t="s">
        <v>145</v>
      </c>
      <c r="C24" s="2" t="s">
        <v>42</v>
      </c>
      <c r="D24" s="2" t="s">
        <v>377</v>
      </c>
      <c r="E24" s="2" t="s">
        <v>115</v>
      </c>
      <c r="F24" s="2"/>
      <c r="G24" s="2" t="s">
        <v>148</v>
      </c>
      <c r="H24" s="2"/>
      <c r="I24" s="2"/>
      <c r="J24" s="5"/>
    </row>
    <row r="25" spans="1:10" x14ac:dyDescent="0.25">
      <c r="A25" s="2" t="s">
        <v>376</v>
      </c>
      <c r="B25" s="2" t="s">
        <v>46</v>
      </c>
      <c r="C25" s="2"/>
      <c r="D25" s="2"/>
      <c r="E25" s="2" t="s">
        <v>115</v>
      </c>
      <c r="F25" s="2"/>
      <c r="G25" s="2" t="s">
        <v>47</v>
      </c>
      <c r="H25" s="2"/>
      <c r="I25" s="2"/>
      <c r="J25" s="5"/>
    </row>
    <row r="26" spans="1:10" x14ac:dyDescent="0.25">
      <c r="A26" s="2" t="s">
        <v>376</v>
      </c>
      <c r="B26" s="2" t="s">
        <v>96</v>
      </c>
      <c r="C26" s="2" t="s">
        <v>378</v>
      </c>
      <c r="D26" s="2"/>
      <c r="E26" s="2" t="s">
        <v>115</v>
      </c>
      <c r="F26" s="2"/>
      <c r="G26" s="2" t="s">
        <v>379</v>
      </c>
      <c r="H26" s="2"/>
      <c r="I26" s="2"/>
      <c r="J26" s="5"/>
    </row>
    <row r="27" spans="1:10" x14ac:dyDescent="0.25">
      <c r="A27" s="2" t="s">
        <v>380</v>
      </c>
      <c r="B27" s="2" t="s">
        <v>34</v>
      </c>
      <c r="C27" s="2" t="s">
        <v>35</v>
      </c>
      <c r="D27" s="2" t="s">
        <v>49</v>
      </c>
      <c r="E27" s="2" t="s">
        <v>93</v>
      </c>
      <c r="F27" s="2"/>
      <c r="G27" s="2" t="s">
        <v>38</v>
      </c>
      <c r="H27" s="2"/>
      <c r="I27" s="2"/>
      <c r="J27" s="5"/>
    </row>
    <row r="28" spans="1:10" x14ac:dyDescent="0.25">
      <c r="A28" s="2" t="s">
        <v>381</v>
      </c>
      <c r="B28" s="2" t="s">
        <v>96</v>
      </c>
      <c r="C28" s="2" t="s">
        <v>97</v>
      </c>
      <c r="D28" s="2"/>
      <c r="E28" s="2" t="s">
        <v>31</v>
      </c>
      <c r="F28" s="2"/>
      <c r="G28" s="2" t="s">
        <v>98</v>
      </c>
      <c r="H28" s="2" t="s">
        <v>107</v>
      </c>
      <c r="I28" s="2"/>
      <c r="J28" s="5"/>
    </row>
    <row r="29" spans="1:10" x14ac:dyDescent="0.25">
      <c r="A29" s="2" t="s">
        <v>382</v>
      </c>
      <c r="B29" s="2" t="s">
        <v>193</v>
      </c>
      <c r="C29" s="2"/>
      <c r="D29" s="2" t="s">
        <v>167</v>
      </c>
      <c r="E29" s="2" t="s">
        <v>383</v>
      </c>
      <c r="F29" s="2"/>
      <c r="G29" s="2" t="s">
        <v>194</v>
      </c>
      <c r="H29" s="2"/>
      <c r="I29" s="2" t="s">
        <v>128</v>
      </c>
      <c r="J29" s="5">
        <v>50</v>
      </c>
    </row>
    <row r="30" spans="1:10" x14ac:dyDescent="0.25">
      <c r="A30" s="2" t="s">
        <v>382</v>
      </c>
      <c r="B30" s="2" t="s">
        <v>34</v>
      </c>
      <c r="C30" s="2" t="s">
        <v>35</v>
      </c>
      <c r="D30" s="2" t="s">
        <v>49</v>
      </c>
      <c r="E30" s="2" t="s">
        <v>93</v>
      </c>
      <c r="F30" s="2"/>
      <c r="G30" s="2" t="s">
        <v>38</v>
      </c>
      <c r="H30" s="2"/>
      <c r="I30" s="2"/>
      <c r="J30" s="5"/>
    </row>
    <row r="31" spans="1:10" x14ac:dyDescent="0.25">
      <c r="A31" s="2" t="s">
        <v>384</v>
      </c>
      <c r="B31" s="2" t="s">
        <v>117</v>
      </c>
      <c r="C31" s="2" t="s">
        <v>107</v>
      </c>
      <c r="D31" s="2" t="s">
        <v>137</v>
      </c>
      <c r="E31" s="2"/>
      <c r="F31" s="2"/>
      <c r="G31" s="2" t="s">
        <v>119</v>
      </c>
      <c r="H31" s="2" t="s">
        <v>42</v>
      </c>
      <c r="I31" s="2"/>
      <c r="J31" s="5"/>
    </row>
    <row r="32" spans="1:10" x14ac:dyDescent="0.25">
      <c r="A32" s="2" t="s">
        <v>200</v>
      </c>
      <c r="B32" s="2" t="s">
        <v>193</v>
      </c>
      <c r="C32" s="2"/>
      <c r="D32" s="2" t="s">
        <v>137</v>
      </c>
      <c r="E32" s="2" t="s">
        <v>372</v>
      </c>
      <c r="F32" s="2"/>
      <c r="G32" s="2" t="s">
        <v>194</v>
      </c>
      <c r="H32" s="2"/>
      <c r="I32" s="2" t="s">
        <v>128</v>
      </c>
      <c r="J32" s="5">
        <v>50</v>
      </c>
    </row>
    <row r="33" spans="1:10" x14ac:dyDescent="0.25">
      <c r="A33" s="2" t="s">
        <v>200</v>
      </c>
      <c r="B33" s="2" t="s">
        <v>34</v>
      </c>
      <c r="C33" s="2" t="s">
        <v>35</v>
      </c>
      <c r="D33" s="2" t="s">
        <v>49</v>
      </c>
      <c r="E33" s="2" t="s">
        <v>93</v>
      </c>
      <c r="F33" s="2"/>
      <c r="G33" s="2" t="s">
        <v>38</v>
      </c>
      <c r="H33" s="2"/>
      <c r="I33" s="2"/>
      <c r="J33" s="5"/>
    </row>
    <row r="34" spans="1:10" x14ac:dyDescent="0.25">
      <c r="A34" s="2" t="s">
        <v>200</v>
      </c>
      <c r="B34" s="2" t="s">
        <v>41</v>
      </c>
      <c r="C34" s="2" t="s">
        <v>107</v>
      </c>
      <c r="D34" s="2"/>
      <c r="E34" s="2" t="s">
        <v>31</v>
      </c>
      <c r="F34" s="2"/>
      <c r="G34" s="2" t="s">
        <v>108</v>
      </c>
      <c r="H34" s="2"/>
      <c r="I34" s="2" t="s">
        <v>109</v>
      </c>
      <c r="J34" s="5">
        <v>450</v>
      </c>
    </row>
    <row r="35" spans="1:10" x14ac:dyDescent="0.25">
      <c r="A35" s="2" t="s">
        <v>385</v>
      </c>
      <c r="B35" s="2" t="s">
        <v>96</v>
      </c>
      <c r="C35" s="2" t="s">
        <v>378</v>
      </c>
      <c r="D35" s="2"/>
      <c r="E35" s="2" t="s">
        <v>210</v>
      </c>
      <c r="F35" s="2"/>
      <c r="G35" s="2" t="s">
        <v>379</v>
      </c>
      <c r="H35" s="2"/>
      <c r="I35" s="2"/>
      <c r="J35" s="5"/>
    </row>
    <row r="36" spans="1:10" x14ac:dyDescent="0.25">
      <c r="A36" s="2" t="s">
        <v>386</v>
      </c>
      <c r="B36" s="2" t="s">
        <v>41</v>
      </c>
      <c r="C36" s="2" t="s">
        <v>88</v>
      </c>
      <c r="D36" s="2"/>
      <c r="E36" s="2" t="s">
        <v>372</v>
      </c>
      <c r="F36" s="2"/>
      <c r="G36" s="2" t="s">
        <v>90</v>
      </c>
      <c r="H36" s="2"/>
      <c r="I36" s="2"/>
      <c r="J36" s="5">
        <v>0</v>
      </c>
    </row>
    <row r="37" spans="1:10" x14ac:dyDescent="0.25">
      <c r="A37" s="2" t="s">
        <v>386</v>
      </c>
      <c r="B37" s="2" t="s">
        <v>34</v>
      </c>
      <c r="C37" s="2" t="s">
        <v>35</v>
      </c>
      <c r="D37" s="2" t="s">
        <v>49</v>
      </c>
      <c r="E37" s="2" t="s">
        <v>130</v>
      </c>
      <c r="F37" s="2"/>
      <c r="G37" s="2" t="s">
        <v>38</v>
      </c>
      <c r="H37" s="2"/>
      <c r="I37" s="2"/>
      <c r="J37" s="5"/>
    </row>
    <row r="38" spans="1:10" x14ac:dyDescent="0.25">
      <c r="A38" s="2" t="s">
        <v>387</v>
      </c>
      <c r="B38" s="2" t="s">
        <v>28</v>
      </c>
      <c r="C38" s="2" t="s">
        <v>83</v>
      </c>
      <c r="D38" s="2" t="s">
        <v>185</v>
      </c>
      <c r="E38" s="2" t="s">
        <v>181</v>
      </c>
      <c r="F38" s="2"/>
      <c r="G38" s="2" t="s">
        <v>85</v>
      </c>
      <c r="H38" s="2" t="s">
        <v>88</v>
      </c>
      <c r="I38" s="2"/>
      <c r="J38" s="5"/>
    </row>
    <row r="39" spans="1:10" x14ac:dyDescent="0.25">
      <c r="A39" s="2" t="s">
        <v>388</v>
      </c>
      <c r="B39" s="2" t="s">
        <v>28</v>
      </c>
      <c r="C39" s="2" t="s">
        <v>83</v>
      </c>
      <c r="D39" s="2" t="s">
        <v>185</v>
      </c>
      <c r="E39" s="2" t="s">
        <v>181</v>
      </c>
      <c r="F39" s="2"/>
      <c r="G39" s="2" t="s">
        <v>85</v>
      </c>
      <c r="H39" s="2" t="s">
        <v>42</v>
      </c>
      <c r="I39" s="2"/>
      <c r="J39" s="5"/>
    </row>
    <row r="40" spans="1:10" x14ac:dyDescent="0.25">
      <c r="A40" s="2" t="s">
        <v>389</v>
      </c>
      <c r="B40" s="2" t="s">
        <v>193</v>
      </c>
      <c r="C40" s="2"/>
      <c r="D40" s="2" t="s">
        <v>118</v>
      </c>
      <c r="E40" s="2" t="s">
        <v>390</v>
      </c>
      <c r="F40" s="2"/>
      <c r="G40" s="2" t="s">
        <v>194</v>
      </c>
      <c r="H40" s="2"/>
      <c r="I40" s="2" t="s">
        <v>128</v>
      </c>
      <c r="J40" s="5">
        <v>50</v>
      </c>
    </row>
    <row r="41" spans="1:10" x14ac:dyDescent="0.25">
      <c r="A41" s="2" t="s">
        <v>389</v>
      </c>
      <c r="B41" s="2" t="s">
        <v>34</v>
      </c>
      <c r="C41" s="2" t="s">
        <v>35</v>
      </c>
      <c r="D41" s="2" t="s">
        <v>49</v>
      </c>
      <c r="E41" s="2" t="s">
        <v>93</v>
      </c>
      <c r="F41" s="2"/>
      <c r="G41" s="2" t="s">
        <v>38</v>
      </c>
      <c r="H41" s="2"/>
      <c r="I41" s="2"/>
      <c r="J41" s="5"/>
    </row>
    <row r="42" spans="1:10" x14ac:dyDescent="0.25">
      <c r="A42" s="2" t="s">
        <v>391</v>
      </c>
      <c r="B42" s="2" t="s">
        <v>96</v>
      </c>
      <c r="C42" s="2" t="s">
        <v>378</v>
      </c>
      <c r="D42" s="2"/>
      <c r="E42" s="2" t="s">
        <v>392</v>
      </c>
      <c r="F42" s="2"/>
      <c r="G42" s="2" t="s">
        <v>379</v>
      </c>
      <c r="H42" s="2"/>
      <c r="I42" s="2"/>
      <c r="J42" s="5"/>
    </row>
    <row r="43" spans="1:10" x14ac:dyDescent="0.25">
      <c r="A43" s="2" t="s">
        <v>391</v>
      </c>
      <c r="B43" s="2" t="s">
        <v>46</v>
      </c>
      <c r="C43" s="2"/>
      <c r="D43" s="2"/>
      <c r="E43" s="2" t="s">
        <v>392</v>
      </c>
      <c r="F43" s="2"/>
      <c r="G43" s="2" t="s">
        <v>47</v>
      </c>
      <c r="H43" s="2"/>
      <c r="I43" s="2"/>
      <c r="J43" s="5"/>
    </row>
    <row r="44" spans="1:10" x14ac:dyDescent="0.25">
      <c r="A44" s="2" t="s">
        <v>391</v>
      </c>
      <c r="B44" s="2" t="s">
        <v>193</v>
      </c>
      <c r="C44" s="2"/>
      <c r="D44" s="2" t="s">
        <v>118</v>
      </c>
      <c r="E44" s="2" t="s">
        <v>390</v>
      </c>
      <c r="F44" s="2"/>
      <c r="G44" s="2" t="s">
        <v>194</v>
      </c>
      <c r="H44" s="2"/>
      <c r="I44" s="2" t="s">
        <v>128</v>
      </c>
      <c r="J44" s="5">
        <v>50</v>
      </c>
    </row>
    <row r="45" spans="1:10" x14ac:dyDescent="0.25">
      <c r="A45" s="2" t="s">
        <v>391</v>
      </c>
      <c r="B45" s="2" t="s">
        <v>34</v>
      </c>
      <c r="C45" s="2" t="s">
        <v>35</v>
      </c>
      <c r="D45" s="2" t="s">
        <v>49</v>
      </c>
      <c r="E45" s="2" t="s">
        <v>93</v>
      </c>
      <c r="F45" s="2"/>
      <c r="G45" s="2" t="s">
        <v>38</v>
      </c>
      <c r="H45" s="2"/>
      <c r="I45" s="2"/>
      <c r="J45" s="5"/>
    </row>
    <row r="46" spans="1:10" x14ac:dyDescent="0.25">
      <c r="A46" s="2" t="s">
        <v>217</v>
      </c>
      <c r="B46" s="2" t="s">
        <v>96</v>
      </c>
      <c r="C46" s="2" t="s">
        <v>378</v>
      </c>
      <c r="D46" s="2"/>
      <c r="E46" s="2" t="s">
        <v>393</v>
      </c>
      <c r="F46" s="2"/>
      <c r="G46" s="2" t="s">
        <v>379</v>
      </c>
      <c r="H46" s="2"/>
      <c r="I46" s="2"/>
      <c r="J46" s="5"/>
    </row>
    <row r="47" spans="1:10" x14ac:dyDescent="0.25">
      <c r="A47" s="2" t="s">
        <v>217</v>
      </c>
      <c r="B47" s="2" t="s">
        <v>46</v>
      </c>
      <c r="C47" s="2"/>
      <c r="D47" s="2"/>
      <c r="E47" s="2" t="s">
        <v>393</v>
      </c>
      <c r="F47" s="2"/>
      <c r="G47" s="2" t="s">
        <v>47</v>
      </c>
      <c r="H47" s="2"/>
      <c r="I47" s="2"/>
      <c r="J47" s="5"/>
    </row>
    <row r="48" spans="1:10" x14ac:dyDescent="0.25">
      <c r="A48" s="2" t="s">
        <v>394</v>
      </c>
      <c r="B48" s="2" t="s">
        <v>34</v>
      </c>
      <c r="C48" s="2" t="s">
        <v>35</v>
      </c>
      <c r="D48" s="2" t="s">
        <v>395</v>
      </c>
      <c r="E48" s="2" t="s">
        <v>93</v>
      </c>
      <c r="F48" s="2"/>
      <c r="G48" s="2" t="s">
        <v>38</v>
      </c>
      <c r="H48" s="2"/>
      <c r="I48" s="2"/>
      <c r="J48" s="5"/>
    </row>
    <row r="49" spans="1:10" x14ac:dyDescent="0.25">
      <c r="A49" s="2" t="s">
        <v>396</v>
      </c>
      <c r="B49" s="2" t="s">
        <v>28</v>
      </c>
      <c r="C49" s="2" t="s">
        <v>236</v>
      </c>
      <c r="D49" s="2" t="s">
        <v>185</v>
      </c>
      <c r="E49" s="2" t="s">
        <v>31</v>
      </c>
      <c r="F49" s="2"/>
      <c r="G49" s="2" t="s">
        <v>237</v>
      </c>
      <c r="H49" s="2"/>
      <c r="I49" s="2"/>
      <c r="J49" s="5"/>
    </row>
    <row r="50" spans="1:10" x14ac:dyDescent="0.25">
      <c r="A50" s="2" t="s">
        <v>397</v>
      </c>
      <c r="B50" s="2" t="s">
        <v>34</v>
      </c>
      <c r="C50" s="2" t="s">
        <v>35</v>
      </c>
      <c r="D50" s="2" t="s">
        <v>49</v>
      </c>
      <c r="E50" s="2" t="s">
        <v>93</v>
      </c>
      <c r="F50" s="2"/>
      <c r="G50" s="2" t="s">
        <v>38</v>
      </c>
      <c r="H50" s="2"/>
      <c r="I50" s="2"/>
      <c r="J50" s="5"/>
    </row>
    <row r="51" spans="1:10" x14ac:dyDescent="0.25">
      <c r="A51" s="2" t="s">
        <v>398</v>
      </c>
      <c r="B51" s="2" t="s">
        <v>34</v>
      </c>
      <c r="C51" s="2" t="s">
        <v>35</v>
      </c>
      <c r="D51" s="2" t="s">
        <v>49</v>
      </c>
      <c r="E51" s="2" t="s">
        <v>93</v>
      </c>
      <c r="F51" s="2"/>
      <c r="G51" s="2" t="s">
        <v>38</v>
      </c>
      <c r="H51" s="2"/>
      <c r="I51" s="2"/>
      <c r="J51" s="5"/>
    </row>
    <row r="52" spans="1:10" x14ac:dyDescent="0.25">
      <c r="A52" s="2" t="s">
        <v>399</v>
      </c>
      <c r="B52" s="2" t="s">
        <v>145</v>
      </c>
      <c r="C52" s="2" t="s">
        <v>42</v>
      </c>
      <c r="D52" s="2" t="s">
        <v>146</v>
      </c>
      <c r="E52" s="2" t="s">
        <v>400</v>
      </c>
      <c r="F52" s="2"/>
      <c r="G52" s="2" t="s">
        <v>148</v>
      </c>
      <c r="H52" s="2"/>
      <c r="I52" s="2"/>
      <c r="J52" s="5"/>
    </row>
    <row r="53" spans="1:10" x14ac:dyDescent="0.25">
      <c r="A53" s="2" t="s">
        <v>399</v>
      </c>
      <c r="B53" s="2" t="s">
        <v>46</v>
      </c>
      <c r="C53" s="2"/>
      <c r="D53" s="2"/>
      <c r="E53" s="2" t="s">
        <v>400</v>
      </c>
      <c r="F53" s="2"/>
      <c r="G53" s="2" t="s">
        <v>47</v>
      </c>
      <c r="H53" s="2"/>
      <c r="I53" s="2"/>
      <c r="J53" s="5"/>
    </row>
    <row r="54" spans="1:10" x14ac:dyDescent="0.25">
      <c r="A54" s="2" t="s">
        <v>401</v>
      </c>
      <c r="B54" s="2" t="s">
        <v>170</v>
      </c>
      <c r="C54" s="2"/>
      <c r="D54" s="2"/>
      <c r="E54" s="2" t="s">
        <v>215</v>
      </c>
      <c r="F54" s="2"/>
      <c r="G54" s="2" t="s">
        <v>171</v>
      </c>
      <c r="H54" s="2" t="s">
        <v>42</v>
      </c>
      <c r="I54" s="2"/>
      <c r="J54" s="5"/>
    </row>
    <row r="55" spans="1:10" x14ac:dyDescent="0.25">
      <c r="A55" s="2" t="s">
        <v>401</v>
      </c>
      <c r="B55" s="2" t="s">
        <v>96</v>
      </c>
      <c r="C55" s="2" t="s">
        <v>97</v>
      </c>
      <c r="D55" s="2"/>
      <c r="E55" s="2" t="s">
        <v>31</v>
      </c>
      <c r="F55" s="2"/>
      <c r="G55" s="2" t="s">
        <v>98</v>
      </c>
      <c r="H55" s="2" t="s">
        <v>42</v>
      </c>
      <c r="I55" s="2"/>
      <c r="J55" s="5"/>
    </row>
    <row r="56" spans="1:10" ht="15.75" thickBot="1" x14ac:dyDescent="0.3">
      <c r="A56" s="3" t="s">
        <v>402</v>
      </c>
      <c r="B56" s="3" t="s">
        <v>56</v>
      </c>
      <c r="C56" s="3" t="s">
        <v>25</v>
      </c>
      <c r="D56" s="3"/>
      <c r="E56" s="3"/>
      <c r="F56" s="3"/>
      <c r="G56" s="3" t="s">
        <v>57</v>
      </c>
      <c r="H56" s="3"/>
      <c r="I56" s="3"/>
      <c r="J56" s="7"/>
    </row>
    <row r="57" spans="1:10" x14ac:dyDescent="0.25">
      <c r="G57" s="2" t="s">
        <v>58</v>
      </c>
      <c r="H57" s="2"/>
      <c r="I57" s="2"/>
      <c r="J57" s="5">
        <f>SUM(J5:J56)</f>
        <v>700</v>
      </c>
    </row>
    <row r="58" spans="1:10" x14ac:dyDescent="0.25">
      <c r="A58" t="s">
        <v>59</v>
      </c>
      <c r="G58" s="2" t="s">
        <v>60</v>
      </c>
      <c r="H58" s="2">
        <v>10</v>
      </c>
      <c r="I58" s="2"/>
      <c r="J58" s="5">
        <f>(H58/100)*J57</f>
        <v>70</v>
      </c>
    </row>
    <row r="59" spans="1:10" x14ac:dyDescent="0.25">
      <c r="G59" s="2" t="s">
        <v>61</v>
      </c>
      <c r="H59" s="2">
        <v>5</v>
      </c>
      <c r="I59" s="2"/>
      <c r="J59" s="5">
        <f>(H59/100)*J57</f>
        <v>35</v>
      </c>
    </row>
    <row r="60" spans="1:10" x14ac:dyDescent="0.25">
      <c r="A60" s="1" t="s">
        <v>62</v>
      </c>
      <c r="C60" s="1" t="s">
        <v>63</v>
      </c>
      <c r="G60" s="2" t="s">
        <v>64</v>
      </c>
      <c r="H60" s="2">
        <v>12</v>
      </c>
      <c r="I60" s="2"/>
      <c r="J60" s="5">
        <f>(H60/100)*J57</f>
        <v>84</v>
      </c>
    </row>
    <row r="61" spans="1:10" x14ac:dyDescent="0.25">
      <c r="A61" s="2" t="s">
        <v>65</v>
      </c>
      <c r="B61" s="2" t="s">
        <v>66</v>
      </c>
      <c r="C61" s="2" t="s">
        <v>67</v>
      </c>
      <c r="G61" s="2" t="s">
        <v>68</v>
      </c>
      <c r="H61" s="2">
        <v>62</v>
      </c>
      <c r="I61" s="2">
        <v>2</v>
      </c>
      <c r="J61" s="5">
        <f>H61*I61</f>
        <v>124</v>
      </c>
    </row>
    <row r="62" spans="1:10" x14ac:dyDescent="0.25">
      <c r="A62" s="2" t="s">
        <v>69</v>
      </c>
      <c r="B62" s="2" t="s">
        <v>66</v>
      </c>
      <c r="C62" s="2" t="s">
        <v>70</v>
      </c>
      <c r="G62" s="2" t="s">
        <v>71</v>
      </c>
      <c r="H62" s="2">
        <v>62</v>
      </c>
      <c r="I62" s="2">
        <v>3</v>
      </c>
      <c r="J62" s="5">
        <f>H62*I62</f>
        <v>186</v>
      </c>
    </row>
    <row r="63" spans="1:10" x14ac:dyDescent="0.25">
      <c r="A63" s="2" t="s">
        <v>72</v>
      </c>
      <c r="B63" s="2" t="s">
        <v>66</v>
      </c>
      <c r="C63" s="2" t="s">
        <v>73</v>
      </c>
      <c r="G63" s="2" t="s">
        <v>74</v>
      </c>
      <c r="H63" s="2"/>
      <c r="I63" s="2"/>
      <c r="J63" s="5">
        <f>SUM(J57:J62)</f>
        <v>1199</v>
      </c>
    </row>
    <row r="64" spans="1:10" x14ac:dyDescent="0.25">
      <c r="G64" s="2" t="s">
        <v>75</v>
      </c>
      <c r="H64" s="2">
        <v>19</v>
      </c>
      <c r="I64" s="2"/>
      <c r="J64" s="5">
        <f>(H64/100)*J63</f>
        <v>227.81</v>
      </c>
    </row>
    <row r="65" spans="1:10" x14ac:dyDescent="0.25">
      <c r="A65" s="2" t="s">
        <v>76</v>
      </c>
      <c r="B65" s="2" t="s">
        <v>66</v>
      </c>
      <c r="G65" s="2" t="s">
        <v>77</v>
      </c>
      <c r="H65" s="2"/>
      <c r="I65" s="2"/>
      <c r="J65" s="5">
        <f>SUM(J63:J64)</f>
        <v>1426.81</v>
      </c>
    </row>
    <row r="66" spans="1:10" x14ac:dyDescent="0.25">
      <c r="J66" s="6"/>
    </row>
    <row r="67" spans="1:10" x14ac:dyDescent="0.25">
      <c r="J67" s="6"/>
    </row>
    <row r="68" spans="1:10" x14ac:dyDescent="0.25">
      <c r="J68" s="6"/>
    </row>
    <row r="69" spans="1:10" x14ac:dyDescent="0.25">
      <c r="J69" s="6"/>
    </row>
    <row r="70" spans="1:10" x14ac:dyDescent="0.25">
      <c r="A70" s="1" t="s">
        <v>0</v>
      </c>
      <c r="B70" s="1" t="s">
        <v>1</v>
      </c>
      <c r="C70" s="1" t="s">
        <v>2</v>
      </c>
      <c r="D70" s="1" t="s">
        <v>3</v>
      </c>
      <c r="E70" s="1" t="s">
        <v>4</v>
      </c>
      <c r="F70" s="1"/>
      <c r="G70" s="1" t="s">
        <v>5</v>
      </c>
      <c r="H70" s="1"/>
      <c r="I70" s="1" t="s">
        <v>6</v>
      </c>
      <c r="J70" s="4" t="s">
        <v>7</v>
      </c>
    </row>
    <row r="71" spans="1:10" x14ac:dyDescent="0.25">
      <c r="A71" s="2" t="s">
        <v>366</v>
      </c>
      <c r="B71" s="2" t="s">
        <v>9</v>
      </c>
      <c r="C71" s="2" t="s">
        <v>402</v>
      </c>
      <c r="D71" s="2" t="s">
        <v>367</v>
      </c>
      <c r="E71" s="2" t="s">
        <v>11</v>
      </c>
      <c r="F71" s="2"/>
      <c r="G71" s="2"/>
      <c r="H71" s="2"/>
      <c r="I71" s="2" t="s">
        <v>160</v>
      </c>
      <c r="J71" s="5" t="s">
        <v>42</v>
      </c>
    </row>
    <row r="72" spans="1:10" x14ac:dyDescent="0.25">
      <c r="J72" s="6"/>
    </row>
    <row r="73" spans="1:10" x14ac:dyDescent="0.25">
      <c r="A73" s="1" t="s">
        <v>14</v>
      </c>
      <c r="B73" s="1" t="s">
        <v>15</v>
      </c>
      <c r="C73" s="1" t="s">
        <v>16</v>
      </c>
      <c r="D73" s="1" t="s">
        <v>17</v>
      </c>
      <c r="E73" s="1" t="s">
        <v>18</v>
      </c>
      <c r="F73" s="1"/>
      <c r="G73" s="1" t="s">
        <v>19</v>
      </c>
      <c r="H73" s="1" t="s">
        <v>20</v>
      </c>
      <c r="I73" s="1" t="s">
        <v>21</v>
      </c>
      <c r="J73" s="4" t="s">
        <v>22</v>
      </c>
    </row>
    <row r="74" spans="1:10" x14ac:dyDescent="0.25">
      <c r="A74" s="2" t="s">
        <v>23</v>
      </c>
      <c r="B74" s="2" t="s">
        <v>24</v>
      </c>
      <c r="C74" s="2" t="s">
        <v>25</v>
      </c>
      <c r="D74" s="2"/>
      <c r="E74" s="2"/>
      <c r="F74" s="2"/>
      <c r="G74" s="2" t="s">
        <v>26</v>
      </c>
      <c r="H74" s="2"/>
      <c r="I74" s="2"/>
      <c r="J74" s="5"/>
    </row>
    <row r="75" spans="1:10" x14ac:dyDescent="0.25">
      <c r="A75" s="2" t="s">
        <v>23</v>
      </c>
      <c r="B75" s="2" t="s">
        <v>96</v>
      </c>
      <c r="C75" s="2" t="s">
        <v>97</v>
      </c>
      <c r="D75" s="2"/>
      <c r="E75" s="2" t="s">
        <v>31</v>
      </c>
      <c r="F75" s="2"/>
      <c r="G75" s="2" t="s">
        <v>98</v>
      </c>
      <c r="H75" s="2" t="s">
        <v>88</v>
      </c>
      <c r="I75" s="2"/>
      <c r="J75" s="5"/>
    </row>
    <row r="76" spans="1:10" x14ac:dyDescent="0.25">
      <c r="A76" s="2" t="s">
        <v>23</v>
      </c>
      <c r="B76" s="2" t="s">
        <v>28</v>
      </c>
      <c r="C76" s="2" t="s">
        <v>29</v>
      </c>
      <c r="D76" s="2" t="s">
        <v>30</v>
      </c>
      <c r="E76" s="2" t="s">
        <v>31</v>
      </c>
      <c r="F76" s="2"/>
      <c r="G76" s="2" t="s">
        <v>32</v>
      </c>
      <c r="H76" s="2" t="s">
        <v>88</v>
      </c>
      <c r="I76" s="2"/>
      <c r="J76" s="5"/>
    </row>
    <row r="77" spans="1:10" x14ac:dyDescent="0.25">
      <c r="A77" s="2" t="s">
        <v>138</v>
      </c>
      <c r="B77" s="2" t="s">
        <v>28</v>
      </c>
      <c r="C77" s="2" t="s">
        <v>29</v>
      </c>
      <c r="D77" s="2" t="s">
        <v>30</v>
      </c>
      <c r="E77" s="2" t="s">
        <v>31</v>
      </c>
      <c r="F77" s="2"/>
      <c r="G77" s="2" t="s">
        <v>32</v>
      </c>
      <c r="H77" s="2" t="s">
        <v>42</v>
      </c>
      <c r="I77" s="2"/>
      <c r="J77" s="5"/>
    </row>
    <row r="78" spans="1:10" x14ac:dyDescent="0.25">
      <c r="A78" s="2" t="s">
        <v>30</v>
      </c>
      <c r="B78" s="2" t="s">
        <v>117</v>
      </c>
      <c r="C78" s="2" t="s">
        <v>107</v>
      </c>
      <c r="D78" s="2" t="s">
        <v>167</v>
      </c>
      <c r="E78" s="2"/>
      <c r="F78" s="2"/>
      <c r="G78" s="2" t="s">
        <v>119</v>
      </c>
      <c r="H78" s="2" t="s">
        <v>88</v>
      </c>
      <c r="I78" s="2"/>
      <c r="J78" s="5"/>
    </row>
    <row r="79" spans="1:10" x14ac:dyDescent="0.25">
      <c r="A79" s="2" t="s">
        <v>368</v>
      </c>
      <c r="B79" s="2" t="s">
        <v>170</v>
      </c>
      <c r="C79" s="2"/>
      <c r="D79" s="2"/>
      <c r="E79" s="2" t="s">
        <v>215</v>
      </c>
      <c r="F79" s="2"/>
      <c r="G79" s="2" t="s">
        <v>171</v>
      </c>
      <c r="H79" s="2" t="s">
        <v>88</v>
      </c>
      <c r="I79" s="2"/>
      <c r="J79" s="5"/>
    </row>
    <row r="80" spans="1:10" x14ac:dyDescent="0.25">
      <c r="A80" s="2" t="s">
        <v>369</v>
      </c>
      <c r="B80" s="2" t="s">
        <v>117</v>
      </c>
      <c r="C80" s="2" t="s">
        <v>107</v>
      </c>
      <c r="D80" s="2" t="s">
        <v>185</v>
      </c>
      <c r="E80" s="2"/>
      <c r="F80" s="2"/>
      <c r="G80" s="2" t="s">
        <v>119</v>
      </c>
      <c r="H80" s="2" t="s">
        <v>42</v>
      </c>
      <c r="I80" s="2"/>
      <c r="J80" s="5"/>
    </row>
    <row r="81" spans="1:10" x14ac:dyDescent="0.25">
      <c r="A81" s="2" t="s">
        <v>370</v>
      </c>
      <c r="B81" s="2" t="s">
        <v>170</v>
      </c>
      <c r="C81" s="2"/>
      <c r="D81" s="2"/>
      <c r="E81" s="2" t="s">
        <v>215</v>
      </c>
      <c r="F81" s="2"/>
      <c r="G81" s="2" t="s">
        <v>171</v>
      </c>
      <c r="H81" s="2" t="s">
        <v>107</v>
      </c>
      <c r="I81" s="2"/>
      <c r="J81" s="5"/>
    </row>
    <row r="82" spans="1:10" x14ac:dyDescent="0.25">
      <c r="A82" s="2" t="s">
        <v>370</v>
      </c>
      <c r="B82" s="2" t="s">
        <v>96</v>
      </c>
      <c r="C82" s="2" t="s">
        <v>97</v>
      </c>
      <c r="D82" s="2"/>
      <c r="E82" s="2" t="s">
        <v>31</v>
      </c>
      <c r="F82" s="2"/>
      <c r="G82" s="2" t="s">
        <v>98</v>
      </c>
      <c r="H82" s="2" t="s">
        <v>107</v>
      </c>
      <c r="I82" s="2"/>
      <c r="J82" s="5"/>
    </row>
    <row r="83" spans="1:10" x14ac:dyDescent="0.25">
      <c r="A83" s="2" t="s">
        <v>352</v>
      </c>
      <c r="B83" s="2" t="s">
        <v>96</v>
      </c>
      <c r="C83" s="2" t="s">
        <v>97</v>
      </c>
      <c r="D83" s="2"/>
      <c r="E83" s="2" t="s">
        <v>31</v>
      </c>
      <c r="F83" s="2"/>
      <c r="G83" s="2" t="s">
        <v>98</v>
      </c>
      <c r="H83" s="2" t="s">
        <v>107</v>
      </c>
      <c r="I83" s="2"/>
      <c r="J83" s="5"/>
    </row>
    <row r="84" spans="1:10" x14ac:dyDescent="0.25">
      <c r="A84" s="2" t="s">
        <v>371</v>
      </c>
      <c r="B84" s="2" t="s">
        <v>117</v>
      </c>
      <c r="C84" s="2" t="s">
        <v>107</v>
      </c>
      <c r="D84" s="2" t="s">
        <v>167</v>
      </c>
      <c r="E84" s="2"/>
      <c r="F84" s="2"/>
      <c r="G84" s="2" t="s">
        <v>119</v>
      </c>
      <c r="H84" s="2" t="s">
        <v>88</v>
      </c>
      <c r="I84" s="2"/>
      <c r="J84" s="5"/>
    </row>
    <row r="85" spans="1:10" x14ac:dyDescent="0.25">
      <c r="A85" s="2" t="s">
        <v>188</v>
      </c>
      <c r="B85" s="2" t="s">
        <v>28</v>
      </c>
      <c r="C85" s="2" t="s">
        <v>83</v>
      </c>
      <c r="D85" s="2" t="s">
        <v>30</v>
      </c>
      <c r="E85" s="2" t="s">
        <v>324</v>
      </c>
      <c r="F85" s="2"/>
      <c r="G85" s="2" t="s">
        <v>85</v>
      </c>
      <c r="H85" s="2" t="s">
        <v>88</v>
      </c>
      <c r="I85" s="2"/>
      <c r="J85" s="5"/>
    </row>
    <row r="86" spans="1:10" x14ac:dyDescent="0.25">
      <c r="A86" s="2" t="s">
        <v>326</v>
      </c>
      <c r="B86" s="2" t="s">
        <v>41</v>
      </c>
      <c r="C86" s="2" t="s">
        <v>88</v>
      </c>
      <c r="D86" s="2"/>
      <c r="E86" s="2" t="s">
        <v>372</v>
      </c>
      <c r="F86" s="2"/>
      <c r="G86" s="2" t="s">
        <v>90</v>
      </c>
      <c r="H86" s="2"/>
      <c r="I86" s="2"/>
      <c r="J86" s="5"/>
    </row>
    <row r="87" spans="1:10" x14ac:dyDescent="0.25">
      <c r="A87" s="2" t="s">
        <v>326</v>
      </c>
      <c r="B87" s="2" t="s">
        <v>193</v>
      </c>
      <c r="C87" s="2"/>
      <c r="D87" s="2" t="s">
        <v>118</v>
      </c>
      <c r="E87" s="2" t="s">
        <v>372</v>
      </c>
      <c r="F87" s="2"/>
      <c r="G87" s="2" t="s">
        <v>194</v>
      </c>
      <c r="H87" s="2"/>
      <c r="I87" s="2"/>
      <c r="J87" s="5"/>
    </row>
    <row r="88" spans="1:10" x14ac:dyDescent="0.25">
      <c r="A88" s="2" t="s">
        <v>326</v>
      </c>
      <c r="B88" s="2" t="s">
        <v>34</v>
      </c>
      <c r="C88" s="2" t="s">
        <v>35</v>
      </c>
      <c r="D88" s="2" t="s">
        <v>49</v>
      </c>
      <c r="E88" s="2" t="s">
        <v>93</v>
      </c>
      <c r="F88" s="2"/>
      <c r="G88" s="2" t="s">
        <v>38</v>
      </c>
      <c r="H88" s="2"/>
      <c r="I88" s="2" t="s">
        <v>78</v>
      </c>
      <c r="J88" s="5">
        <v>490</v>
      </c>
    </row>
    <row r="89" spans="1:10" x14ac:dyDescent="0.25">
      <c r="A89" s="2" t="s">
        <v>373</v>
      </c>
      <c r="B89" s="2" t="s">
        <v>28</v>
      </c>
      <c r="C89" s="2" t="s">
        <v>83</v>
      </c>
      <c r="D89" s="2" t="s">
        <v>30</v>
      </c>
      <c r="E89" s="2" t="s">
        <v>324</v>
      </c>
      <c r="F89" s="2"/>
      <c r="G89" s="2" t="s">
        <v>85</v>
      </c>
      <c r="H89" s="2" t="s">
        <v>42</v>
      </c>
      <c r="I89" s="2"/>
      <c r="J89" s="5"/>
    </row>
    <row r="90" spans="1:10" x14ac:dyDescent="0.25">
      <c r="A90" s="2" t="s">
        <v>279</v>
      </c>
      <c r="B90" s="2" t="s">
        <v>117</v>
      </c>
      <c r="C90" s="2" t="s">
        <v>107</v>
      </c>
      <c r="D90" s="2" t="s">
        <v>137</v>
      </c>
      <c r="E90" s="2"/>
      <c r="F90" s="2"/>
      <c r="G90" s="2" t="s">
        <v>119</v>
      </c>
      <c r="H90" s="2" t="s">
        <v>107</v>
      </c>
      <c r="I90" s="2"/>
      <c r="J90" s="5"/>
    </row>
    <row r="91" spans="1:10" x14ac:dyDescent="0.25">
      <c r="A91" s="2" t="s">
        <v>374</v>
      </c>
      <c r="B91" s="2" t="s">
        <v>34</v>
      </c>
      <c r="C91" s="2" t="s">
        <v>35</v>
      </c>
      <c r="D91" s="2" t="s">
        <v>49</v>
      </c>
      <c r="E91" s="2" t="s">
        <v>93</v>
      </c>
      <c r="F91" s="2"/>
      <c r="G91" s="2" t="s">
        <v>38</v>
      </c>
      <c r="H91" s="2"/>
      <c r="I91" s="2" t="s">
        <v>78</v>
      </c>
      <c r="J91" s="5">
        <v>490</v>
      </c>
    </row>
    <row r="92" spans="1:10" x14ac:dyDescent="0.25">
      <c r="A92" s="2" t="s">
        <v>375</v>
      </c>
      <c r="B92" s="2" t="s">
        <v>96</v>
      </c>
      <c r="C92" s="2" t="s">
        <v>97</v>
      </c>
      <c r="D92" s="2"/>
      <c r="E92" s="2" t="s">
        <v>31</v>
      </c>
      <c r="F92" s="2"/>
      <c r="G92" s="2" t="s">
        <v>98</v>
      </c>
      <c r="H92" s="2" t="s">
        <v>107</v>
      </c>
      <c r="I92" s="2"/>
      <c r="J92" s="5"/>
    </row>
    <row r="93" spans="1:10" x14ac:dyDescent="0.25">
      <c r="A93" s="2" t="s">
        <v>376</v>
      </c>
      <c r="B93" s="2" t="s">
        <v>145</v>
      </c>
      <c r="C93" s="2" t="s">
        <v>42</v>
      </c>
      <c r="D93" s="2" t="s">
        <v>377</v>
      </c>
      <c r="E93" s="2" t="s">
        <v>115</v>
      </c>
      <c r="F93" s="2"/>
      <c r="G93" s="2" t="s">
        <v>148</v>
      </c>
      <c r="H93" s="2"/>
      <c r="I93" s="2"/>
      <c r="J93" s="5"/>
    </row>
    <row r="94" spans="1:10" x14ac:dyDescent="0.25">
      <c r="A94" s="2" t="s">
        <v>376</v>
      </c>
      <c r="B94" s="2" t="s">
        <v>46</v>
      </c>
      <c r="C94" s="2"/>
      <c r="D94" s="2"/>
      <c r="E94" s="2" t="s">
        <v>115</v>
      </c>
      <c r="F94" s="2"/>
      <c r="G94" s="2" t="s">
        <v>47</v>
      </c>
      <c r="H94" s="2"/>
      <c r="I94" s="2"/>
      <c r="J94" s="5"/>
    </row>
    <row r="95" spans="1:10" x14ac:dyDescent="0.25">
      <c r="A95" s="2" t="s">
        <v>376</v>
      </c>
      <c r="B95" s="2" t="s">
        <v>96</v>
      </c>
      <c r="C95" s="2" t="s">
        <v>378</v>
      </c>
      <c r="D95" s="2"/>
      <c r="E95" s="2" t="s">
        <v>115</v>
      </c>
      <c r="F95" s="2"/>
      <c r="G95" s="2" t="s">
        <v>379</v>
      </c>
      <c r="H95" s="2"/>
      <c r="I95" s="2"/>
      <c r="J95" s="5"/>
    </row>
    <row r="96" spans="1:10" x14ac:dyDescent="0.25">
      <c r="A96" s="2" t="s">
        <v>380</v>
      </c>
      <c r="B96" s="2" t="s">
        <v>34</v>
      </c>
      <c r="C96" s="2" t="s">
        <v>35</v>
      </c>
      <c r="D96" s="2" t="s">
        <v>49</v>
      </c>
      <c r="E96" s="2" t="s">
        <v>93</v>
      </c>
      <c r="F96" s="2"/>
      <c r="G96" s="2" t="s">
        <v>38</v>
      </c>
      <c r="H96" s="2"/>
      <c r="I96" s="2" t="s">
        <v>78</v>
      </c>
      <c r="J96" s="5">
        <v>490</v>
      </c>
    </row>
    <row r="97" spans="1:10" x14ac:dyDescent="0.25">
      <c r="A97" s="2" t="s">
        <v>381</v>
      </c>
      <c r="B97" s="2" t="s">
        <v>96</v>
      </c>
      <c r="C97" s="2" t="s">
        <v>97</v>
      </c>
      <c r="D97" s="2"/>
      <c r="E97" s="2" t="s">
        <v>31</v>
      </c>
      <c r="F97" s="2"/>
      <c r="G97" s="2" t="s">
        <v>98</v>
      </c>
      <c r="H97" s="2" t="s">
        <v>107</v>
      </c>
      <c r="I97" s="2"/>
      <c r="J97" s="5"/>
    </row>
    <row r="98" spans="1:10" x14ac:dyDescent="0.25">
      <c r="A98" s="2" t="s">
        <v>382</v>
      </c>
      <c r="B98" s="2" t="s">
        <v>193</v>
      </c>
      <c r="C98" s="2"/>
      <c r="D98" s="2" t="s">
        <v>167</v>
      </c>
      <c r="E98" s="2" t="s">
        <v>383</v>
      </c>
      <c r="F98" s="2"/>
      <c r="G98" s="2" t="s">
        <v>194</v>
      </c>
      <c r="H98" s="2"/>
      <c r="I98" s="2"/>
      <c r="J98" s="5"/>
    </row>
    <row r="99" spans="1:10" x14ac:dyDescent="0.25">
      <c r="A99" s="2" t="s">
        <v>382</v>
      </c>
      <c r="B99" s="2" t="s">
        <v>34</v>
      </c>
      <c r="C99" s="2" t="s">
        <v>35</v>
      </c>
      <c r="D99" s="2" t="s">
        <v>49</v>
      </c>
      <c r="E99" s="2" t="s">
        <v>93</v>
      </c>
      <c r="F99" s="2"/>
      <c r="G99" s="2" t="s">
        <v>38</v>
      </c>
      <c r="H99" s="2"/>
      <c r="I99" s="2" t="s">
        <v>78</v>
      </c>
      <c r="J99" s="5">
        <v>490</v>
      </c>
    </row>
    <row r="100" spans="1:10" x14ac:dyDescent="0.25">
      <c r="A100" s="2" t="s">
        <v>384</v>
      </c>
      <c r="B100" s="2" t="s">
        <v>117</v>
      </c>
      <c r="C100" s="2" t="s">
        <v>107</v>
      </c>
      <c r="D100" s="2" t="s">
        <v>137</v>
      </c>
      <c r="E100" s="2"/>
      <c r="F100" s="2"/>
      <c r="G100" s="2" t="s">
        <v>119</v>
      </c>
      <c r="H100" s="2" t="s">
        <v>42</v>
      </c>
      <c r="I100" s="2"/>
      <c r="J100" s="5"/>
    </row>
    <row r="101" spans="1:10" x14ac:dyDescent="0.25">
      <c r="A101" s="2" t="s">
        <v>200</v>
      </c>
      <c r="B101" s="2" t="s">
        <v>193</v>
      </c>
      <c r="C101" s="2"/>
      <c r="D101" s="2" t="s">
        <v>137</v>
      </c>
      <c r="E101" s="2" t="s">
        <v>372</v>
      </c>
      <c r="F101" s="2"/>
      <c r="G101" s="2" t="s">
        <v>194</v>
      </c>
      <c r="H101" s="2"/>
      <c r="I101" s="2"/>
      <c r="J101" s="5"/>
    </row>
    <row r="102" spans="1:10" x14ac:dyDescent="0.25">
      <c r="A102" s="2" t="s">
        <v>200</v>
      </c>
      <c r="B102" s="2" t="s">
        <v>34</v>
      </c>
      <c r="C102" s="2" t="s">
        <v>35</v>
      </c>
      <c r="D102" s="2" t="s">
        <v>49</v>
      </c>
      <c r="E102" s="2" t="s">
        <v>93</v>
      </c>
      <c r="F102" s="2"/>
      <c r="G102" s="2" t="s">
        <v>38</v>
      </c>
      <c r="H102" s="2"/>
      <c r="I102" s="2" t="s">
        <v>78</v>
      </c>
      <c r="J102" s="5">
        <v>490</v>
      </c>
    </row>
    <row r="103" spans="1:10" x14ac:dyDescent="0.25">
      <c r="A103" s="2" t="s">
        <v>200</v>
      </c>
      <c r="B103" s="2" t="s">
        <v>41</v>
      </c>
      <c r="C103" s="2" t="s">
        <v>107</v>
      </c>
      <c r="D103" s="2"/>
      <c r="E103" s="2" t="s">
        <v>31</v>
      </c>
      <c r="F103" s="2"/>
      <c r="G103" s="2" t="s">
        <v>108</v>
      </c>
      <c r="H103" s="2"/>
      <c r="I103" s="2"/>
      <c r="J103" s="5"/>
    </row>
    <row r="104" spans="1:10" x14ac:dyDescent="0.25">
      <c r="A104" s="2" t="s">
        <v>385</v>
      </c>
      <c r="B104" s="2" t="s">
        <v>96</v>
      </c>
      <c r="C104" s="2" t="s">
        <v>378</v>
      </c>
      <c r="D104" s="2"/>
      <c r="E104" s="2" t="s">
        <v>210</v>
      </c>
      <c r="F104" s="2"/>
      <c r="G104" s="2" t="s">
        <v>379</v>
      </c>
      <c r="H104" s="2"/>
      <c r="I104" s="2"/>
      <c r="J104" s="5"/>
    </row>
    <row r="105" spans="1:10" x14ac:dyDescent="0.25">
      <c r="A105" s="2" t="s">
        <v>386</v>
      </c>
      <c r="B105" s="2" t="s">
        <v>41</v>
      </c>
      <c r="C105" s="2" t="s">
        <v>88</v>
      </c>
      <c r="D105" s="2"/>
      <c r="E105" s="2" t="s">
        <v>372</v>
      </c>
      <c r="F105" s="2"/>
      <c r="G105" s="2" t="s">
        <v>90</v>
      </c>
      <c r="H105" s="2"/>
      <c r="I105" s="2"/>
      <c r="J105" s="5"/>
    </row>
    <row r="106" spans="1:10" x14ac:dyDescent="0.25">
      <c r="A106" s="2" t="s">
        <v>386</v>
      </c>
      <c r="B106" s="2" t="s">
        <v>34</v>
      </c>
      <c r="C106" s="2" t="s">
        <v>35</v>
      </c>
      <c r="D106" s="2" t="s">
        <v>49</v>
      </c>
      <c r="E106" s="2" t="s">
        <v>130</v>
      </c>
      <c r="F106" s="2"/>
      <c r="G106" s="2" t="s">
        <v>38</v>
      </c>
      <c r="H106" s="2"/>
      <c r="I106" s="2" t="s">
        <v>78</v>
      </c>
      <c r="J106" s="5">
        <v>490</v>
      </c>
    </row>
    <row r="107" spans="1:10" x14ac:dyDescent="0.25">
      <c r="A107" s="2" t="s">
        <v>387</v>
      </c>
      <c r="B107" s="2" t="s">
        <v>28</v>
      </c>
      <c r="C107" s="2" t="s">
        <v>83</v>
      </c>
      <c r="D107" s="2" t="s">
        <v>185</v>
      </c>
      <c r="E107" s="2" t="s">
        <v>181</v>
      </c>
      <c r="F107" s="2"/>
      <c r="G107" s="2" t="s">
        <v>85</v>
      </c>
      <c r="H107" s="2" t="s">
        <v>88</v>
      </c>
      <c r="I107" s="2"/>
      <c r="J107" s="5"/>
    </row>
    <row r="108" spans="1:10" x14ac:dyDescent="0.25">
      <c r="A108" s="2" t="s">
        <v>388</v>
      </c>
      <c r="B108" s="2" t="s">
        <v>28</v>
      </c>
      <c r="C108" s="2" t="s">
        <v>83</v>
      </c>
      <c r="D108" s="2" t="s">
        <v>185</v>
      </c>
      <c r="E108" s="2" t="s">
        <v>181</v>
      </c>
      <c r="F108" s="2"/>
      <c r="G108" s="2" t="s">
        <v>85</v>
      </c>
      <c r="H108" s="2" t="s">
        <v>42</v>
      </c>
      <c r="I108" s="2"/>
      <c r="J108" s="5"/>
    </row>
    <row r="109" spans="1:10" x14ac:dyDescent="0.25">
      <c r="A109" s="2" t="s">
        <v>389</v>
      </c>
      <c r="B109" s="2" t="s">
        <v>193</v>
      </c>
      <c r="C109" s="2"/>
      <c r="D109" s="2" t="s">
        <v>118</v>
      </c>
      <c r="E109" s="2" t="s">
        <v>390</v>
      </c>
      <c r="F109" s="2"/>
      <c r="G109" s="2" t="s">
        <v>194</v>
      </c>
      <c r="H109" s="2"/>
      <c r="I109" s="2"/>
      <c r="J109" s="5"/>
    </row>
    <row r="110" spans="1:10" x14ac:dyDescent="0.25">
      <c r="A110" s="2" t="s">
        <v>389</v>
      </c>
      <c r="B110" s="2" t="s">
        <v>34</v>
      </c>
      <c r="C110" s="2" t="s">
        <v>35</v>
      </c>
      <c r="D110" s="2" t="s">
        <v>49</v>
      </c>
      <c r="E110" s="2" t="s">
        <v>93</v>
      </c>
      <c r="F110" s="2"/>
      <c r="G110" s="2" t="s">
        <v>38</v>
      </c>
      <c r="H110" s="2"/>
      <c r="I110" s="2" t="s">
        <v>78</v>
      </c>
      <c r="J110" s="5">
        <v>490</v>
      </c>
    </row>
    <row r="111" spans="1:10" x14ac:dyDescent="0.25">
      <c r="A111" s="2" t="s">
        <v>391</v>
      </c>
      <c r="B111" s="2" t="s">
        <v>96</v>
      </c>
      <c r="C111" s="2" t="s">
        <v>378</v>
      </c>
      <c r="D111" s="2"/>
      <c r="E111" s="2" t="s">
        <v>392</v>
      </c>
      <c r="F111" s="2"/>
      <c r="G111" s="2" t="s">
        <v>379</v>
      </c>
      <c r="H111" s="2"/>
      <c r="I111" s="2"/>
      <c r="J111" s="5"/>
    </row>
    <row r="112" spans="1:10" x14ac:dyDescent="0.25">
      <c r="A112" s="2" t="s">
        <v>391</v>
      </c>
      <c r="B112" s="2" t="s">
        <v>46</v>
      </c>
      <c r="C112" s="2"/>
      <c r="D112" s="2"/>
      <c r="E112" s="2" t="s">
        <v>392</v>
      </c>
      <c r="F112" s="2"/>
      <c r="G112" s="2" t="s">
        <v>47</v>
      </c>
      <c r="H112" s="2"/>
      <c r="I112" s="2"/>
      <c r="J112" s="5"/>
    </row>
    <row r="113" spans="1:10" x14ac:dyDescent="0.25">
      <c r="A113" s="2" t="s">
        <v>391</v>
      </c>
      <c r="B113" s="2" t="s">
        <v>193</v>
      </c>
      <c r="C113" s="2"/>
      <c r="D113" s="2" t="s">
        <v>118</v>
      </c>
      <c r="E113" s="2" t="s">
        <v>390</v>
      </c>
      <c r="F113" s="2"/>
      <c r="G113" s="2" t="s">
        <v>194</v>
      </c>
      <c r="H113" s="2"/>
      <c r="I113" s="2"/>
      <c r="J113" s="5"/>
    </row>
    <row r="114" spans="1:10" x14ac:dyDescent="0.25">
      <c r="A114" s="2" t="s">
        <v>391</v>
      </c>
      <c r="B114" s="2" t="s">
        <v>34</v>
      </c>
      <c r="C114" s="2" t="s">
        <v>35</v>
      </c>
      <c r="D114" s="2" t="s">
        <v>49</v>
      </c>
      <c r="E114" s="2" t="s">
        <v>93</v>
      </c>
      <c r="F114" s="2"/>
      <c r="G114" s="2" t="s">
        <v>38</v>
      </c>
      <c r="H114" s="2"/>
      <c r="I114" s="2" t="s">
        <v>78</v>
      </c>
      <c r="J114" s="5">
        <v>490</v>
      </c>
    </row>
    <row r="115" spans="1:10" x14ac:dyDescent="0.25">
      <c r="A115" s="2" t="s">
        <v>217</v>
      </c>
      <c r="B115" s="2" t="s">
        <v>96</v>
      </c>
      <c r="C115" s="2" t="s">
        <v>378</v>
      </c>
      <c r="D115" s="2"/>
      <c r="E115" s="2" t="s">
        <v>393</v>
      </c>
      <c r="F115" s="2"/>
      <c r="G115" s="2" t="s">
        <v>379</v>
      </c>
      <c r="H115" s="2"/>
      <c r="I115" s="2"/>
      <c r="J115" s="5"/>
    </row>
    <row r="116" spans="1:10" x14ac:dyDescent="0.25">
      <c r="A116" s="2" t="s">
        <v>217</v>
      </c>
      <c r="B116" s="2" t="s">
        <v>46</v>
      </c>
      <c r="C116" s="2"/>
      <c r="D116" s="2"/>
      <c r="E116" s="2" t="s">
        <v>393</v>
      </c>
      <c r="F116" s="2"/>
      <c r="G116" s="2" t="s">
        <v>47</v>
      </c>
      <c r="H116" s="2"/>
      <c r="I116" s="2"/>
      <c r="J116" s="5"/>
    </row>
    <row r="117" spans="1:10" x14ac:dyDescent="0.25">
      <c r="A117" s="2" t="s">
        <v>394</v>
      </c>
      <c r="B117" s="2" t="s">
        <v>34</v>
      </c>
      <c r="C117" s="2" t="s">
        <v>35</v>
      </c>
      <c r="D117" s="2" t="s">
        <v>395</v>
      </c>
      <c r="E117" s="2" t="s">
        <v>93</v>
      </c>
      <c r="F117" s="2"/>
      <c r="G117" s="2" t="s">
        <v>38</v>
      </c>
      <c r="H117" s="2"/>
      <c r="I117" s="2" t="s">
        <v>78</v>
      </c>
      <c r="J117" s="5">
        <v>490</v>
      </c>
    </row>
    <row r="118" spans="1:10" x14ac:dyDescent="0.25">
      <c r="A118" s="2" t="s">
        <v>396</v>
      </c>
      <c r="B118" s="2" t="s">
        <v>28</v>
      </c>
      <c r="C118" s="2" t="s">
        <v>236</v>
      </c>
      <c r="D118" s="2" t="s">
        <v>185</v>
      </c>
      <c r="E118" s="2" t="s">
        <v>31</v>
      </c>
      <c r="F118" s="2"/>
      <c r="G118" s="2" t="s">
        <v>237</v>
      </c>
      <c r="H118" s="2"/>
      <c r="I118" s="2"/>
      <c r="J118" s="5"/>
    </row>
    <row r="119" spans="1:10" x14ac:dyDescent="0.25">
      <c r="A119" s="2" t="s">
        <v>397</v>
      </c>
      <c r="B119" s="2" t="s">
        <v>34</v>
      </c>
      <c r="C119" s="2" t="s">
        <v>35</v>
      </c>
      <c r="D119" s="2" t="s">
        <v>49</v>
      </c>
      <c r="E119" s="2" t="s">
        <v>93</v>
      </c>
      <c r="F119" s="2"/>
      <c r="G119" s="2" t="s">
        <v>38</v>
      </c>
      <c r="H119" s="2"/>
      <c r="I119" s="2" t="s">
        <v>78</v>
      </c>
      <c r="J119" s="5">
        <v>490</v>
      </c>
    </row>
    <row r="120" spans="1:10" x14ac:dyDescent="0.25">
      <c r="A120" s="2" t="s">
        <v>398</v>
      </c>
      <c r="B120" s="2" t="s">
        <v>34</v>
      </c>
      <c r="C120" s="2" t="s">
        <v>35</v>
      </c>
      <c r="D120" s="2" t="s">
        <v>49</v>
      </c>
      <c r="E120" s="2" t="s">
        <v>93</v>
      </c>
      <c r="F120" s="2"/>
      <c r="G120" s="2" t="s">
        <v>38</v>
      </c>
      <c r="H120" s="2"/>
      <c r="I120" s="2" t="s">
        <v>78</v>
      </c>
      <c r="J120" s="5">
        <v>490</v>
      </c>
    </row>
    <row r="121" spans="1:10" x14ac:dyDescent="0.25">
      <c r="A121" s="2" t="s">
        <v>399</v>
      </c>
      <c r="B121" s="2" t="s">
        <v>145</v>
      </c>
      <c r="C121" s="2" t="s">
        <v>42</v>
      </c>
      <c r="D121" s="2" t="s">
        <v>146</v>
      </c>
      <c r="E121" s="2" t="s">
        <v>400</v>
      </c>
      <c r="F121" s="2"/>
      <c r="G121" s="2" t="s">
        <v>148</v>
      </c>
      <c r="H121" s="2"/>
      <c r="I121" s="2"/>
      <c r="J121" s="5"/>
    </row>
    <row r="122" spans="1:10" x14ac:dyDescent="0.25">
      <c r="A122" s="2" t="s">
        <v>399</v>
      </c>
      <c r="B122" s="2" t="s">
        <v>46</v>
      </c>
      <c r="C122" s="2"/>
      <c r="D122" s="2"/>
      <c r="E122" s="2" t="s">
        <v>400</v>
      </c>
      <c r="F122" s="2"/>
      <c r="G122" s="2" t="s">
        <v>47</v>
      </c>
      <c r="H122" s="2"/>
      <c r="I122" s="2"/>
      <c r="J122" s="5"/>
    </row>
    <row r="123" spans="1:10" x14ac:dyDescent="0.25">
      <c r="A123" s="2" t="s">
        <v>401</v>
      </c>
      <c r="B123" s="2" t="s">
        <v>170</v>
      </c>
      <c r="C123" s="2"/>
      <c r="D123" s="2"/>
      <c r="E123" s="2" t="s">
        <v>215</v>
      </c>
      <c r="F123" s="2"/>
      <c r="G123" s="2" t="s">
        <v>171</v>
      </c>
      <c r="H123" s="2" t="s">
        <v>42</v>
      </c>
      <c r="I123" s="2"/>
      <c r="J123" s="5"/>
    </row>
    <row r="124" spans="1:10" x14ac:dyDescent="0.25">
      <c r="A124" s="2" t="s">
        <v>401</v>
      </c>
      <c r="B124" s="2" t="s">
        <v>96</v>
      </c>
      <c r="C124" s="2" t="s">
        <v>97</v>
      </c>
      <c r="D124" s="2"/>
      <c r="E124" s="2" t="s">
        <v>31</v>
      </c>
      <c r="F124" s="2"/>
      <c r="G124" s="2" t="s">
        <v>98</v>
      </c>
      <c r="H124" s="2" t="s">
        <v>42</v>
      </c>
      <c r="I124" s="2"/>
      <c r="J124" s="5"/>
    </row>
    <row r="125" spans="1:10" ht="15.75" thickBot="1" x14ac:dyDescent="0.3">
      <c r="A125" s="3" t="s">
        <v>402</v>
      </c>
      <c r="B125" s="3" t="s">
        <v>56</v>
      </c>
      <c r="C125" s="3" t="s">
        <v>25</v>
      </c>
      <c r="D125" s="3"/>
      <c r="E125" s="3"/>
      <c r="F125" s="3"/>
      <c r="G125" s="3" t="s">
        <v>57</v>
      </c>
      <c r="H125" s="3"/>
      <c r="I125" s="3" t="s">
        <v>79</v>
      </c>
      <c r="J125" s="7">
        <v>6280</v>
      </c>
    </row>
    <row r="126" spans="1:10" x14ac:dyDescent="0.25">
      <c r="G126" s="2" t="s">
        <v>58</v>
      </c>
      <c r="H126" s="2"/>
      <c r="I126" s="2"/>
      <c r="J126" s="5">
        <f>SUM(J74:J125)</f>
        <v>11670</v>
      </c>
    </row>
    <row r="127" spans="1:10" x14ac:dyDescent="0.25">
      <c r="A127" t="s">
        <v>80</v>
      </c>
      <c r="G127" s="2" t="s">
        <v>60</v>
      </c>
      <c r="H127" s="2">
        <v>10</v>
      </c>
      <c r="I127" s="2"/>
      <c r="J127" s="5">
        <f>(H127/100)*J126</f>
        <v>1167</v>
      </c>
    </row>
    <row r="128" spans="1:10" x14ac:dyDescent="0.25">
      <c r="G128" s="2" t="s">
        <v>61</v>
      </c>
      <c r="H128" s="2">
        <v>5</v>
      </c>
      <c r="I128" s="2"/>
      <c r="J128" s="5">
        <f>(H128/100)*J126</f>
        <v>583.5</v>
      </c>
    </row>
    <row r="129" spans="1:10" x14ac:dyDescent="0.25">
      <c r="A129" s="1" t="s">
        <v>62</v>
      </c>
      <c r="C129" s="1" t="s">
        <v>63</v>
      </c>
      <c r="G129" s="2" t="s">
        <v>64</v>
      </c>
      <c r="H129" s="2">
        <v>12</v>
      </c>
      <c r="I129" s="2"/>
      <c r="J129" s="5">
        <f>(H129/100)*J126</f>
        <v>1400.3999999999999</v>
      </c>
    </row>
    <row r="130" spans="1:10" x14ac:dyDescent="0.25">
      <c r="A130" s="2" t="s">
        <v>65</v>
      </c>
      <c r="B130" s="2" t="s">
        <v>66</v>
      </c>
      <c r="C130" s="2" t="s">
        <v>67</v>
      </c>
      <c r="G130" s="2" t="s">
        <v>68</v>
      </c>
      <c r="H130" s="2">
        <v>62</v>
      </c>
      <c r="I130" s="2">
        <v>2</v>
      </c>
      <c r="J130" s="5">
        <f>H130*I130</f>
        <v>124</v>
      </c>
    </row>
    <row r="131" spans="1:10" x14ac:dyDescent="0.25">
      <c r="A131" s="2" t="s">
        <v>69</v>
      </c>
      <c r="B131" s="2" t="s">
        <v>66</v>
      </c>
      <c r="C131" s="2" t="s">
        <v>70</v>
      </c>
      <c r="G131" s="2" t="s">
        <v>71</v>
      </c>
      <c r="H131" s="2">
        <v>62</v>
      </c>
      <c r="I131" s="2">
        <v>3</v>
      </c>
      <c r="J131" s="5">
        <f>H131*I131</f>
        <v>186</v>
      </c>
    </row>
    <row r="132" spans="1:10" x14ac:dyDescent="0.25">
      <c r="A132" s="2" t="s">
        <v>72</v>
      </c>
      <c r="B132" s="2" t="s">
        <v>66</v>
      </c>
      <c r="C132" s="2" t="s">
        <v>73</v>
      </c>
      <c r="G132" s="2" t="s">
        <v>74</v>
      </c>
      <c r="H132" s="2"/>
      <c r="I132" s="2"/>
      <c r="J132" s="5">
        <f>SUM(J126:J131)</f>
        <v>15130.9</v>
      </c>
    </row>
    <row r="133" spans="1:10" x14ac:dyDescent="0.25">
      <c r="G133" s="2" t="s">
        <v>75</v>
      </c>
      <c r="H133" s="2">
        <v>19</v>
      </c>
      <c r="I133" s="2"/>
      <c r="J133" s="5">
        <f>(H133/100)*J132</f>
        <v>2874.8710000000001</v>
      </c>
    </row>
    <row r="134" spans="1:10" x14ac:dyDescent="0.25">
      <c r="A134" s="2" t="s">
        <v>76</v>
      </c>
      <c r="B134" s="2" t="s">
        <v>66</v>
      </c>
      <c r="G134" s="2" t="s">
        <v>77</v>
      </c>
      <c r="H134" s="2"/>
      <c r="I134" s="2"/>
      <c r="J134" s="5">
        <f>SUM(J132:J133)</f>
        <v>18005.771000000001</v>
      </c>
    </row>
    <row r="135" spans="1:10" x14ac:dyDescent="0.25">
      <c r="J135" s="6"/>
    </row>
    <row r="136" spans="1:10" x14ac:dyDescent="0.25">
      <c r="J136" s="6"/>
    </row>
    <row r="137" spans="1:10" x14ac:dyDescent="0.25">
      <c r="J137" s="6"/>
    </row>
    <row r="138" spans="1:10" x14ac:dyDescent="0.25">
      <c r="J138" s="6"/>
    </row>
    <row r="139" spans="1:10" x14ac:dyDescent="0.25">
      <c r="J139" s="6"/>
    </row>
  </sheetData>
  <pageMargins left="0.7" right="0.7" top="0.75" bottom="0.75" header="0.3" footer="0.3"/>
  <headerFooter alignWithMargins="0"/>
</worksheet>
</file>

<file path=xl/worksheets/sheet2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1-000000000000}">
  <sheetPr codeName="Tabelle269"/>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1003</v>
      </c>
      <c r="B2" s="2" t="s">
        <v>248</v>
      </c>
      <c r="C2" s="2" t="s">
        <v>138</v>
      </c>
      <c r="D2" s="2" t="s">
        <v>138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138</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1.2</v>
      </c>
      <c r="I11" s="2">
        <v>2</v>
      </c>
      <c r="J11" s="5">
        <f>H11*I11</f>
        <v>2.4</v>
      </c>
    </row>
    <row r="12" spans="1:10" x14ac:dyDescent="0.25">
      <c r="A12" s="2" t="s">
        <v>69</v>
      </c>
      <c r="B12" s="2" t="s">
        <v>66</v>
      </c>
      <c r="C12" s="2" t="s">
        <v>70</v>
      </c>
      <c r="G12" s="2" t="s">
        <v>71</v>
      </c>
      <c r="H12" s="2">
        <v>1.2</v>
      </c>
      <c r="I12" s="2">
        <v>3</v>
      </c>
      <c r="J12" s="5">
        <f>H12*I12</f>
        <v>3.5999999999999996</v>
      </c>
    </row>
    <row r="13" spans="1:10" x14ac:dyDescent="0.25">
      <c r="A13" s="2" t="s">
        <v>72</v>
      </c>
      <c r="B13" s="2" t="s">
        <v>66</v>
      </c>
      <c r="C13" s="2" t="s">
        <v>73</v>
      </c>
      <c r="G13" s="2" t="s">
        <v>74</v>
      </c>
      <c r="H13" s="2"/>
      <c r="I13" s="2"/>
      <c r="J13" s="5">
        <f>SUM(J7:J12)</f>
        <v>6</v>
      </c>
    </row>
    <row r="14" spans="1:10" x14ac:dyDescent="0.25">
      <c r="G14" s="2" t="s">
        <v>75</v>
      </c>
      <c r="H14" s="2">
        <v>19</v>
      </c>
      <c r="I14" s="2"/>
      <c r="J14" s="5">
        <f>(H14/100)*J13</f>
        <v>1.1400000000000001</v>
      </c>
    </row>
    <row r="15" spans="1:10" x14ac:dyDescent="0.25">
      <c r="A15" s="2" t="s">
        <v>76</v>
      </c>
      <c r="B15" s="2" t="s">
        <v>66</v>
      </c>
      <c r="G15" s="2" t="s">
        <v>77</v>
      </c>
      <c r="H15" s="2"/>
      <c r="I15" s="2"/>
      <c r="J15" s="5">
        <f>SUM(J13:J14)</f>
        <v>7.1400000000000006</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1003</v>
      </c>
      <c r="B21" s="2" t="s">
        <v>248</v>
      </c>
      <c r="C21" s="2" t="s">
        <v>138</v>
      </c>
      <c r="D21" s="2" t="s">
        <v>138</v>
      </c>
      <c r="E21" s="2" t="s">
        <v>11</v>
      </c>
      <c r="F21" s="2"/>
      <c r="G21" s="2"/>
      <c r="H21" s="2"/>
      <c r="I21" s="2" t="s">
        <v>686</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138</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1.2</v>
      </c>
      <c r="I30" s="2">
        <v>2</v>
      </c>
      <c r="J30" s="5">
        <f>H30*I30</f>
        <v>2.4</v>
      </c>
    </row>
    <row r="31" spans="1:10" x14ac:dyDescent="0.25">
      <c r="A31" s="2" t="s">
        <v>69</v>
      </c>
      <c r="B31" s="2" t="s">
        <v>66</v>
      </c>
      <c r="C31" s="2" t="s">
        <v>70</v>
      </c>
      <c r="G31" s="2" t="s">
        <v>71</v>
      </c>
      <c r="H31" s="2">
        <v>1.2</v>
      </c>
      <c r="I31" s="2">
        <v>3</v>
      </c>
      <c r="J31" s="5">
        <f>H31*I31</f>
        <v>3.5999999999999996</v>
      </c>
    </row>
    <row r="32" spans="1:10" x14ac:dyDescent="0.25">
      <c r="A32" s="2" t="s">
        <v>72</v>
      </c>
      <c r="B32" s="2" t="s">
        <v>66</v>
      </c>
      <c r="C32" s="2" t="s">
        <v>73</v>
      </c>
      <c r="G32" s="2" t="s">
        <v>74</v>
      </c>
      <c r="H32" s="2"/>
      <c r="I32" s="2"/>
      <c r="J32" s="5">
        <f>SUM(J26:J31)</f>
        <v>6</v>
      </c>
    </row>
    <row r="33" spans="1:10" x14ac:dyDescent="0.25">
      <c r="G33" s="2" t="s">
        <v>75</v>
      </c>
      <c r="H33" s="2">
        <v>19</v>
      </c>
      <c r="I33" s="2"/>
      <c r="J33" s="5">
        <f>(H33/100)*J32</f>
        <v>1.1400000000000001</v>
      </c>
    </row>
    <row r="34" spans="1:10" x14ac:dyDescent="0.25">
      <c r="A34" s="2" t="s">
        <v>76</v>
      </c>
      <c r="B34" s="2" t="s">
        <v>66</v>
      </c>
      <c r="G34" s="2" t="s">
        <v>77</v>
      </c>
      <c r="H34" s="2"/>
      <c r="I34" s="2"/>
      <c r="J34" s="5">
        <f>SUM(J32:J33)</f>
        <v>7.1400000000000006</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1-000000000000}">
  <sheetPr codeName="Tabelle270"/>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1004</v>
      </c>
      <c r="B2" s="2" t="s">
        <v>248</v>
      </c>
      <c r="C2" s="2" t="s">
        <v>224</v>
      </c>
      <c r="D2" s="2" t="s">
        <v>224</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224</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1.3</v>
      </c>
      <c r="I11" s="2">
        <v>2</v>
      </c>
      <c r="J11" s="5">
        <f>H11*I11</f>
        <v>2.6</v>
      </c>
    </row>
    <row r="12" spans="1:10" x14ac:dyDescent="0.25">
      <c r="A12" s="2" t="s">
        <v>69</v>
      </c>
      <c r="B12" s="2" t="s">
        <v>66</v>
      </c>
      <c r="C12" s="2" t="s">
        <v>70</v>
      </c>
      <c r="G12" s="2" t="s">
        <v>71</v>
      </c>
      <c r="H12" s="2">
        <v>1.3</v>
      </c>
      <c r="I12" s="2">
        <v>3</v>
      </c>
      <c r="J12" s="5">
        <f>H12*I12</f>
        <v>3.9000000000000004</v>
      </c>
    </row>
    <row r="13" spans="1:10" x14ac:dyDescent="0.25">
      <c r="A13" s="2" t="s">
        <v>72</v>
      </c>
      <c r="B13" s="2" t="s">
        <v>66</v>
      </c>
      <c r="C13" s="2" t="s">
        <v>73</v>
      </c>
      <c r="G13" s="2" t="s">
        <v>74</v>
      </c>
      <c r="H13" s="2"/>
      <c r="I13" s="2"/>
      <c r="J13" s="5">
        <f>SUM(J7:J12)</f>
        <v>6.5</v>
      </c>
    </row>
    <row r="14" spans="1:10" x14ac:dyDescent="0.25">
      <c r="G14" s="2" t="s">
        <v>75</v>
      </c>
      <c r="H14" s="2">
        <v>19</v>
      </c>
      <c r="I14" s="2"/>
      <c r="J14" s="5">
        <f>(H14/100)*J13</f>
        <v>1.2350000000000001</v>
      </c>
    </row>
    <row r="15" spans="1:10" x14ac:dyDescent="0.25">
      <c r="A15" s="2" t="s">
        <v>76</v>
      </c>
      <c r="B15" s="2" t="s">
        <v>66</v>
      </c>
      <c r="G15" s="2" t="s">
        <v>77</v>
      </c>
      <c r="H15" s="2"/>
      <c r="I15" s="2"/>
      <c r="J15" s="5">
        <f>SUM(J13:J14)</f>
        <v>7.7350000000000003</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1004</v>
      </c>
      <c r="B21" s="2" t="s">
        <v>248</v>
      </c>
      <c r="C21" s="2" t="s">
        <v>224</v>
      </c>
      <c r="D21" s="2" t="s">
        <v>224</v>
      </c>
      <c r="E21" s="2" t="s">
        <v>11</v>
      </c>
      <c r="F21" s="2"/>
      <c r="G21" s="2"/>
      <c r="H21" s="2"/>
      <c r="I21" s="2" t="s">
        <v>686</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224</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1.3</v>
      </c>
      <c r="I30" s="2">
        <v>2</v>
      </c>
      <c r="J30" s="5">
        <f>H30*I30</f>
        <v>2.6</v>
      </c>
    </row>
    <row r="31" spans="1:10" x14ac:dyDescent="0.25">
      <c r="A31" s="2" t="s">
        <v>69</v>
      </c>
      <c r="B31" s="2" t="s">
        <v>66</v>
      </c>
      <c r="C31" s="2" t="s">
        <v>70</v>
      </c>
      <c r="G31" s="2" t="s">
        <v>71</v>
      </c>
      <c r="H31" s="2">
        <v>1.3</v>
      </c>
      <c r="I31" s="2">
        <v>3</v>
      </c>
      <c r="J31" s="5">
        <f>H31*I31</f>
        <v>3.9000000000000004</v>
      </c>
    </row>
    <row r="32" spans="1:10" x14ac:dyDescent="0.25">
      <c r="A32" s="2" t="s">
        <v>72</v>
      </c>
      <c r="B32" s="2" t="s">
        <v>66</v>
      </c>
      <c r="C32" s="2" t="s">
        <v>73</v>
      </c>
      <c r="G32" s="2" t="s">
        <v>74</v>
      </c>
      <c r="H32" s="2"/>
      <c r="I32" s="2"/>
      <c r="J32" s="5">
        <f>SUM(J26:J31)</f>
        <v>6.5</v>
      </c>
    </row>
    <row r="33" spans="1:10" x14ac:dyDescent="0.25">
      <c r="G33" s="2" t="s">
        <v>75</v>
      </c>
      <c r="H33" s="2">
        <v>19</v>
      </c>
      <c r="I33" s="2"/>
      <c r="J33" s="5">
        <f>(H33/100)*J32</f>
        <v>1.2350000000000001</v>
      </c>
    </row>
    <row r="34" spans="1:10" x14ac:dyDescent="0.25">
      <c r="A34" s="2" t="s">
        <v>76</v>
      </c>
      <c r="B34" s="2" t="s">
        <v>66</v>
      </c>
      <c r="G34" s="2" t="s">
        <v>77</v>
      </c>
      <c r="H34" s="2"/>
      <c r="I34" s="2"/>
      <c r="J34" s="5">
        <f>SUM(J32:J33)</f>
        <v>7.7350000000000003</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1-000000000000}">
  <sheetPr codeName="Tabelle271"/>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1005</v>
      </c>
      <c r="B2" s="2" t="s">
        <v>248</v>
      </c>
      <c r="C2" s="2" t="s">
        <v>138</v>
      </c>
      <c r="D2" s="2" t="s">
        <v>138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138</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1.2</v>
      </c>
      <c r="I11" s="2">
        <v>2</v>
      </c>
      <c r="J11" s="5">
        <f>H11*I11</f>
        <v>2.4</v>
      </c>
    </row>
    <row r="12" spans="1:10" x14ac:dyDescent="0.25">
      <c r="A12" s="2" t="s">
        <v>69</v>
      </c>
      <c r="B12" s="2" t="s">
        <v>66</v>
      </c>
      <c r="C12" s="2" t="s">
        <v>70</v>
      </c>
      <c r="G12" s="2" t="s">
        <v>71</v>
      </c>
      <c r="H12" s="2">
        <v>1.2</v>
      </c>
      <c r="I12" s="2">
        <v>3</v>
      </c>
      <c r="J12" s="5">
        <f>H12*I12</f>
        <v>3.5999999999999996</v>
      </c>
    </row>
    <row r="13" spans="1:10" x14ac:dyDescent="0.25">
      <c r="A13" s="2" t="s">
        <v>72</v>
      </c>
      <c r="B13" s="2" t="s">
        <v>66</v>
      </c>
      <c r="C13" s="2" t="s">
        <v>73</v>
      </c>
      <c r="G13" s="2" t="s">
        <v>74</v>
      </c>
      <c r="H13" s="2"/>
      <c r="I13" s="2"/>
      <c r="J13" s="5">
        <f>SUM(J7:J12)</f>
        <v>6</v>
      </c>
    </row>
    <row r="14" spans="1:10" x14ac:dyDescent="0.25">
      <c r="G14" s="2" t="s">
        <v>75</v>
      </c>
      <c r="H14" s="2">
        <v>19</v>
      </c>
      <c r="I14" s="2"/>
      <c r="J14" s="5">
        <f>(H14/100)*J13</f>
        <v>1.1400000000000001</v>
      </c>
    </row>
    <row r="15" spans="1:10" x14ac:dyDescent="0.25">
      <c r="A15" s="2" t="s">
        <v>76</v>
      </c>
      <c r="B15" s="2" t="s">
        <v>66</v>
      </c>
      <c r="G15" s="2" t="s">
        <v>77</v>
      </c>
      <c r="H15" s="2"/>
      <c r="I15" s="2"/>
      <c r="J15" s="5">
        <f>SUM(J13:J14)</f>
        <v>7.1400000000000006</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1005</v>
      </c>
      <c r="B21" s="2" t="s">
        <v>248</v>
      </c>
      <c r="C21" s="2" t="s">
        <v>138</v>
      </c>
      <c r="D21" s="2" t="s">
        <v>138</v>
      </c>
      <c r="E21" s="2" t="s">
        <v>11</v>
      </c>
      <c r="F21" s="2"/>
      <c r="G21" s="2"/>
      <c r="H21" s="2"/>
      <c r="I21" s="2" t="s">
        <v>686</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138</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1.2</v>
      </c>
      <c r="I30" s="2">
        <v>2</v>
      </c>
      <c r="J30" s="5">
        <f>H30*I30</f>
        <v>2.4</v>
      </c>
    </row>
    <row r="31" spans="1:10" x14ac:dyDescent="0.25">
      <c r="A31" s="2" t="s">
        <v>69</v>
      </c>
      <c r="B31" s="2" t="s">
        <v>66</v>
      </c>
      <c r="C31" s="2" t="s">
        <v>70</v>
      </c>
      <c r="G31" s="2" t="s">
        <v>71</v>
      </c>
      <c r="H31" s="2">
        <v>1.2</v>
      </c>
      <c r="I31" s="2">
        <v>3</v>
      </c>
      <c r="J31" s="5">
        <f>H31*I31</f>
        <v>3.5999999999999996</v>
      </c>
    </row>
    <row r="32" spans="1:10" x14ac:dyDescent="0.25">
      <c r="A32" s="2" t="s">
        <v>72</v>
      </c>
      <c r="B32" s="2" t="s">
        <v>66</v>
      </c>
      <c r="C32" s="2" t="s">
        <v>73</v>
      </c>
      <c r="G32" s="2" t="s">
        <v>74</v>
      </c>
      <c r="H32" s="2"/>
      <c r="I32" s="2"/>
      <c r="J32" s="5">
        <f>SUM(J26:J31)</f>
        <v>6</v>
      </c>
    </row>
    <row r="33" spans="1:10" x14ac:dyDescent="0.25">
      <c r="G33" s="2" t="s">
        <v>75</v>
      </c>
      <c r="H33" s="2">
        <v>19</v>
      </c>
      <c r="I33" s="2"/>
      <c r="J33" s="5">
        <f>(H33/100)*J32</f>
        <v>1.1400000000000001</v>
      </c>
    </row>
    <row r="34" spans="1:10" x14ac:dyDescent="0.25">
      <c r="A34" s="2" t="s">
        <v>76</v>
      </c>
      <c r="B34" s="2" t="s">
        <v>66</v>
      </c>
      <c r="G34" s="2" t="s">
        <v>77</v>
      </c>
      <c r="H34" s="2"/>
      <c r="I34" s="2"/>
      <c r="J34" s="5">
        <f>SUM(J32:J33)</f>
        <v>7.1400000000000006</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1-000000000000}">
  <sheetPr codeName="Tabelle272"/>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1006</v>
      </c>
      <c r="B2" s="2" t="s">
        <v>248</v>
      </c>
      <c r="C2" s="2" t="s">
        <v>319</v>
      </c>
      <c r="D2" s="2" t="s">
        <v>319</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138</v>
      </c>
      <c r="B6" s="2" t="s">
        <v>34</v>
      </c>
      <c r="C6" s="2" t="s">
        <v>263</v>
      </c>
      <c r="D6" s="2" t="s">
        <v>49</v>
      </c>
      <c r="E6" s="2" t="s">
        <v>37</v>
      </c>
      <c r="F6" s="2"/>
      <c r="G6" s="2" t="s">
        <v>269</v>
      </c>
      <c r="H6" s="2"/>
      <c r="I6" s="2"/>
      <c r="J6" s="5"/>
    </row>
    <row r="7" spans="1:10" x14ac:dyDescent="0.25">
      <c r="A7" s="2" t="s">
        <v>319</v>
      </c>
      <c r="B7" s="2" t="s">
        <v>691</v>
      </c>
      <c r="C7" s="2" t="s">
        <v>692</v>
      </c>
      <c r="D7" s="2" t="s">
        <v>723</v>
      </c>
      <c r="E7" s="2" t="s">
        <v>187</v>
      </c>
      <c r="F7" s="2"/>
      <c r="G7" s="2" t="s">
        <v>693</v>
      </c>
      <c r="H7" s="2"/>
      <c r="I7" s="2"/>
      <c r="J7" s="5"/>
    </row>
    <row r="8" spans="1:10" ht="15.75" thickBot="1" x14ac:dyDescent="0.3">
      <c r="A8" s="3" t="s">
        <v>319</v>
      </c>
      <c r="B8" s="3" t="s">
        <v>335</v>
      </c>
      <c r="C8" s="3" t="s">
        <v>692</v>
      </c>
      <c r="D8" s="3"/>
      <c r="E8" s="3"/>
      <c r="F8" s="3"/>
      <c r="G8" s="3" t="s">
        <v>705</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2.8</v>
      </c>
      <c r="I13" s="2">
        <v>2</v>
      </c>
      <c r="J13" s="5">
        <f>H13*I13</f>
        <v>5.6</v>
      </c>
    </row>
    <row r="14" spans="1:10" x14ac:dyDescent="0.25">
      <c r="A14" s="2" t="s">
        <v>69</v>
      </c>
      <c r="B14" s="2" t="s">
        <v>66</v>
      </c>
      <c r="C14" s="2" t="s">
        <v>70</v>
      </c>
      <c r="G14" s="2" t="s">
        <v>71</v>
      </c>
      <c r="H14" s="2">
        <v>2.8</v>
      </c>
      <c r="I14" s="2">
        <v>3</v>
      </c>
      <c r="J14" s="5">
        <f>H14*I14</f>
        <v>8.3999999999999986</v>
      </c>
    </row>
    <row r="15" spans="1:10" x14ac:dyDescent="0.25">
      <c r="A15" s="2" t="s">
        <v>72</v>
      </c>
      <c r="B15" s="2" t="s">
        <v>66</v>
      </c>
      <c r="C15" s="2" t="s">
        <v>73</v>
      </c>
      <c r="G15" s="2" t="s">
        <v>74</v>
      </c>
      <c r="H15" s="2"/>
      <c r="I15" s="2"/>
      <c r="J15" s="5">
        <f>SUM(J9:J14)</f>
        <v>13.999999999999998</v>
      </c>
    </row>
    <row r="16" spans="1:10" x14ac:dyDescent="0.25">
      <c r="G16" s="2" t="s">
        <v>75</v>
      </c>
      <c r="H16" s="2">
        <v>19</v>
      </c>
      <c r="I16" s="2"/>
      <c r="J16" s="5">
        <f>(H16/100)*J15</f>
        <v>2.6599999999999997</v>
      </c>
    </row>
    <row r="17" spans="1:10" x14ac:dyDescent="0.25">
      <c r="A17" s="2" t="s">
        <v>76</v>
      </c>
      <c r="B17" s="2" t="s">
        <v>66</v>
      </c>
      <c r="G17" s="2" t="s">
        <v>77</v>
      </c>
      <c r="H17" s="2"/>
      <c r="I17" s="2"/>
      <c r="J17" s="5">
        <f>SUM(J15:J16)</f>
        <v>16.659999999999997</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1006</v>
      </c>
      <c r="B23" s="2" t="s">
        <v>248</v>
      </c>
      <c r="C23" s="2" t="s">
        <v>319</v>
      </c>
      <c r="D23" s="2" t="s">
        <v>319</v>
      </c>
      <c r="E23" s="2" t="s">
        <v>11</v>
      </c>
      <c r="F23" s="2"/>
      <c r="G23" s="2"/>
      <c r="H23" s="2"/>
      <c r="I23" s="2" t="s">
        <v>686</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138</v>
      </c>
      <c r="B27" s="2" t="s">
        <v>34</v>
      </c>
      <c r="C27" s="2" t="s">
        <v>263</v>
      </c>
      <c r="D27" s="2" t="s">
        <v>49</v>
      </c>
      <c r="E27" s="2" t="s">
        <v>37</v>
      </c>
      <c r="F27" s="2"/>
      <c r="G27" s="2" t="s">
        <v>269</v>
      </c>
      <c r="H27" s="2"/>
      <c r="I27" s="2" t="s">
        <v>78</v>
      </c>
      <c r="J27" s="5">
        <v>490</v>
      </c>
    </row>
    <row r="28" spans="1:10" x14ac:dyDescent="0.25">
      <c r="A28" s="2" t="s">
        <v>319</v>
      </c>
      <c r="B28" s="2" t="s">
        <v>691</v>
      </c>
      <c r="C28" s="2" t="s">
        <v>692</v>
      </c>
      <c r="D28" s="2" t="s">
        <v>723</v>
      </c>
      <c r="E28" s="2" t="s">
        <v>187</v>
      </c>
      <c r="F28" s="2"/>
      <c r="G28" s="2" t="s">
        <v>693</v>
      </c>
      <c r="H28" s="2"/>
      <c r="I28" s="2"/>
      <c r="J28" s="5"/>
    </row>
    <row r="29" spans="1:10" ht="15.75" thickBot="1" x14ac:dyDescent="0.3">
      <c r="A29" s="3" t="s">
        <v>319</v>
      </c>
      <c r="B29" s="3" t="s">
        <v>335</v>
      </c>
      <c r="C29" s="3" t="s">
        <v>692</v>
      </c>
      <c r="D29" s="3"/>
      <c r="E29" s="3"/>
      <c r="F29" s="3"/>
      <c r="G29" s="3" t="s">
        <v>705</v>
      </c>
      <c r="H29" s="3"/>
      <c r="I29" s="3"/>
      <c r="J29" s="7"/>
    </row>
    <row r="30" spans="1:10" x14ac:dyDescent="0.25">
      <c r="G30" s="2" t="s">
        <v>58</v>
      </c>
      <c r="H30" s="2"/>
      <c r="I30" s="2"/>
      <c r="J30" s="5">
        <f>SUM(J26:J29)</f>
        <v>490</v>
      </c>
    </row>
    <row r="31" spans="1:10" x14ac:dyDescent="0.25">
      <c r="A31" t="s">
        <v>80</v>
      </c>
      <c r="G31" s="2" t="s">
        <v>60</v>
      </c>
      <c r="H31" s="2">
        <v>10</v>
      </c>
      <c r="I31" s="2"/>
      <c r="J31" s="5">
        <f>(H31/100)*J30</f>
        <v>49</v>
      </c>
    </row>
    <row r="32" spans="1:10" x14ac:dyDescent="0.25">
      <c r="G32" s="2" t="s">
        <v>61</v>
      </c>
      <c r="H32" s="2">
        <v>5</v>
      </c>
      <c r="I32" s="2"/>
      <c r="J32" s="5">
        <f>(H32/100)*J30</f>
        <v>24.5</v>
      </c>
    </row>
    <row r="33" spans="1:10" x14ac:dyDescent="0.25">
      <c r="A33" s="1" t="s">
        <v>62</v>
      </c>
      <c r="C33" s="1" t="s">
        <v>63</v>
      </c>
      <c r="G33" s="2" t="s">
        <v>64</v>
      </c>
      <c r="H33" s="2">
        <v>12</v>
      </c>
      <c r="I33" s="2"/>
      <c r="J33" s="5">
        <f>(H33/100)*J30</f>
        <v>58.8</v>
      </c>
    </row>
    <row r="34" spans="1:10" x14ac:dyDescent="0.25">
      <c r="A34" s="2" t="s">
        <v>65</v>
      </c>
      <c r="B34" s="2" t="s">
        <v>66</v>
      </c>
      <c r="C34" s="2" t="s">
        <v>67</v>
      </c>
      <c r="G34" s="2" t="s">
        <v>68</v>
      </c>
      <c r="H34" s="2">
        <v>2.8</v>
      </c>
      <c r="I34" s="2">
        <v>2</v>
      </c>
      <c r="J34" s="5">
        <f>H34*I34</f>
        <v>5.6</v>
      </c>
    </row>
    <row r="35" spans="1:10" x14ac:dyDescent="0.25">
      <c r="A35" s="2" t="s">
        <v>69</v>
      </c>
      <c r="B35" s="2" t="s">
        <v>66</v>
      </c>
      <c r="C35" s="2" t="s">
        <v>70</v>
      </c>
      <c r="G35" s="2" t="s">
        <v>71</v>
      </c>
      <c r="H35" s="2">
        <v>2.8</v>
      </c>
      <c r="I35" s="2">
        <v>3</v>
      </c>
      <c r="J35" s="5">
        <f>H35*I35</f>
        <v>8.3999999999999986</v>
      </c>
    </row>
    <row r="36" spans="1:10" x14ac:dyDescent="0.25">
      <c r="A36" s="2" t="s">
        <v>72</v>
      </c>
      <c r="B36" s="2" t="s">
        <v>66</v>
      </c>
      <c r="C36" s="2" t="s">
        <v>73</v>
      </c>
      <c r="G36" s="2" t="s">
        <v>74</v>
      </c>
      <c r="H36" s="2"/>
      <c r="I36" s="2"/>
      <c r="J36" s="5">
        <f>SUM(J30:J35)</f>
        <v>636.29999999999995</v>
      </c>
    </row>
    <row r="37" spans="1:10" x14ac:dyDescent="0.25">
      <c r="G37" s="2" t="s">
        <v>75</v>
      </c>
      <c r="H37" s="2">
        <v>19</v>
      </c>
      <c r="I37" s="2"/>
      <c r="J37" s="5">
        <f>(H37/100)*J36</f>
        <v>120.89699999999999</v>
      </c>
    </row>
    <row r="38" spans="1:10" x14ac:dyDescent="0.25">
      <c r="A38" s="2" t="s">
        <v>76</v>
      </c>
      <c r="B38" s="2" t="s">
        <v>66</v>
      </c>
      <c r="G38" s="2" t="s">
        <v>77</v>
      </c>
      <c r="H38" s="2"/>
      <c r="I38" s="2"/>
      <c r="J38" s="5">
        <f>SUM(J36:J37)</f>
        <v>757.19699999999989</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2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1-000000000000}">
  <sheetPr codeName="Tabelle273"/>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1007</v>
      </c>
      <c r="B2" s="2" t="s">
        <v>248</v>
      </c>
      <c r="C2" s="2" t="s">
        <v>273</v>
      </c>
      <c r="D2" s="2" t="s">
        <v>273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166</v>
      </c>
      <c r="B6" s="2" t="s">
        <v>333</v>
      </c>
      <c r="C6" s="2"/>
      <c r="D6" s="2"/>
      <c r="E6" s="2"/>
      <c r="F6" s="2"/>
      <c r="G6" s="2" t="s">
        <v>334</v>
      </c>
      <c r="H6" s="2"/>
      <c r="I6" s="2"/>
      <c r="J6" s="5"/>
    </row>
    <row r="7" spans="1:10" x14ac:dyDescent="0.25">
      <c r="A7" s="2" t="s">
        <v>166</v>
      </c>
      <c r="B7" s="2" t="s">
        <v>703</v>
      </c>
      <c r="C7" s="2" t="s">
        <v>88</v>
      </c>
      <c r="D7" s="2" t="s">
        <v>395</v>
      </c>
      <c r="E7" s="2"/>
      <c r="F7" s="2"/>
      <c r="G7" s="2" t="s">
        <v>491</v>
      </c>
      <c r="H7" s="2"/>
      <c r="I7" s="2"/>
      <c r="J7" s="5"/>
    </row>
    <row r="8" spans="1:10" x14ac:dyDescent="0.25">
      <c r="A8" s="2" t="s">
        <v>166</v>
      </c>
      <c r="B8" s="2" t="s">
        <v>489</v>
      </c>
      <c r="C8" s="2" t="s">
        <v>724</v>
      </c>
      <c r="D8" s="2"/>
      <c r="E8" s="2"/>
      <c r="F8" s="2"/>
      <c r="G8" s="2" t="s">
        <v>491</v>
      </c>
      <c r="H8" s="2"/>
      <c r="I8" s="2"/>
      <c r="J8" s="5"/>
    </row>
    <row r="9" spans="1:10" ht="15.75" thickBot="1" x14ac:dyDescent="0.3">
      <c r="A9" s="3" t="s">
        <v>273</v>
      </c>
      <c r="B9" s="3" t="s">
        <v>335</v>
      </c>
      <c r="C9" s="3" t="s">
        <v>692</v>
      </c>
      <c r="D9" s="3"/>
      <c r="E9" s="3"/>
      <c r="F9" s="3"/>
      <c r="G9" s="3" t="s">
        <v>705</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2.4</v>
      </c>
      <c r="I14" s="2">
        <v>2</v>
      </c>
      <c r="J14" s="5">
        <f>H14*I14</f>
        <v>4.8</v>
      </c>
    </row>
    <row r="15" spans="1:10" x14ac:dyDescent="0.25">
      <c r="A15" s="2" t="s">
        <v>69</v>
      </c>
      <c r="B15" s="2" t="s">
        <v>66</v>
      </c>
      <c r="C15" s="2" t="s">
        <v>70</v>
      </c>
      <c r="G15" s="2" t="s">
        <v>71</v>
      </c>
      <c r="H15" s="2">
        <v>2.4</v>
      </c>
      <c r="I15" s="2">
        <v>3</v>
      </c>
      <c r="J15" s="5">
        <f>H15*I15</f>
        <v>7.1999999999999993</v>
      </c>
    </row>
    <row r="16" spans="1:10" x14ac:dyDescent="0.25">
      <c r="A16" s="2" t="s">
        <v>72</v>
      </c>
      <c r="B16" s="2" t="s">
        <v>66</v>
      </c>
      <c r="C16" s="2" t="s">
        <v>73</v>
      </c>
      <c r="G16" s="2" t="s">
        <v>74</v>
      </c>
      <c r="H16" s="2"/>
      <c r="I16" s="2"/>
      <c r="J16" s="5">
        <f>SUM(J10:J15)</f>
        <v>12</v>
      </c>
    </row>
    <row r="17" spans="1:10" x14ac:dyDescent="0.25">
      <c r="G17" s="2" t="s">
        <v>75</v>
      </c>
      <c r="H17" s="2">
        <v>19</v>
      </c>
      <c r="I17" s="2"/>
      <c r="J17" s="5">
        <f>(H17/100)*J16</f>
        <v>2.2800000000000002</v>
      </c>
    </row>
    <row r="18" spans="1:10" x14ac:dyDescent="0.25">
      <c r="A18" s="2" t="s">
        <v>76</v>
      </c>
      <c r="B18" s="2" t="s">
        <v>66</v>
      </c>
      <c r="G18" s="2" t="s">
        <v>77</v>
      </c>
      <c r="H18" s="2"/>
      <c r="I18" s="2"/>
      <c r="J18" s="5">
        <f>SUM(J16:J17)</f>
        <v>14.280000000000001</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1007</v>
      </c>
      <c r="B24" s="2" t="s">
        <v>248</v>
      </c>
      <c r="C24" s="2" t="s">
        <v>273</v>
      </c>
      <c r="D24" s="2" t="s">
        <v>273</v>
      </c>
      <c r="E24" s="2" t="s">
        <v>11</v>
      </c>
      <c r="F24" s="2"/>
      <c r="G24" s="2"/>
      <c r="H24" s="2"/>
      <c r="I24" s="2" t="s">
        <v>686</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166</v>
      </c>
      <c r="B28" s="2" t="s">
        <v>333</v>
      </c>
      <c r="C28" s="2"/>
      <c r="D28" s="2"/>
      <c r="E28" s="2"/>
      <c r="F28" s="2"/>
      <c r="G28" s="2" t="s">
        <v>334</v>
      </c>
      <c r="H28" s="2"/>
      <c r="I28" s="2"/>
      <c r="J28" s="5"/>
    </row>
    <row r="29" spans="1:10" x14ac:dyDescent="0.25">
      <c r="A29" s="2" t="s">
        <v>166</v>
      </c>
      <c r="B29" s="2" t="s">
        <v>703</v>
      </c>
      <c r="C29" s="2" t="s">
        <v>88</v>
      </c>
      <c r="D29" s="2" t="s">
        <v>395</v>
      </c>
      <c r="E29" s="2"/>
      <c r="F29" s="2"/>
      <c r="G29" s="2" t="s">
        <v>491</v>
      </c>
      <c r="H29" s="2"/>
      <c r="I29" s="2"/>
      <c r="J29" s="5"/>
    </row>
    <row r="30" spans="1:10" x14ac:dyDescent="0.25">
      <c r="A30" s="2" t="s">
        <v>166</v>
      </c>
      <c r="B30" s="2" t="s">
        <v>489</v>
      </c>
      <c r="C30" s="2" t="s">
        <v>724</v>
      </c>
      <c r="D30" s="2"/>
      <c r="E30" s="2"/>
      <c r="F30" s="2"/>
      <c r="G30" s="2" t="s">
        <v>491</v>
      </c>
      <c r="H30" s="2"/>
      <c r="I30" s="2"/>
      <c r="J30" s="5"/>
    </row>
    <row r="31" spans="1:10" ht="15.75" thickBot="1" x14ac:dyDescent="0.3">
      <c r="A31" s="3" t="s">
        <v>273</v>
      </c>
      <c r="B31" s="3" t="s">
        <v>335</v>
      </c>
      <c r="C31" s="3" t="s">
        <v>692</v>
      </c>
      <c r="D31" s="3"/>
      <c r="E31" s="3"/>
      <c r="F31" s="3"/>
      <c r="G31" s="3" t="s">
        <v>705</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2.4</v>
      </c>
      <c r="I36" s="2">
        <v>2</v>
      </c>
      <c r="J36" s="5">
        <f>H36*I36</f>
        <v>4.8</v>
      </c>
    </row>
    <row r="37" spans="1:10" x14ac:dyDescent="0.25">
      <c r="A37" s="2" t="s">
        <v>69</v>
      </c>
      <c r="B37" s="2" t="s">
        <v>66</v>
      </c>
      <c r="C37" s="2" t="s">
        <v>70</v>
      </c>
      <c r="G37" s="2" t="s">
        <v>71</v>
      </c>
      <c r="H37" s="2">
        <v>2.4</v>
      </c>
      <c r="I37" s="2">
        <v>3</v>
      </c>
      <c r="J37" s="5">
        <f>H37*I37</f>
        <v>7.1999999999999993</v>
      </c>
    </row>
    <row r="38" spans="1:10" x14ac:dyDescent="0.25">
      <c r="A38" s="2" t="s">
        <v>72</v>
      </c>
      <c r="B38" s="2" t="s">
        <v>66</v>
      </c>
      <c r="C38" s="2" t="s">
        <v>73</v>
      </c>
      <c r="G38" s="2" t="s">
        <v>74</v>
      </c>
      <c r="H38" s="2"/>
      <c r="I38" s="2"/>
      <c r="J38" s="5">
        <f>SUM(J32:J37)</f>
        <v>12</v>
      </c>
    </row>
    <row r="39" spans="1:10" x14ac:dyDescent="0.25">
      <c r="G39" s="2" t="s">
        <v>75</v>
      </c>
      <c r="H39" s="2">
        <v>19</v>
      </c>
      <c r="I39" s="2"/>
      <c r="J39" s="5">
        <f>(H39/100)*J38</f>
        <v>2.2800000000000002</v>
      </c>
    </row>
    <row r="40" spans="1:10" x14ac:dyDescent="0.25">
      <c r="A40" s="2" t="s">
        <v>76</v>
      </c>
      <c r="B40" s="2" t="s">
        <v>66</v>
      </c>
      <c r="G40" s="2" t="s">
        <v>77</v>
      </c>
      <c r="H40" s="2"/>
      <c r="I40" s="2"/>
      <c r="J40" s="5">
        <f>SUM(J38:J39)</f>
        <v>14.280000000000001</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2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1-000000000000}">
  <sheetPr codeName="Tabelle274"/>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1008</v>
      </c>
      <c r="B2" s="2" t="s">
        <v>248</v>
      </c>
      <c r="C2" s="2" t="s">
        <v>272</v>
      </c>
      <c r="D2" s="2" t="s">
        <v>272</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708</v>
      </c>
      <c r="D6" s="2" t="s">
        <v>680</v>
      </c>
      <c r="E6" s="2" t="s">
        <v>40</v>
      </c>
      <c r="F6" s="2"/>
      <c r="G6" s="2" t="s">
        <v>709</v>
      </c>
      <c r="H6" s="2"/>
      <c r="I6" s="2"/>
      <c r="J6" s="5"/>
    </row>
    <row r="7" spans="1:10" ht="15.75" thickBot="1" x14ac:dyDescent="0.3">
      <c r="A7" s="3" t="s">
        <v>272</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1.1000000000000001</v>
      </c>
      <c r="I12" s="2">
        <v>2</v>
      </c>
      <c r="J12" s="5">
        <f>H12*I12</f>
        <v>2.2000000000000002</v>
      </c>
    </row>
    <row r="13" spans="1:10" x14ac:dyDescent="0.25">
      <c r="A13" s="2" t="s">
        <v>69</v>
      </c>
      <c r="B13" s="2" t="s">
        <v>66</v>
      </c>
      <c r="C13" s="2" t="s">
        <v>70</v>
      </c>
      <c r="G13" s="2" t="s">
        <v>71</v>
      </c>
      <c r="H13" s="2">
        <v>1.1000000000000001</v>
      </c>
      <c r="I13" s="2">
        <v>3</v>
      </c>
      <c r="J13" s="5">
        <f>H13*I13</f>
        <v>3.3000000000000003</v>
      </c>
    </row>
    <row r="14" spans="1:10" x14ac:dyDescent="0.25">
      <c r="A14" s="2" t="s">
        <v>72</v>
      </c>
      <c r="B14" s="2" t="s">
        <v>66</v>
      </c>
      <c r="C14" s="2" t="s">
        <v>73</v>
      </c>
      <c r="G14" s="2" t="s">
        <v>74</v>
      </c>
      <c r="H14" s="2"/>
      <c r="I14" s="2"/>
      <c r="J14" s="5">
        <f>SUM(J8:J13)</f>
        <v>5.5</v>
      </c>
    </row>
    <row r="15" spans="1:10" x14ac:dyDescent="0.25">
      <c r="G15" s="2" t="s">
        <v>75</v>
      </c>
      <c r="H15" s="2">
        <v>19</v>
      </c>
      <c r="I15" s="2"/>
      <c r="J15" s="5">
        <f>(H15/100)*J14</f>
        <v>1.0449999999999999</v>
      </c>
    </row>
    <row r="16" spans="1:10" x14ac:dyDescent="0.25">
      <c r="A16" s="2" t="s">
        <v>76</v>
      </c>
      <c r="B16" s="2" t="s">
        <v>66</v>
      </c>
      <c r="G16" s="2" t="s">
        <v>77</v>
      </c>
      <c r="H16" s="2"/>
      <c r="I16" s="2"/>
      <c r="J16" s="5">
        <f>SUM(J14:J15)</f>
        <v>6.5449999999999999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1008</v>
      </c>
      <c r="B22" s="2" t="s">
        <v>248</v>
      </c>
      <c r="C22" s="2" t="s">
        <v>272</v>
      </c>
      <c r="D22" s="2" t="s">
        <v>272</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708</v>
      </c>
      <c r="D26" s="2" t="s">
        <v>680</v>
      </c>
      <c r="E26" s="2" t="s">
        <v>40</v>
      </c>
      <c r="F26" s="2"/>
      <c r="G26" s="2" t="s">
        <v>709</v>
      </c>
      <c r="H26" s="2"/>
      <c r="I26" s="2"/>
      <c r="J26" s="5"/>
    </row>
    <row r="27" spans="1:10" ht="15.75" thickBot="1" x14ac:dyDescent="0.3">
      <c r="A27" s="3" t="s">
        <v>272</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1.1000000000000001</v>
      </c>
      <c r="I32" s="2">
        <v>2</v>
      </c>
      <c r="J32" s="5">
        <f>H32*I32</f>
        <v>2.2000000000000002</v>
      </c>
    </row>
    <row r="33" spans="1:10" x14ac:dyDescent="0.25">
      <c r="A33" s="2" t="s">
        <v>69</v>
      </c>
      <c r="B33" s="2" t="s">
        <v>66</v>
      </c>
      <c r="C33" s="2" t="s">
        <v>70</v>
      </c>
      <c r="G33" s="2" t="s">
        <v>71</v>
      </c>
      <c r="H33" s="2">
        <v>1.1000000000000001</v>
      </c>
      <c r="I33" s="2">
        <v>3</v>
      </c>
      <c r="J33" s="5">
        <f>H33*I33</f>
        <v>3.3000000000000003</v>
      </c>
    </row>
    <row r="34" spans="1:10" x14ac:dyDescent="0.25">
      <c r="A34" s="2" t="s">
        <v>72</v>
      </c>
      <c r="B34" s="2" t="s">
        <v>66</v>
      </c>
      <c r="C34" s="2" t="s">
        <v>73</v>
      </c>
      <c r="G34" s="2" t="s">
        <v>74</v>
      </c>
      <c r="H34" s="2"/>
      <c r="I34" s="2"/>
      <c r="J34" s="5">
        <f>SUM(J28:J33)</f>
        <v>5.5</v>
      </c>
    </row>
    <row r="35" spans="1:10" x14ac:dyDescent="0.25">
      <c r="G35" s="2" t="s">
        <v>75</v>
      </c>
      <c r="H35" s="2">
        <v>19</v>
      </c>
      <c r="I35" s="2"/>
      <c r="J35" s="5">
        <f>(H35/100)*J34</f>
        <v>1.0449999999999999</v>
      </c>
    </row>
    <row r="36" spans="1:10" x14ac:dyDescent="0.25">
      <c r="A36" s="2" t="s">
        <v>76</v>
      </c>
      <c r="B36" s="2" t="s">
        <v>66</v>
      </c>
      <c r="G36" s="2" t="s">
        <v>77</v>
      </c>
      <c r="H36" s="2"/>
      <c r="I36" s="2"/>
      <c r="J36" s="5">
        <f>SUM(J34:J35)</f>
        <v>6.5449999999999999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2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1-000000000000}">
  <sheetPr codeName="Tabelle275"/>
  <dimension ref="A1:J4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73.5703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1009</v>
      </c>
      <c r="B2" s="2" t="s">
        <v>248</v>
      </c>
      <c r="C2" s="2" t="s">
        <v>319</v>
      </c>
      <c r="D2" s="2" t="s">
        <v>319</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97</v>
      </c>
      <c r="D6" s="2"/>
      <c r="E6" s="2" t="s">
        <v>215</v>
      </c>
      <c r="F6" s="2"/>
      <c r="G6" s="2" t="s">
        <v>98</v>
      </c>
      <c r="H6" s="2" t="s">
        <v>88</v>
      </c>
      <c r="I6" s="2"/>
      <c r="J6" s="5"/>
    </row>
    <row r="7" spans="1:10" x14ac:dyDescent="0.25">
      <c r="A7" s="2" t="s">
        <v>238</v>
      </c>
      <c r="B7" s="2" t="s">
        <v>145</v>
      </c>
      <c r="C7" s="2" t="s">
        <v>42</v>
      </c>
      <c r="D7" s="2" t="s">
        <v>146</v>
      </c>
      <c r="E7" s="2" t="s">
        <v>215</v>
      </c>
      <c r="F7" s="2" t="s">
        <v>44</v>
      </c>
      <c r="G7" s="2" t="s">
        <v>148</v>
      </c>
      <c r="H7" s="2"/>
      <c r="I7" s="2"/>
      <c r="J7" s="5"/>
    </row>
    <row r="8" spans="1:10" x14ac:dyDescent="0.25">
      <c r="A8" s="2" t="s">
        <v>238</v>
      </c>
      <c r="B8" s="2" t="s">
        <v>46</v>
      </c>
      <c r="C8" s="2"/>
      <c r="D8" s="2"/>
      <c r="E8" s="2" t="s">
        <v>215</v>
      </c>
      <c r="F8" s="2" t="s">
        <v>44</v>
      </c>
      <c r="G8" s="2" t="s">
        <v>47</v>
      </c>
      <c r="H8" s="2"/>
      <c r="I8" s="2"/>
      <c r="J8" s="5"/>
    </row>
    <row r="9" spans="1:10" x14ac:dyDescent="0.25">
      <c r="A9" s="2" t="s">
        <v>700</v>
      </c>
      <c r="B9" s="2" t="s">
        <v>96</v>
      </c>
      <c r="C9" s="2" t="s">
        <v>97</v>
      </c>
      <c r="D9" s="2"/>
      <c r="E9" s="2" t="s">
        <v>215</v>
      </c>
      <c r="F9" s="2"/>
      <c r="G9" s="2" t="s">
        <v>98</v>
      </c>
      <c r="H9" s="2" t="s">
        <v>42</v>
      </c>
      <c r="I9" s="2"/>
      <c r="J9" s="5"/>
    </row>
    <row r="10" spans="1:10" x14ac:dyDescent="0.25">
      <c r="A10" s="2" t="s">
        <v>700</v>
      </c>
      <c r="B10" s="2" t="s">
        <v>145</v>
      </c>
      <c r="C10" s="2" t="s">
        <v>42</v>
      </c>
      <c r="D10" s="2" t="s">
        <v>377</v>
      </c>
      <c r="E10" s="2" t="s">
        <v>31</v>
      </c>
      <c r="F10" s="2"/>
      <c r="G10" s="2" t="s">
        <v>148</v>
      </c>
      <c r="H10" s="2"/>
      <c r="I10" s="2"/>
      <c r="J10" s="5"/>
    </row>
    <row r="11" spans="1:10" ht="15.75" thickBot="1" x14ac:dyDescent="0.3">
      <c r="A11" s="3" t="s">
        <v>319</v>
      </c>
      <c r="B11" s="3" t="s">
        <v>335</v>
      </c>
      <c r="C11" s="3" t="s">
        <v>336</v>
      </c>
      <c r="D11" s="3"/>
      <c r="E11" s="3"/>
      <c r="F11" s="3"/>
      <c r="G11" s="3" t="s">
        <v>337</v>
      </c>
      <c r="H11" s="3"/>
      <c r="I11" s="3"/>
      <c r="J11" s="7"/>
    </row>
    <row r="12" spans="1:10" x14ac:dyDescent="0.25">
      <c r="G12" s="2" t="s">
        <v>58</v>
      </c>
      <c r="H12" s="2"/>
      <c r="I12" s="2"/>
      <c r="J12" s="5">
        <f>SUM(J5:J11)</f>
        <v>0</v>
      </c>
    </row>
    <row r="13" spans="1:10" x14ac:dyDescent="0.25">
      <c r="A13" t="s">
        <v>59</v>
      </c>
      <c r="G13" s="2" t="s">
        <v>60</v>
      </c>
      <c r="H13" s="2">
        <v>10</v>
      </c>
      <c r="I13" s="2"/>
      <c r="J13" s="5">
        <f>(H13/100)*J12</f>
        <v>0</v>
      </c>
    </row>
    <row r="14" spans="1:10" x14ac:dyDescent="0.25">
      <c r="G14" s="2" t="s">
        <v>61</v>
      </c>
      <c r="H14" s="2">
        <v>5</v>
      </c>
      <c r="I14" s="2"/>
      <c r="J14" s="5">
        <f>(H14/100)*J12</f>
        <v>0</v>
      </c>
    </row>
    <row r="15" spans="1:10" x14ac:dyDescent="0.25">
      <c r="A15" s="1" t="s">
        <v>62</v>
      </c>
      <c r="C15" s="1" t="s">
        <v>63</v>
      </c>
      <c r="G15" s="2" t="s">
        <v>64</v>
      </c>
      <c r="H15" s="2">
        <v>12</v>
      </c>
      <c r="I15" s="2"/>
      <c r="J15" s="5">
        <f>(H15/100)*J12</f>
        <v>0</v>
      </c>
    </row>
    <row r="16" spans="1:10" x14ac:dyDescent="0.25">
      <c r="A16" s="2" t="s">
        <v>65</v>
      </c>
      <c r="B16" s="2" t="s">
        <v>66</v>
      </c>
      <c r="C16" s="2" t="s">
        <v>67</v>
      </c>
      <c r="G16" s="2" t="s">
        <v>68</v>
      </c>
      <c r="H16" s="2">
        <v>2.8</v>
      </c>
      <c r="I16" s="2">
        <v>2</v>
      </c>
      <c r="J16" s="5">
        <f>H16*I16</f>
        <v>5.6</v>
      </c>
    </row>
    <row r="17" spans="1:10" x14ac:dyDescent="0.25">
      <c r="A17" s="2" t="s">
        <v>69</v>
      </c>
      <c r="B17" s="2" t="s">
        <v>66</v>
      </c>
      <c r="C17" s="2" t="s">
        <v>70</v>
      </c>
      <c r="G17" s="2" t="s">
        <v>71</v>
      </c>
      <c r="H17" s="2">
        <v>2.8</v>
      </c>
      <c r="I17" s="2">
        <v>3</v>
      </c>
      <c r="J17" s="5">
        <f>H17*I17</f>
        <v>8.3999999999999986</v>
      </c>
    </row>
    <row r="18" spans="1:10" x14ac:dyDescent="0.25">
      <c r="A18" s="2" t="s">
        <v>72</v>
      </c>
      <c r="B18" s="2" t="s">
        <v>66</v>
      </c>
      <c r="C18" s="2" t="s">
        <v>73</v>
      </c>
      <c r="G18" s="2" t="s">
        <v>74</v>
      </c>
      <c r="H18" s="2"/>
      <c r="I18" s="2"/>
      <c r="J18" s="5">
        <f>SUM(J12:J17)</f>
        <v>13.999999999999998</v>
      </c>
    </row>
    <row r="19" spans="1:10" x14ac:dyDescent="0.25">
      <c r="G19" s="2" t="s">
        <v>75</v>
      </c>
      <c r="H19" s="2">
        <v>19</v>
      </c>
      <c r="I19" s="2"/>
      <c r="J19" s="5">
        <f>(H19/100)*J18</f>
        <v>2.6599999999999997</v>
      </c>
    </row>
    <row r="20" spans="1:10" x14ac:dyDescent="0.25">
      <c r="A20" s="2" t="s">
        <v>76</v>
      </c>
      <c r="B20" s="2" t="s">
        <v>66</v>
      </c>
      <c r="G20" s="2" t="s">
        <v>77</v>
      </c>
      <c r="H20" s="2"/>
      <c r="I20" s="2"/>
      <c r="J20" s="5">
        <f>SUM(J18:J19)</f>
        <v>16.659999999999997</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1009</v>
      </c>
      <c r="B26" s="2" t="s">
        <v>248</v>
      </c>
      <c r="C26" s="2" t="s">
        <v>319</v>
      </c>
      <c r="D26" s="2" t="s">
        <v>319</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23</v>
      </c>
      <c r="B30" s="2" t="s">
        <v>96</v>
      </c>
      <c r="C30" s="2" t="s">
        <v>97</v>
      </c>
      <c r="D30" s="2"/>
      <c r="E30" s="2" t="s">
        <v>215</v>
      </c>
      <c r="F30" s="2"/>
      <c r="G30" s="2" t="s">
        <v>98</v>
      </c>
      <c r="H30" s="2" t="s">
        <v>88</v>
      </c>
      <c r="I30" s="2"/>
      <c r="J30" s="5"/>
    </row>
    <row r="31" spans="1:10" x14ac:dyDescent="0.25">
      <c r="A31" s="2" t="s">
        <v>238</v>
      </c>
      <c r="B31" s="2" t="s">
        <v>145</v>
      </c>
      <c r="C31" s="2" t="s">
        <v>42</v>
      </c>
      <c r="D31" s="2" t="s">
        <v>146</v>
      </c>
      <c r="E31" s="2" t="s">
        <v>215</v>
      </c>
      <c r="F31" s="2" t="s">
        <v>44</v>
      </c>
      <c r="G31" s="2" t="s">
        <v>148</v>
      </c>
      <c r="H31" s="2"/>
      <c r="I31" s="2"/>
      <c r="J31" s="5"/>
    </row>
    <row r="32" spans="1:10" x14ac:dyDescent="0.25">
      <c r="A32" s="2" t="s">
        <v>238</v>
      </c>
      <c r="B32" s="2" t="s">
        <v>46</v>
      </c>
      <c r="C32" s="2"/>
      <c r="D32" s="2"/>
      <c r="E32" s="2" t="s">
        <v>215</v>
      </c>
      <c r="F32" s="2" t="s">
        <v>44</v>
      </c>
      <c r="G32" s="2" t="s">
        <v>47</v>
      </c>
      <c r="H32" s="2"/>
      <c r="I32" s="2"/>
      <c r="J32" s="5"/>
    </row>
    <row r="33" spans="1:10" x14ac:dyDescent="0.25">
      <c r="A33" s="2" t="s">
        <v>700</v>
      </c>
      <c r="B33" s="2" t="s">
        <v>96</v>
      </c>
      <c r="C33" s="2" t="s">
        <v>97</v>
      </c>
      <c r="D33" s="2"/>
      <c r="E33" s="2" t="s">
        <v>215</v>
      </c>
      <c r="F33" s="2"/>
      <c r="G33" s="2" t="s">
        <v>98</v>
      </c>
      <c r="H33" s="2" t="s">
        <v>42</v>
      </c>
      <c r="I33" s="2"/>
      <c r="J33" s="5"/>
    </row>
    <row r="34" spans="1:10" x14ac:dyDescent="0.25">
      <c r="A34" s="2" t="s">
        <v>700</v>
      </c>
      <c r="B34" s="2" t="s">
        <v>145</v>
      </c>
      <c r="C34" s="2" t="s">
        <v>42</v>
      </c>
      <c r="D34" s="2" t="s">
        <v>377</v>
      </c>
      <c r="E34" s="2" t="s">
        <v>31</v>
      </c>
      <c r="F34" s="2"/>
      <c r="G34" s="2" t="s">
        <v>148</v>
      </c>
      <c r="H34" s="2"/>
      <c r="I34" s="2"/>
      <c r="J34" s="5"/>
    </row>
    <row r="35" spans="1:10" ht="15.75" thickBot="1" x14ac:dyDescent="0.3">
      <c r="A35" s="3" t="s">
        <v>319</v>
      </c>
      <c r="B35" s="3" t="s">
        <v>335</v>
      </c>
      <c r="C35" s="3" t="s">
        <v>336</v>
      </c>
      <c r="D35" s="3"/>
      <c r="E35" s="3"/>
      <c r="F35" s="3"/>
      <c r="G35" s="3" t="s">
        <v>337</v>
      </c>
      <c r="H35" s="3"/>
      <c r="I35" s="3"/>
      <c r="J35" s="7"/>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2.8</v>
      </c>
      <c r="I40" s="2">
        <v>2</v>
      </c>
      <c r="J40" s="5">
        <f>H40*I40</f>
        <v>5.6</v>
      </c>
    </row>
    <row r="41" spans="1:10" x14ac:dyDescent="0.25">
      <c r="A41" s="2" t="s">
        <v>69</v>
      </c>
      <c r="B41" s="2" t="s">
        <v>66</v>
      </c>
      <c r="C41" s="2" t="s">
        <v>70</v>
      </c>
      <c r="G41" s="2" t="s">
        <v>71</v>
      </c>
      <c r="H41" s="2">
        <v>2.8</v>
      </c>
      <c r="I41" s="2">
        <v>3</v>
      </c>
      <c r="J41" s="5">
        <f>H41*I41</f>
        <v>8.3999999999999986</v>
      </c>
    </row>
    <row r="42" spans="1:10" x14ac:dyDescent="0.25">
      <c r="A42" s="2" t="s">
        <v>72</v>
      </c>
      <c r="B42" s="2" t="s">
        <v>66</v>
      </c>
      <c r="C42" s="2" t="s">
        <v>73</v>
      </c>
      <c r="G42" s="2" t="s">
        <v>74</v>
      </c>
      <c r="H42" s="2"/>
      <c r="I42" s="2"/>
      <c r="J42" s="5">
        <f>SUM(J36:J41)</f>
        <v>13.999999999999998</v>
      </c>
    </row>
    <row r="43" spans="1:10" x14ac:dyDescent="0.25">
      <c r="G43" s="2" t="s">
        <v>75</v>
      </c>
      <c r="H43" s="2">
        <v>19</v>
      </c>
      <c r="I43" s="2"/>
      <c r="J43" s="5">
        <f>(H43/100)*J42</f>
        <v>2.6599999999999997</v>
      </c>
    </row>
    <row r="44" spans="1:10" x14ac:dyDescent="0.25">
      <c r="A44" s="2" t="s">
        <v>76</v>
      </c>
      <c r="B44" s="2" t="s">
        <v>66</v>
      </c>
      <c r="G44" s="2" t="s">
        <v>77</v>
      </c>
      <c r="H44" s="2"/>
      <c r="I44" s="2"/>
      <c r="J44" s="5">
        <f>SUM(J42:J43)</f>
        <v>16.659999999999997</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2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1-000000000000}">
  <sheetPr codeName="Tabelle276"/>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1010</v>
      </c>
      <c r="B2" s="2" t="s">
        <v>248</v>
      </c>
      <c r="C2" s="2" t="s">
        <v>890</v>
      </c>
      <c r="D2" s="2" t="s">
        <v>890</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890</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4.7</v>
      </c>
      <c r="I11" s="2">
        <v>2</v>
      </c>
      <c r="J11" s="5">
        <f>H11*I11</f>
        <v>9.4</v>
      </c>
    </row>
    <row r="12" spans="1:10" x14ac:dyDescent="0.25">
      <c r="A12" s="2" t="s">
        <v>69</v>
      </c>
      <c r="B12" s="2" t="s">
        <v>66</v>
      </c>
      <c r="C12" s="2" t="s">
        <v>70</v>
      </c>
      <c r="G12" s="2" t="s">
        <v>71</v>
      </c>
      <c r="H12" s="2">
        <v>4.7</v>
      </c>
      <c r="I12" s="2">
        <v>3</v>
      </c>
      <c r="J12" s="5">
        <f>H12*I12</f>
        <v>14.100000000000001</v>
      </c>
    </row>
    <row r="13" spans="1:10" x14ac:dyDescent="0.25">
      <c r="A13" s="2" t="s">
        <v>72</v>
      </c>
      <c r="B13" s="2" t="s">
        <v>66</v>
      </c>
      <c r="C13" s="2" t="s">
        <v>73</v>
      </c>
      <c r="G13" s="2" t="s">
        <v>74</v>
      </c>
      <c r="H13" s="2"/>
      <c r="I13" s="2"/>
      <c r="J13" s="5">
        <f>SUM(J7:J12)</f>
        <v>23.5</v>
      </c>
    </row>
    <row r="14" spans="1:10" x14ac:dyDescent="0.25">
      <c r="G14" s="2" t="s">
        <v>75</v>
      </c>
      <c r="H14" s="2">
        <v>19</v>
      </c>
      <c r="I14" s="2"/>
      <c r="J14" s="5">
        <f>(H14/100)*J13</f>
        <v>4.4649999999999999</v>
      </c>
    </row>
    <row r="15" spans="1:10" x14ac:dyDescent="0.25">
      <c r="A15" s="2" t="s">
        <v>76</v>
      </c>
      <c r="B15" s="2" t="s">
        <v>66</v>
      </c>
      <c r="G15" s="2" t="s">
        <v>77</v>
      </c>
      <c r="H15" s="2"/>
      <c r="I15" s="2"/>
      <c r="J15" s="5">
        <f>SUM(J13:J14)</f>
        <v>27.965</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1010</v>
      </c>
      <c r="B21" s="2" t="s">
        <v>248</v>
      </c>
      <c r="C21" s="2" t="s">
        <v>890</v>
      </c>
      <c r="D21" s="2" t="s">
        <v>890</v>
      </c>
      <c r="E21" s="2" t="s">
        <v>11</v>
      </c>
      <c r="F21" s="2"/>
      <c r="G21" s="2"/>
      <c r="H21" s="2"/>
      <c r="I21" s="2" t="s">
        <v>686</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890</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4.7</v>
      </c>
      <c r="I30" s="2">
        <v>2</v>
      </c>
      <c r="J30" s="5">
        <f>H30*I30</f>
        <v>9.4</v>
      </c>
    </row>
    <row r="31" spans="1:10" x14ac:dyDescent="0.25">
      <c r="A31" s="2" t="s">
        <v>69</v>
      </c>
      <c r="B31" s="2" t="s">
        <v>66</v>
      </c>
      <c r="C31" s="2" t="s">
        <v>70</v>
      </c>
      <c r="G31" s="2" t="s">
        <v>71</v>
      </c>
      <c r="H31" s="2">
        <v>4.7</v>
      </c>
      <c r="I31" s="2">
        <v>3</v>
      </c>
      <c r="J31" s="5">
        <f>H31*I31</f>
        <v>14.100000000000001</v>
      </c>
    </row>
    <row r="32" spans="1:10" x14ac:dyDescent="0.25">
      <c r="A32" s="2" t="s">
        <v>72</v>
      </c>
      <c r="B32" s="2" t="s">
        <v>66</v>
      </c>
      <c r="C32" s="2" t="s">
        <v>73</v>
      </c>
      <c r="G32" s="2" t="s">
        <v>74</v>
      </c>
      <c r="H32" s="2"/>
      <c r="I32" s="2"/>
      <c r="J32" s="5">
        <f>SUM(J26:J31)</f>
        <v>23.5</v>
      </c>
    </row>
    <row r="33" spans="1:10" x14ac:dyDescent="0.25">
      <c r="G33" s="2" t="s">
        <v>75</v>
      </c>
      <c r="H33" s="2">
        <v>19</v>
      </c>
      <c r="I33" s="2"/>
      <c r="J33" s="5">
        <f>(H33/100)*J32</f>
        <v>4.4649999999999999</v>
      </c>
    </row>
    <row r="34" spans="1:10" x14ac:dyDescent="0.25">
      <c r="A34" s="2" t="s">
        <v>76</v>
      </c>
      <c r="B34" s="2" t="s">
        <v>66</v>
      </c>
      <c r="G34" s="2" t="s">
        <v>77</v>
      </c>
      <c r="H34" s="2"/>
      <c r="I34" s="2"/>
      <c r="J34" s="5">
        <f>SUM(J32:J33)</f>
        <v>27.965</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1-000000000000}">
  <sheetPr codeName="Tabelle277"/>
  <dimension ref="A1:J5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1011</v>
      </c>
      <c r="B2" s="2" t="s">
        <v>248</v>
      </c>
      <c r="C2" s="2" t="s">
        <v>225</v>
      </c>
      <c r="D2" s="2" t="s">
        <v>274</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717</v>
      </c>
      <c r="B6" s="2" t="s">
        <v>28</v>
      </c>
      <c r="C6" s="2" t="s">
        <v>83</v>
      </c>
      <c r="D6" s="2" t="s">
        <v>185</v>
      </c>
      <c r="E6" s="2" t="s">
        <v>164</v>
      </c>
      <c r="F6" s="2"/>
      <c r="G6" s="2" t="s">
        <v>85</v>
      </c>
      <c r="H6" s="2" t="s">
        <v>88</v>
      </c>
      <c r="I6" s="2"/>
      <c r="J6" s="5"/>
    </row>
    <row r="7" spans="1:10" x14ac:dyDescent="0.25">
      <c r="A7" s="2" t="s">
        <v>704</v>
      </c>
      <c r="B7" s="2" t="s">
        <v>333</v>
      </c>
      <c r="C7" s="2"/>
      <c r="D7" s="2"/>
      <c r="E7" s="2"/>
      <c r="F7" s="2"/>
      <c r="G7" s="2" t="s">
        <v>334</v>
      </c>
      <c r="H7" s="2"/>
      <c r="I7" s="2"/>
      <c r="J7" s="5"/>
    </row>
    <row r="8" spans="1:10" x14ac:dyDescent="0.25">
      <c r="A8" s="2" t="s">
        <v>704</v>
      </c>
      <c r="B8" s="2" t="s">
        <v>703</v>
      </c>
      <c r="C8" s="2" t="s">
        <v>88</v>
      </c>
      <c r="D8" s="2" t="s">
        <v>192</v>
      </c>
      <c r="E8" s="2"/>
      <c r="F8" s="2"/>
      <c r="G8" s="2" t="s">
        <v>491</v>
      </c>
      <c r="H8" s="2"/>
      <c r="I8" s="2"/>
      <c r="J8" s="5"/>
    </row>
    <row r="9" spans="1:10" x14ac:dyDescent="0.25">
      <c r="A9" s="2" t="s">
        <v>704</v>
      </c>
      <c r="B9" s="2" t="s">
        <v>489</v>
      </c>
      <c r="C9" s="2" t="s">
        <v>664</v>
      </c>
      <c r="D9" s="2"/>
      <c r="E9" s="2"/>
      <c r="F9" s="2"/>
      <c r="G9" s="2" t="s">
        <v>491</v>
      </c>
      <c r="H9" s="2"/>
      <c r="I9" s="2"/>
      <c r="J9" s="5"/>
    </row>
    <row r="10" spans="1:10" x14ac:dyDescent="0.25">
      <c r="A10" s="2" t="s">
        <v>704</v>
      </c>
      <c r="B10" s="2" t="s">
        <v>28</v>
      </c>
      <c r="C10" s="2" t="s">
        <v>83</v>
      </c>
      <c r="D10" s="2" t="s">
        <v>185</v>
      </c>
      <c r="E10" s="2" t="s">
        <v>164</v>
      </c>
      <c r="F10" s="2"/>
      <c r="G10" s="2" t="s">
        <v>85</v>
      </c>
      <c r="H10" s="2" t="s">
        <v>42</v>
      </c>
      <c r="I10" s="2"/>
      <c r="J10" s="5"/>
    </row>
    <row r="11" spans="1:10" x14ac:dyDescent="0.25">
      <c r="A11" s="2" t="s">
        <v>704</v>
      </c>
      <c r="B11" s="2" t="s">
        <v>176</v>
      </c>
      <c r="C11" s="2" t="s">
        <v>107</v>
      </c>
      <c r="D11" s="2" t="s">
        <v>84</v>
      </c>
      <c r="E11" s="2" t="s">
        <v>31</v>
      </c>
      <c r="F11" s="2" t="s">
        <v>44</v>
      </c>
      <c r="G11" s="2" t="s">
        <v>556</v>
      </c>
      <c r="H11" s="2"/>
      <c r="I11" s="2" t="s">
        <v>128</v>
      </c>
      <c r="J11" s="5">
        <v>50</v>
      </c>
    </row>
    <row r="12" spans="1:10" x14ac:dyDescent="0.25">
      <c r="A12" s="2" t="s">
        <v>332</v>
      </c>
      <c r="B12" s="2" t="s">
        <v>703</v>
      </c>
      <c r="C12" s="2" t="s">
        <v>88</v>
      </c>
      <c r="D12" s="2" t="s">
        <v>49</v>
      </c>
      <c r="E12" s="2"/>
      <c r="F12" s="2"/>
      <c r="G12" s="2" t="s">
        <v>491</v>
      </c>
      <c r="H12" s="2"/>
      <c r="I12" s="2"/>
      <c r="J12" s="5"/>
    </row>
    <row r="13" spans="1:10" ht="15.75" thickBot="1" x14ac:dyDescent="0.3">
      <c r="A13" s="3" t="s">
        <v>225</v>
      </c>
      <c r="B13" s="3" t="s">
        <v>56</v>
      </c>
      <c r="C13" s="3" t="s">
        <v>25</v>
      </c>
      <c r="D13" s="3"/>
      <c r="E13" s="3"/>
      <c r="F13" s="3"/>
      <c r="G13" s="3" t="s">
        <v>57</v>
      </c>
      <c r="H13" s="3"/>
      <c r="I13" s="3"/>
      <c r="J13" s="7"/>
    </row>
    <row r="14" spans="1:10" x14ac:dyDescent="0.25">
      <c r="G14" s="2" t="s">
        <v>58</v>
      </c>
      <c r="H14" s="2"/>
      <c r="I14" s="2"/>
      <c r="J14" s="5">
        <f>SUM(J5:J13)</f>
        <v>50</v>
      </c>
    </row>
    <row r="15" spans="1:10" x14ac:dyDescent="0.25">
      <c r="A15" t="s">
        <v>59</v>
      </c>
      <c r="G15" s="2" t="s">
        <v>60</v>
      </c>
      <c r="H15" s="2">
        <v>10</v>
      </c>
      <c r="I15" s="2"/>
      <c r="J15" s="5">
        <f>(H15/100)*J14</f>
        <v>5</v>
      </c>
    </row>
    <row r="16" spans="1:10" x14ac:dyDescent="0.25">
      <c r="G16" s="2" t="s">
        <v>61</v>
      </c>
      <c r="H16" s="2">
        <v>5</v>
      </c>
      <c r="I16" s="2"/>
      <c r="J16" s="5">
        <f>(H16/100)*J14</f>
        <v>2.5</v>
      </c>
    </row>
    <row r="17" spans="1:10" x14ac:dyDescent="0.25">
      <c r="A17" s="1" t="s">
        <v>62</v>
      </c>
      <c r="C17" s="1" t="s">
        <v>63</v>
      </c>
      <c r="G17" s="2" t="s">
        <v>64</v>
      </c>
      <c r="H17" s="2">
        <v>12</v>
      </c>
      <c r="I17" s="2"/>
      <c r="J17" s="5">
        <f>(H17/100)*J14</f>
        <v>6</v>
      </c>
    </row>
    <row r="18" spans="1:10" x14ac:dyDescent="0.25">
      <c r="A18" s="2" t="s">
        <v>65</v>
      </c>
      <c r="B18" s="2" t="s">
        <v>66</v>
      </c>
      <c r="C18" s="2" t="s">
        <v>67</v>
      </c>
      <c r="G18" s="2" t="s">
        <v>68</v>
      </c>
      <c r="H18" s="2">
        <v>3.7</v>
      </c>
      <c r="I18" s="2">
        <v>2</v>
      </c>
      <c r="J18" s="5">
        <f>H18*I18</f>
        <v>7.4</v>
      </c>
    </row>
    <row r="19" spans="1:10" x14ac:dyDescent="0.25">
      <c r="A19" s="2" t="s">
        <v>69</v>
      </c>
      <c r="B19" s="2" t="s">
        <v>66</v>
      </c>
      <c r="C19" s="2" t="s">
        <v>70</v>
      </c>
      <c r="G19" s="2" t="s">
        <v>71</v>
      </c>
      <c r="H19" s="2">
        <v>3.7</v>
      </c>
      <c r="I19" s="2">
        <v>3</v>
      </c>
      <c r="J19" s="5">
        <f>H19*I19</f>
        <v>11.100000000000001</v>
      </c>
    </row>
    <row r="20" spans="1:10" x14ac:dyDescent="0.25">
      <c r="A20" s="2" t="s">
        <v>72</v>
      </c>
      <c r="B20" s="2" t="s">
        <v>66</v>
      </c>
      <c r="C20" s="2" t="s">
        <v>73</v>
      </c>
      <c r="G20" s="2" t="s">
        <v>74</v>
      </c>
      <c r="H20" s="2"/>
      <c r="I20" s="2"/>
      <c r="J20" s="5">
        <f>SUM(J14:J19)</f>
        <v>82</v>
      </c>
    </row>
    <row r="21" spans="1:10" x14ac:dyDescent="0.25">
      <c r="G21" s="2" t="s">
        <v>75</v>
      </c>
      <c r="H21" s="2">
        <v>19</v>
      </c>
      <c r="I21" s="2"/>
      <c r="J21" s="5">
        <f>(H21/100)*J20</f>
        <v>15.58</v>
      </c>
    </row>
    <row r="22" spans="1:10" x14ac:dyDescent="0.25">
      <c r="A22" s="2" t="s">
        <v>76</v>
      </c>
      <c r="B22" s="2" t="s">
        <v>66</v>
      </c>
      <c r="G22" s="2" t="s">
        <v>77</v>
      </c>
      <c r="H22" s="2"/>
      <c r="I22" s="2"/>
      <c r="J22" s="5">
        <f>SUM(J20:J21)</f>
        <v>97.58</v>
      </c>
    </row>
    <row r="23" spans="1:10" x14ac:dyDescent="0.25">
      <c r="J23" s="6"/>
    </row>
    <row r="24" spans="1:10" x14ac:dyDescent="0.25">
      <c r="J24" s="6"/>
    </row>
    <row r="25" spans="1:10" x14ac:dyDescent="0.25">
      <c r="J25" s="6"/>
    </row>
    <row r="26" spans="1:10" x14ac:dyDescent="0.25">
      <c r="J26" s="6"/>
    </row>
    <row r="27" spans="1:10" x14ac:dyDescent="0.25">
      <c r="A27" s="1" t="s">
        <v>0</v>
      </c>
      <c r="B27" s="1" t="s">
        <v>1</v>
      </c>
      <c r="C27" s="1" t="s">
        <v>2</v>
      </c>
      <c r="D27" s="1" t="s">
        <v>3</v>
      </c>
      <c r="E27" s="1" t="s">
        <v>4</v>
      </c>
      <c r="F27" s="1"/>
      <c r="G27" s="1" t="s">
        <v>5</v>
      </c>
      <c r="H27" s="1"/>
      <c r="I27" s="1" t="s">
        <v>6</v>
      </c>
      <c r="J27" s="4" t="s">
        <v>7</v>
      </c>
    </row>
    <row r="28" spans="1:10" x14ac:dyDescent="0.25">
      <c r="A28" s="2" t="s">
        <v>1011</v>
      </c>
      <c r="B28" s="2" t="s">
        <v>248</v>
      </c>
      <c r="C28" s="2" t="s">
        <v>225</v>
      </c>
      <c r="D28" s="2" t="s">
        <v>274</v>
      </c>
      <c r="E28" s="2" t="s">
        <v>11</v>
      </c>
      <c r="F28" s="2"/>
      <c r="G28" s="2"/>
      <c r="H28" s="2"/>
      <c r="I28" s="2" t="s">
        <v>686</v>
      </c>
      <c r="J28" s="5" t="s">
        <v>42</v>
      </c>
    </row>
    <row r="29" spans="1:10" x14ac:dyDescent="0.25">
      <c r="J29" s="6"/>
    </row>
    <row r="30" spans="1:10" x14ac:dyDescent="0.25">
      <c r="A30" s="1" t="s">
        <v>14</v>
      </c>
      <c r="B30" s="1" t="s">
        <v>15</v>
      </c>
      <c r="C30" s="1" t="s">
        <v>16</v>
      </c>
      <c r="D30" s="1" t="s">
        <v>17</v>
      </c>
      <c r="E30" s="1" t="s">
        <v>18</v>
      </c>
      <c r="F30" s="1"/>
      <c r="G30" s="1" t="s">
        <v>19</v>
      </c>
      <c r="H30" s="1" t="s">
        <v>20</v>
      </c>
      <c r="I30" s="1" t="s">
        <v>21</v>
      </c>
      <c r="J30" s="4" t="s">
        <v>22</v>
      </c>
    </row>
    <row r="31" spans="1:10" x14ac:dyDescent="0.25">
      <c r="A31" s="2" t="s">
        <v>23</v>
      </c>
      <c r="B31" s="2" t="s">
        <v>24</v>
      </c>
      <c r="C31" s="2" t="s">
        <v>25</v>
      </c>
      <c r="D31" s="2"/>
      <c r="E31" s="2"/>
      <c r="F31" s="2"/>
      <c r="G31" s="2" t="s">
        <v>26</v>
      </c>
      <c r="H31" s="2"/>
      <c r="I31" s="2"/>
      <c r="J31" s="5"/>
    </row>
    <row r="32" spans="1:10" x14ac:dyDescent="0.25">
      <c r="A32" s="2" t="s">
        <v>717</v>
      </c>
      <c r="B32" s="2" t="s">
        <v>28</v>
      </c>
      <c r="C32" s="2" t="s">
        <v>83</v>
      </c>
      <c r="D32" s="2" t="s">
        <v>185</v>
      </c>
      <c r="E32" s="2" t="s">
        <v>164</v>
      </c>
      <c r="F32" s="2"/>
      <c r="G32" s="2" t="s">
        <v>85</v>
      </c>
      <c r="H32" s="2" t="s">
        <v>88</v>
      </c>
      <c r="I32" s="2"/>
      <c r="J32" s="5"/>
    </row>
    <row r="33" spans="1:10" x14ac:dyDescent="0.25">
      <c r="A33" s="2" t="s">
        <v>704</v>
      </c>
      <c r="B33" s="2" t="s">
        <v>333</v>
      </c>
      <c r="C33" s="2"/>
      <c r="D33" s="2"/>
      <c r="E33" s="2"/>
      <c r="F33" s="2"/>
      <c r="G33" s="2" t="s">
        <v>334</v>
      </c>
      <c r="H33" s="2"/>
      <c r="I33" s="2"/>
      <c r="J33" s="5"/>
    </row>
    <row r="34" spans="1:10" x14ac:dyDescent="0.25">
      <c r="A34" s="2" t="s">
        <v>704</v>
      </c>
      <c r="B34" s="2" t="s">
        <v>703</v>
      </c>
      <c r="C34" s="2" t="s">
        <v>88</v>
      </c>
      <c r="D34" s="2" t="s">
        <v>192</v>
      </c>
      <c r="E34" s="2"/>
      <c r="F34" s="2"/>
      <c r="G34" s="2" t="s">
        <v>491</v>
      </c>
      <c r="H34" s="2"/>
      <c r="I34" s="2"/>
      <c r="J34" s="5"/>
    </row>
    <row r="35" spans="1:10" x14ac:dyDescent="0.25">
      <c r="A35" s="2" t="s">
        <v>704</v>
      </c>
      <c r="B35" s="2" t="s">
        <v>489</v>
      </c>
      <c r="C35" s="2" t="s">
        <v>664</v>
      </c>
      <c r="D35" s="2"/>
      <c r="E35" s="2"/>
      <c r="F35" s="2"/>
      <c r="G35" s="2" t="s">
        <v>491</v>
      </c>
      <c r="H35" s="2"/>
      <c r="I35" s="2"/>
      <c r="J35" s="5"/>
    </row>
    <row r="36" spans="1:10" x14ac:dyDescent="0.25">
      <c r="A36" s="2" t="s">
        <v>704</v>
      </c>
      <c r="B36" s="2" t="s">
        <v>28</v>
      </c>
      <c r="C36" s="2" t="s">
        <v>83</v>
      </c>
      <c r="D36" s="2" t="s">
        <v>185</v>
      </c>
      <c r="E36" s="2" t="s">
        <v>164</v>
      </c>
      <c r="F36" s="2"/>
      <c r="G36" s="2" t="s">
        <v>85</v>
      </c>
      <c r="H36" s="2" t="s">
        <v>42</v>
      </c>
      <c r="I36" s="2"/>
      <c r="J36" s="5"/>
    </row>
    <row r="37" spans="1:10" x14ac:dyDescent="0.25">
      <c r="A37" s="2" t="s">
        <v>704</v>
      </c>
      <c r="B37" s="2" t="s">
        <v>176</v>
      </c>
      <c r="C37" s="2" t="s">
        <v>107</v>
      </c>
      <c r="D37" s="2" t="s">
        <v>84</v>
      </c>
      <c r="E37" s="2" t="s">
        <v>31</v>
      </c>
      <c r="F37" s="2" t="s">
        <v>44</v>
      </c>
      <c r="G37" s="2" t="s">
        <v>556</v>
      </c>
      <c r="H37" s="2"/>
      <c r="I37" s="2" t="s">
        <v>128</v>
      </c>
      <c r="J37" s="5">
        <v>50</v>
      </c>
    </row>
    <row r="38" spans="1:10" x14ac:dyDescent="0.25">
      <c r="A38" s="2" t="s">
        <v>332</v>
      </c>
      <c r="B38" s="2" t="s">
        <v>703</v>
      </c>
      <c r="C38" s="2" t="s">
        <v>88</v>
      </c>
      <c r="D38" s="2" t="s">
        <v>49</v>
      </c>
      <c r="E38" s="2"/>
      <c r="F38" s="2"/>
      <c r="G38" s="2" t="s">
        <v>491</v>
      </c>
      <c r="H38" s="2"/>
      <c r="I38" s="2"/>
      <c r="J38" s="5"/>
    </row>
    <row r="39" spans="1:10" ht="15.75" thickBot="1" x14ac:dyDescent="0.3">
      <c r="A39" s="3" t="s">
        <v>225</v>
      </c>
      <c r="B39" s="3" t="s">
        <v>56</v>
      </c>
      <c r="C39" s="3" t="s">
        <v>25</v>
      </c>
      <c r="D39" s="3"/>
      <c r="E39" s="3"/>
      <c r="F39" s="3"/>
      <c r="G39" s="3" t="s">
        <v>57</v>
      </c>
      <c r="H39" s="3"/>
      <c r="I39" s="3"/>
      <c r="J39" s="7">
        <v>0</v>
      </c>
    </row>
    <row r="40" spans="1:10" x14ac:dyDescent="0.25">
      <c r="G40" s="2" t="s">
        <v>58</v>
      </c>
      <c r="H40" s="2"/>
      <c r="I40" s="2"/>
      <c r="J40" s="5">
        <f>SUM(J31:J39)</f>
        <v>50</v>
      </c>
    </row>
    <row r="41" spans="1:10" x14ac:dyDescent="0.25">
      <c r="A41" t="s">
        <v>80</v>
      </c>
      <c r="G41" s="2" t="s">
        <v>60</v>
      </c>
      <c r="H41" s="2">
        <v>10</v>
      </c>
      <c r="I41" s="2"/>
      <c r="J41" s="5">
        <f>(H41/100)*J40</f>
        <v>5</v>
      </c>
    </row>
    <row r="42" spans="1:10" x14ac:dyDescent="0.25">
      <c r="G42" s="2" t="s">
        <v>61</v>
      </c>
      <c r="H42" s="2">
        <v>5</v>
      </c>
      <c r="I42" s="2"/>
      <c r="J42" s="5">
        <f>(H42/100)*J40</f>
        <v>2.5</v>
      </c>
    </row>
    <row r="43" spans="1:10" x14ac:dyDescent="0.25">
      <c r="A43" s="1" t="s">
        <v>62</v>
      </c>
      <c r="C43" s="1" t="s">
        <v>63</v>
      </c>
      <c r="G43" s="2" t="s">
        <v>64</v>
      </c>
      <c r="H43" s="2">
        <v>12</v>
      </c>
      <c r="I43" s="2"/>
      <c r="J43" s="5">
        <f>(H43/100)*J40</f>
        <v>6</v>
      </c>
    </row>
    <row r="44" spans="1:10" x14ac:dyDescent="0.25">
      <c r="A44" s="2" t="s">
        <v>65</v>
      </c>
      <c r="B44" s="2" t="s">
        <v>66</v>
      </c>
      <c r="C44" s="2" t="s">
        <v>67</v>
      </c>
      <c r="G44" s="2" t="s">
        <v>68</v>
      </c>
      <c r="H44" s="2">
        <v>3.7</v>
      </c>
      <c r="I44" s="2">
        <v>2</v>
      </c>
      <c r="J44" s="5">
        <f>H44*I44</f>
        <v>7.4</v>
      </c>
    </row>
    <row r="45" spans="1:10" x14ac:dyDescent="0.25">
      <c r="A45" s="2" t="s">
        <v>69</v>
      </c>
      <c r="B45" s="2" t="s">
        <v>66</v>
      </c>
      <c r="C45" s="2" t="s">
        <v>70</v>
      </c>
      <c r="G45" s="2" t="s">
        <v>71</v>
      </c>
      <c r="H45" s="2">
        <v>3.7</v>
      </c>
      <c r="I45" s="2">
        <v>3</v>
      </c>
      <c r="J45" s="5">
        <f>H45*I45</f>
        <v>11.100000000000001</v>
      </c>
    </row>
    <row r="46" spans="1:10" x14ac:dyDescent="0.25">
      <c r="A46" s="2" t="s">
        <v>72</v>
      </c>
      <c r="B46" s="2" t="s">
        <v>66</v>
      </c>
      <c r="C46" s="2" t="s">
        <v>73</v>
      </c>
      <c r="G46" s="2" t="s">
        <v>74</v>
      </c>
      <c r="H46" s="2"/>
      <c r="I46" s="2"/>
      <c r="J46" s="5">
        <f>SUM(J40:J45)</f>
        <v>82</v>
      </c>
    </row>
    <row r="47" spans="1:10" x14ac:dyDescent="0.25">
      <c r="G47" s="2" t="s">
        <v>75</v>
      </c>
      <c r="H47" s="2">
        <v>19</v>
      </c>
      <c r="I47" s="2"/>
      <c r="J47" s="5">
        <f>(H47/100)*J46</f>
        <v>15.58</v>
      </c>
    </row>
    <row r="48" spans="1:10" x14ac:dyDescent="0.25">
      <c r="A48" s="2" t="s">
        <v>76</v>
      </c>
      <c r="B48" s="2" t="s">
        <v>66</v>
      </c>
      <c r="G48" s="2" t="s">
        <v>77</v>
      </c>
      <c r="H48" s="2"/>
      <c r="I48" s="2"/>
      <c r="J48" s="5">
        <f>SUM(J46:J47)</f>
        <v>97.58</v>
      </c>
    </row>
    <row r="49" spans="10:10" x14ac:dyDescent="0.25">
      <c r="J49" s="6"/>
    </row>
    <row r="50" spans="10:10" x14ac:dyDescent="0.25">
      <c r="J50" s="6"/>
    </row>
    <row r="51" spans="10:10" x14ac:dyDescent="0.25">
      <c r="J51" s="6"/>
    </row>
    <row r="52" spans="10:10" x14ac:dyDescent="0.25">
      <c r="J52" s="6"/>
    </row>
    <row r="53" spans="10:10" x14ac:dyDescent="0.25">
      <c r="J53" s="6"/>
    </row>
  </sheetData>
  <pageMargins left="0.7" right="0.7" top="0.75" bottom="0.75" header="0.3" footer="0.3"/>
  <headerFooter alignWithMargins="0"/>
</worksheet>
</file>

<file path=xl/worksheets/sheet2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1-000000000000}">
  <sheetPr codeName="Tabelle278"/>
  <dimension ref="A1:J47"/>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1012</v>
      </c>
      <c r="B2" s="2" t="s">
        <v>248</v>
      </c>
      <c r="C2" s="2" t="s">
        <v>847</v>
      </c>
      <c r="D2" s="2" t="s">
        <v>274</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697</v>
      </c>
      <c r="B6" s="2" t="s">
        <v>176</v>
      </c>
      <c r="C6" s="2" t="s">
        <v>42</v>
      </c>
      <c r="D6" s="2" t="s">
        <v>185</v>
      </c>
      <c r="E6" s="2" t="s">
        <v>31</v>
      </c>
      <c r="F6" s="2" t="s">
        <v>44</v>
      </c>
      <c r="G6" s="2" t="s">
        <v>177</v>
      </c>
      <c r="H6" s="2"/>
      <c r="I6" s="2" t="s">
        <v>128</v>
      </c>
      <c r="J6" s="5">
        <v>50</v>
      </c>
    </row>
    <row r="7" spans="1:10" x14ac:dyDescent="0.25">
      <c r="A7" s="2" t="s">
        <v>448</v>
      </c>
      <c r="B7" s="2" t="s">
        <v>333</v>
      </c>
      <c r="C7" s="2"/>
      <c r="D7" s="2"/>
      <c r="E7" s="2"/>
      <c r="F7" s="2"/>
      <c r="G7" s="2" t="s">
        <v>334</v>
      </c>
      <c r="H7" s="2"/>
      <c r="I7" s="2"/>
      <c r="J7" s="5"/>
    </row>
    <row r="8" spans="1:10" x14ac:dyDescent="0.25">
      <c r="A8" s="2" t="s">
        <v>448</v>
      </c>
      <c r="B8" s="2" t="s">
        <v>703</v>
      </c>
      <c r="C8" s="2" t="s">
        <v>88</v>
      </c>
      <c r="D8" s="2" t="s">
        <v>395</v>
      </c>
      <c r="E8" s="2"/>
      <c r="F8" s="2"/>
      <c r="G8" s="2" t="s">
        <v>491</v>
      </c>
      <c r="H8" s="2"/>
      <c r="I8" s="2"/>
      <c r="J8" s="5"/>
    </row>
    <row r="9" spans="1:10" x14ac:dyDescent="0.25">
      <c r="A9" s="2" t="s">
        <v>448</v>
      </c>
      <c r="B9" s="2" t="s">
        <v>489</v>
      </c>
      <c r="C9" s="2" t="s">
        <v>490</v>
      </c>
      <c r="D9" s="2"/>
      <c r="E9" s="2"/>
      <c r="F9" s="2"/>
      <c r="G9" s="2" t="s">
        <v>491</v>
      </c>
      <c r="H9" s="2"/>
      <c r="I9" s="2"/>
      <c r="J9" s="5"/>
    </row>
    <row r="10" spans="1:10" ht="15.75" thickBot="1" x14ac:dyDescent="0.3">
      <c r="A10" s="3" t="s">
        <v>847</v>
      </c>
      <c r="B10" s="3" t="s">
        <v>56</v>
      </c>
      <c r="C10" s="3" t="s">
        <v>25</v>
      </c>
      <c r="D10" s="3"/>
      <c r="E10" s="3"/>
      <c r="F10" s="3"/>
      <c r="G10" s="3" t="s">
        <v>57</v>
      </c>
      <c r="H10" s="3"/>
      <c r="I10" s="3"/>
      <c r="J10" s="7"/>
    </row>
    <row r="11" spans="1:10" x14ac:dyDescent="0.25">
      <c r="G11" s="2" t="s">
        <v>58</v>
      </c>
      <c r="H11" s="2"/>
      <c r="I11" s="2"/>
      <c r="J11" s="5">
        <f>SUM(J5:J10)</f>
        <v>50</v>
      </c>
    </row>
    <row r="12" spans="1:10" x14ac:dyDescent="0.25">
      <c r="A12" t="s">
        <v>59</v>
      </c>
      <c r="G12" s="2" t="s">
        <v>60</v>
      </c>
      <c r="H12" s="2">
        <v>10</v>
      </c>
      <c r="I12" s="2"/>
      <c r="J12" s="5">
        <f>(H12/100)*J11</f>
        <v>5</v>
      </c>
    </row>
    <row r="13" spans="1:10" x14ac:dyDescent="0.25">
      <c r="G13" s="2" t="s">
        <v>61</v>
      </c>
      <c r="H13" s="2">
        <v>5</v>
      </c>
      <c r="I13" s="2"/>
      <c r="J13" s="5">
        <f>(H13/100)*J11</f>
        <v>2.5</v>
      </c>
    </row>
    <row r="14" spans="1:10" x14ac:dyDescent="0.25">
      <c r="A14" s="1" t="s">
        <v>62</v>
      </c>
      <c r="C14" s="1" t="s">
        <v>63</v>
      </c>
      <c r="G14" s="2" t="s">
        <v>64</v>
      </c>
      <c r="H14" s="2">
        <v>12</v>
      </c>
      <c r="I14" s="2"/>
      <c r="J14" s="5">
        <f>(H14/100)*J11</f>
        <v>6</v>
      </c>
    </row>
    <row r="15" spans="1:10" x14ac:dyDescent="0.25">
      <c r="A15" s="2" t="s">
        <v>65</v>
      </c>
      <c r="B15" s="2" t="s">
        <v>66</v>
      </c>
      <c r="C15" s="2" t="s">
        <v>67</v>
      </c>
      <c r="G15" s="2" t="s">
        <v>68</v>
      </c>
      <c r="H15" s="2">
        <v>3.5</v>
      </c>
      <c r="I15" s="2">
        <v>2</v>
      </c>
      <c r="J15" s="5">
        <f>H15*I15</f>
        <v>7</v>
      </c>
    </row>
    <row r="16" spans="1:10" x14ac:dyDescent="0.25">
      <c r="A16" s="2" t="s">
        <v>69</v>
      </c>
      <c r="B16" s="2" t="s">
        <v>66</v>
      </c>
      <c r="C16" s="2" t="s">
        <v>70</v>
      </c>
      <c r="G16" s="2" t="s">
        <v>71</v>
      </c>
      <c r="H16" s="2">
        <v>3.5</v>
      </c>
      <c r="I16" s="2">
        <v>3</v>
      </c>
      <c r="J16" s="5">
        <f>H16*I16</f>
        <v>10.5</v>
      </c>
    </row>
    <row r="17" spans="1:10" x14ac:dyDescent="0.25">
      <c r="A17" s="2" t="s">
        <v>72</v>
      </c>
      <c r="B17" s="2" t="s">
        <v>66</v>
      </c>
      <c r="C17" s="2" t="s">
        <v>73</v>
      </c>
      <c r="G17" s="2" t="s">
        <v>74</v>
      </c>
      <c r="H17" s="2"/>
      <c r="I17" s="2"/>
      <c r="J17" s="5">
        <f>SUM(J11:J16)</f>
        <v>81</v>
      </c>
    </row>
    <row r="18" spans="1:10" x14ac:dyDescent="0.25">
      <c r="G18" s="2" t="s">
        <v>75</v>
      </c>
      <c r="H18" s="2">
        <v>19</v>
      </c>
      <c r="I18" s="2"/>
      <c r="J18" s="5">
        <f>(H18/100)*J17</f>
        <v>15.39</v>
      </c>
    </row>
    <row r="19" spans="1:10" x14ac:dyDescent="0.25">
      <c r="A19" s="2" t="s">
        <v>76</v>
      </c>
      <c r="B19" s="2" t="s">
        <v>66</v>
      </c>
      <c r="G19" s="2" t="s">
        <v>77</v>
      </c>
      <c r="H19" s="2"/>
      <c r="I19" s="2"/>
      <c r="J19" s="5">
        <f>SUM(J17:J18)</f>
        <v>96.39</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1012</v>
      </c>
      <c r="B25" s="2" t="s">
        <v>248</v>
      </c>
      <c r="C25" s="2" t="s">
        <v>847</v>
      </c>
      <c r="D25" s="2" t="s">
        <v>274</v>
      </c>
      <c r="E25" s="2" t="s">
        <v>11</v>
      </c>
      <c r="F25" s="2"/>
      <c r="G25" s="2"/>
      <c r="H25" s="2"/>
      <c r="I25" s="2" t="s">
        <v>686</v>
      </c>
      <c r="J25" s="5" t="s">
        <v>42</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697</v>
      </c>
      <c r="B29" s="2" t="s">
        <v>176</v>
      </c>
      <c r="C29" s="2" t="s">
        <v>42</v>
      </c>
      <c r="D29" s="2" t="s">
        <v>185</v>
      </c>
      <c r="E29" s="2" t="s">
        <v>31</v>
      </c>
      <c r="F29" s="2" t="s">
        <v>44</v>
      </c>
      <c r="G29" s="2" t="s">
        <v>177</v>
      </c>
      <c r="H29" s="2"/>
      <c r="I29" s="2" t="s">
        <v>128</v>
      </c>
      <c r="J29" s="5">
        <v>50</v>
      </c>
    </row>
    <row r="30" spans="1:10" x14ac:dyDescent="0.25">
      <c r="A30" s="2" t="s">
        <v>448</v>
      </c>
      <c r="B30" s="2" t="s">
        <v>333</v>
      </c>
      <c r="C30" s="2"/>
      <c r="D30" s="2"/>
      <c r="E30" s="2"/>
      <c r="F30" s="2"/>
      <c r="G30" s="2" t="s">
        <v>334</v>
      </c>
      <c r="H30" s="2"/>
      <c r="I30" s="2"/>
      <c r="J30" s="5"/>
    </row>
    <row r="31" spans="1:10" x14ac:dyDescent="0.25">
      <c r="A31" s="2" t="s">
        <v>448</v>
      </c>
      <c r="B31" s="2" t="s">
        <v>703</v>
      </c>
      <c r="C31" s="2" t="s">
        <v>88</v>
      </c>
      <c r="D31" s="2" t="s">
        <v>395</v>
      </c>
      <c r="E31" s="2"/>
      <c r="F31" s="2"/>
      <c r="G31" s="2" t="s">
        <v>491</v>
      </c>
      <c r="H31" s="2"/>
      <c r="I31" s="2"/>
      <c r="J31" s="5"/>
    </row>
    <row r="32" spans="1:10" x14ac:dyDescent="0.25">
      <c r="A32" s="2" t="s">
        <v>448</v>
      </c>
      <c r="B32" s="2" t="s">
        <v>489</v>
      </c>
      <c r="C32" s="2" t="s">
        <v>490</v>
      </c>
      <c r="D32" s="2"/>
      <c r="E32" s="2"/>
      <c r="F32" s="2"/>
      <c r="G32" s="2" t="s">
        <v>491</v>
      </c>
      <c r="H32" s="2"/>
      <c r="I32" s="2"/>
      <c r="J32" s="5"/>
    </row>
    <row r="33" spans="1:10" ht="15.75" thickBot="1" x14ac:dyDescent="0.3">
      <c r="A33" s="3" t="s">
        <v>847</v>
      </c>
      <c r="B33" s="3" t="s">
        <v>56</v>
      </c>
      <c r="C33" s="3" t="s">
        <v>25</v>
      </c>
      <c r="D33" s="3"/>
      <c r="E33" s="3"/>
      <c r="F33" s="3"/>
      <c r="G33" s="3" t="s">
        <v>57</v>
      </c>
      <c r="H33" s="3"/>
      <c r="I33" s="3"/>
      <c r="J33" s="7">
        <v>0</v>
      </c>
    </row>
    <row r="34" spans="1:10" x14ac:dyDescent="0.25">
      <c r="G34" s="2" t="s">
        <v>58</v>
      </c>
      <c r="H34" s="2"/>
      <c r="I34" s="2"/>
      <c r="J34" s="5">
        <f>SUM(J28:J33)</f>
        <v>50</v>
      </c>
    </row>
    <row r="35" spans="1:10" x14ac:dyDescent="0.25">
      <c r="A35" t="s">
        <v>80</v>
      </c>
      <c r="G35" s="2" t="s">
        <v>60</v>
      </c>
      <c r="H35" s="2">
        <v>10</v>
      </c>
      <c r="I35" s="2"/>
      <c r="J35" s="5">
        <f>(H35/100)*J34</f>
        <v>5</v>
      </c>
    </row>
    <row r="36" spans="1:10" x14ac:dyDescent="0.25">
      <c r="G36" s="2" t="s">
        <v>61</v>
      </c>
      <c r="H36" s="2">
        <v>5</v>
      </c>
      <c r="I36" s="2"/>
      <c r="J36" s="5">
        <f>(H36/100)*J34</f>
        <v>2.5</v>
      </c>
    </row>
    <row r="37" spans="1:10" x14ac:dyDescent="0.25">
      <c r="A37" s="1" t="s">
        <v>62</v>
      </c>
      <c r="C37" s="1" t="s">
        <v>63</v>
      </c>
      <c r="G37" s="2" t="s">
        <v>64</v>
      </c>
      <c r="H37" s="2">
        <v>12</v>
      </c>
      <c r="I37" s="2"/>
      <c r="J37" s="5">
        <f>(H37/100)*J34</f>
        <v>6</v>
      </c>
    </row>
    <row r="38" spans="1:10" x14ac:dyDescent="0.25">
      <c r="A38" s="2" t="s">
        <v>65</v>
      </c>
      <c r="B38" s="2" t="s">
        <v>66</v>
      </c>
      <c r="C38" s="2" t="s">
        <v>67</v>
      </c>
      <c r="G38" s="2" t="s">
        <v>68</v>
      </c>
      <c r="H38" s="2">
        <v>3.5</v>
      </c>
      <c r="I38" s="2">
        <v>2</v>
      </c>
      <c r="J38" s="5">
        <f>H38*I38</f>
        <v>7</v>
      </c>
    </row>
    <row r="39" spans="1:10" x14ac:dyDescent="0.25">
      <c r="A39" s="2" t="s">
        <v>69</v>
      </c>
      <c r="B39" s="2" t="s">
        <v>66</v>
      </c>
      <c r="C39" s="2" t="s">
        <v>70</v>
      </c>
      <c r="G39" s="2" t="s">
        <v>71</v>
      </c>
      <c r="H39" s="2">
        <v>3.5</v>
      </c>
      <c r="I39" s="2">
        <v>3</v>
      </c>
      <c r="J39" s="5">
        <f>H39*I39</f>
        <v>10.5</v>
      </c>
    </row>
    <row r="40" spans="1:10" x14ac:dyDescent="0.25">
      <c r="A40" s="2" t="s">
        <v>72</v>
      </c>
      <c r="B40" s="2" t="s">
        <v>66</v>
      </c>
      <c r="C40" s="2" t="s">
        <v>73</v>
      </c>
      <c r="G40" s="2" t="s">
        <v>74</v>
      </c>
      <c r="H40" s="2"/>
      <c r="I40" s="2"/>
      <c r="J40" s="5">
        <f>SUM(J34:J39)</f>
        <v>81</v>
      </c>
    </row>
    <row r="41" spans="1:10" x14ac:dyDescent="0.25">
      <c r="G41" s="2" t="s">
        <v>75</v>
      </c>
      <c r="H41" s="2">
        <v>19</v>
      </c>
      <c r="I41" s="2"/>
      <c r="J41" s="5">
        <f>(H41/100)*J40</f>
        <v>15.39</v>
      </c>
    </row>
    <row r="42" spans="1:10" x14ac:dyDescent="0.25">
      <c r="A42" s="2" t="s">
        <v>76</v>
      </c>
      <c r="B42" s="2" t="s">
        <v>66</v>
      </c>
      <c r="G42" s="2" t="s">
        <v>77</v>
      </c>
      <c r="H42" s="2"/>
      <c r="I42" s="2"/>
      <c r="J42" s="5">
        <f>SUM(J40:J41)</f>
        <v>96.39</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7"/>
  <dimension ref="A1:J97"/>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7"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403</v>
      </c>
      <c r="B2" s="2" t="s">
        <v>248</v>
      </c>
      <c r="C2" s="2" t="s">
        <v>306</v>
      </c>
      <c r="D2" s="2" t="s">
        <v>290</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138</v>
      </c>
      <c r="B6" s="2" t="s">
        <v>96</v>
      </c>
      <c r="C6" s="2" t="s">
        <v>97</v>
      </c>
      <c r="D6" s="2"/>
      <c r="E6" s="2" t="s">
        <v>226</v>
      </c>
      <c r="F6" s="2"/>
      <c r="G6" s="2" t="s">
        <v>98</v>
      </c>
      <c r="H6" s="2" t="s">
        <v>88</v>
      </c>
      <c r="I6" s="2"/>
      <c r="J6" s="5"/>
    </row>
    <row r="7" spans="1:10" x14ac:dyDescent="0.25">
      <c r="A7" s="2" t="s">
        <v>138</v>
      </c>
      <c r="B7" s="2" t="s">
        <v>162</v>
      </c>
      <c r="C7" s="2" t="s">
        <v>107</v>
      </c>
      <c r="D7" s="2" t="s">
        <v>118</v>
      </c>
      <c r="E7" s="2" t="s">
        <v>164</v>
      </c>
      <c r="F7" s="2" t="s">
        <v>44</v>
      </c>
      <c r="G7" s="2" t="s">
        <v>404</v>
      </c>
      <c r="H7" s="2"/>
      <c r="I7" s="2" t="s">
        <v>128</v>
      </c>
      <c r="J7" s="5">
        <v>50</v>
      </c>
    </row>
    <row r="8" spans="1:10" x14ac:dyDescent="0.25">
      <c r="A8" s="2" t="s">
        <v>138</v>
      </c>
      <c r="B8" s="2" t="s">
        <v>162</v>
      </c>
      <c r="C8" s="2" t="s">
        <v>42</v>
      </c>
      <c r="D8" s="2" t="s">
        <v>137</v>
      </c>
      <c r="E8" s="2" t="s">
        <v>187</v>
      </c>
      <c r="F8" s="2" t="s">
        <v>44</v>
      </c>
      <c r="G8" s="2" t="s">
        <v>165</v>
      </c>
      <c r="H8" s="2"/>
      <c r="I8" s="2" t="s">
        <v>128</v>
      </c>
      <c r="J8" s="5">
        <v>50</v>
      </c>
    </row>
    <row r="9" spans="1:10" x14ac:dyDescent="0.25">
      <c r="A9" s="2" t="s">
        <v>405</v>
      </c>
      <c r="B9" s="2" t="s">
        <v>145</v>
      </c>
      <c r="C9" s="2" t="s">
        <v>88</v>
      </c>
      <c r="D9" s="2" t="s">
        <v>36</v>
      </c>
      <c r="E9" s="2" t="s">
        <v>31</v>
      </c>
      <c r="F9" s="2"/>
      <c r="G9" s="2" t="s">
        <v>406</v>
      </c>
      <c r="H9" s="2"/>
      <c r="I9" s="2"/>
      <c r="J9" s="5"/>
    </row>
    <row r="10" spans="1:10" x14ac:dyDescent="0.25">
      <c r="A10" s="2" t="s">
        <v>405</v>
      </c>
      <c r="B10" s="2" t="s">
        <v>407</v>
      </c>
      <c r="C10" s="2"/>
      <c r="D10" s="2"/>
      <c r="E10" s="2" t="s">
        <v>31</v>
      </c>
      <c r="F10" s="2"/>
      <c r="G10" s="2" t="s">
        <v>408</v>
      </c>
      <c r="H10" s="2"/>
      <c r="I10" s="2"/>
      <c r="J10" s="5"/>
    </row>
    <row r="11" spans="1:10" x14ac:dyDescent="0.25">
      <c r="A11" s="2" t="s">
        <v>141</v>
      </c>
      <c r="B11" s="2" t="s">
        <v>176</v>
      </c>
      <c r="C11" s="2" t="s">
        <v>42</v>
      </c>
      <c r="D11" s="2" t="s">
        <v>84</v>
      </c>
      <c r="E11" s="2" t="s">
        <v>409</v>
      </c>
      <c r="F11" s="2" t="s">
        <v>44</v>
      </c>
      <c r="G11" s="2" t="s">
        <v>177</v>
      </c>
      <c r="H11" s="2"/>
      <c r="I11" s="2" t="s">
        <v>128</v>
      </c>
      <c r="J11" s="5">
        <v>50</v>
      </c>
    </row>
    <row r="12" spans="1:10" x14ac:dyDescent="0.25">
      <c r="A12" s="2" t="s">
        <v>84</v>
      </c>
      <c r="B12" s="2" t="s">
        <v>96</v>
      </c>
      <c r="C12" s="2" t="s">
        <v>97</v>
      </c>
      <c r="D12" s="2"/>
      <c r="E12" s="2" t="s">
        <v>226</v>
      </c>
      <c r="F12" s="2"/>
      <c r="G12" s="2" t="s">
        <v>98</v>
      </c>
      <c r="H12" s="2" t="s">
        <v>107</v>
      </c>
      <c r="I12" s="2"/>
      <c r="J12" s="5"/>
    </row>
    <row r="13" spans="1:10" x14ac:dyDescent="0.25">
      <c r="A13" s="2" t="s">
        <v>110</v>
      </c>
      <c r="B13" s="2" t="s">
        <v>41</v>
      </c>
      <c r="C13" s="2" t="s">
        <v>42</v>
      </c>
      <c r="D13" s="2"/>
      <c r="E13" s="2" t="s">
        <v>226</v>
      </c>
      <c r="F13" s="2"/>
      <c r="G13" s="2" t="s">
        <v>45</v>
      </c>
      <c r="H13" s="2"/>
      <c r="I13" s="2"/>
      <c r="J13" s="5">
        <v>0</v>
      </c>
    </row>
    <row r="14" spans="1:10" x14ac:dyDescent="0.25">
      <c r="A14" s="2" t="s">
        <v>110</v>
      </c>
      <c r="B14" s="2" t="s">
        <v>34</v>
      </c>
      <c r="C14" s="2" t="s">
        <v>35</v>
      </c>
      <c r="D14" s="2" t="s">
        <v>49</v>
      </c>
      <c r="E14" s="2" t="s">
        <v>93</v>
      </c>
      <c r="F14" s="2"/>
      <c r="G14" s="2" t="s">
        <v>38</v>
      </c>
      <c r="H14" s="2"/>
      <c r="I14" s="2"/>
      <c r="J14" s="5"/>
    </row>
    <row r="15" spans="1:10" x14ac:dyDescent="0.25">
      <c r="A15" s="2" t="s">
        <v>167</v>
      </c>
      <c r="B15" s="2" t="s">
        <v>41</v>
      </c>
      <c r="C15" s="2" t="s">
        <v>88</v>
      </c>
      <c r="D15" s="2"/>
      <c r="E15" s="2" t="s">
        <v>410</v>
      </c>
      <c r="F15" s="2"/>
      <c r="G15" s="2" t="s">
        <v>90</v>
      </c>
      <c r="H15" s="2"/>
      <c r="I15" s="2"/>
      <c r="J15" s="5">
        <v>0</v>
      </c>
    </row>
    <row r="16" spans="1:10" x14ac:dyDescent="0.25">
      <c r="A16" s="2" t="s">
        <v>167</v>
      </c>
      <c r="B16" s="2" t="s">
        <v>34</v>
      </c>
      <c r="C16" s="2" t="s">
        <v>35</v>
      </c>
      <c r="D16" s="2" t="s">
        <v>49</v>
      </c>
      <c r="E16" s="2" t="s">
        <v>93</v>
      </c>
      <c r="F16" s="2"/>
      <c r="G16" s="2" t="s">
        <v>38</v>
      </c>
      <c r="H16" s="2"/>
      <c r="I16" s="2"/>
      <c r="J16" s="5"/>
    </row>
    <row r="17" spans="1:10" x14ac:dyDescent="0.25">
      <c r="A17" s="2" t="s">
        <v>167</v>
      </c>
      <c r="B17" s="2" t="s">
        <v>145</v>
      </c>
      <c r="C17" s="2" t="s">
        <v>88</v>
      </c>
      <c r="D17" s="2" t="s">
        <v>377</v>
      </c>
      <c r="E17" s="2" t="s">
        <v>260</v>
      </c>
      <c r="F17" s="2" t="s">
        <v>44</v>
      </c>
      <c r="G17" s="2" t="s">
        <v>406</v>
      </c>
      <c r="H17" s="2"/>
      <c r="I17" s="2"/>
      <c r="J17" s="5"/>
    </row>
    <row r="18" spans="1:10" x14ac:dyDescent="0.25">
      <c r="A18" s="2" t="s">
        <v>411</v>
      </c>
      <c r="B18" s="2" t="s">
        <v>96</v>
      </c>
      <c r="C18" s="2" t="s">
        <v>97</v>
      </c>
      <c r="D18" s="2"/>
      <c r="E18" s="2" t="s">
        <v>226</v>
      </c>
      <c r="F18" s="2"/>
      <c r="G18" s="2" t="s">
        <v>98</v>
      </c>
      <c r="H18" s="2" t="s">
        <v>107</v>
      </c>
      <c r="I18" s="2"/>
      <c r="J18" s="5"/>
    </row>
    <row r="19" spans="1:10" x14ac:dyDescent="0.25">
      <c r="A19" s="2" t="s">
        <v>412</v>
      </c>
      <c r="B19" s="2" t="s">
        <v>41</v>
      </c>
      <c r="C19" s="2" t="s">
        <v>88</v>
      </c>
      <c r="D19" s="2"/>
      <c r="E19" s="2" t="s">
        <v>410</v>
      </c>
      <c r="F19" s="2"/>
      <c r="G19" s="2" t="s">
        <v>90</v>
      </c>
      <c r="H19" s="2"/>
      <c r="I19" s="2"/>
      <c r="J19" s="5">
        <v>0</v>
      </c>
    </row>
    <row r="20" spans="1:10" x14ac:dyDescent="0.25">
      <c r="A20" s="2" t="s">
        <v>412</v>
      </c>
      <c r="B20" s="2" t="s">
        <v>34</v>
      </c>
      <c r="C20" s="2" t="s">
        <v>35</v>
      </c>
      <c r="D20" s="2" t="s">
        <v>49</v>
      </c>
      <c r="E20" s="2" t="s">
        <v>93</v>
      </c>
      <c r="F20" s="2"/>
      <c r="G20" s="2" t="s">
        <v>38</v>
      </c>
      <c r="H20" s="2"/>
      <c r="I20" s="2"/>
      <c r="J20" s="5"/>
    </row>
    <row r="21" spans="1:10" x14ac:dyDescent="0.25">
      <c r="A21" s="2" t="s">
        <v>413</v>
      </c>
      <c r="B21" s="2" t="s">
        <v>41</v>
      </c>
      <c r="C21" s="2" t="s">
        <v>88</v>
      </c>
      <c r="D21" s="2"/>
      <c r="E21" s="2" t="s">
        <v>410</v>
      </c>
      <c r="F21" s="2"/>
      <c r="G21" s="2" t="s">
        <v>90</v>
      </c>
      <c r="H21" s="2"/>
      <c r="I21" s="2"/>
      <c r="J21" s="5">
        <v>0</v>
      </c>
    </row>
    <row r="22" spans="1:10" x14ac:dyDescent="0.25">
      <c r="A22" s="2" t="s">
        <v>413</v>
      </c>
      <c r="B22" s="2" t="s">
        <v>34</v>
      </c>
      <c r="C22" s="2" t="s">
        <v>35</v>
      </c>
      <c r="D22" s="2" t="s">
        <v>49</v>
      </c>
      <c r="E22" s="2" t="s">
        <v>93</v>
      </c>
      <c r="F22" s="2"/>
      <c r="G22" s="2" t="s">
        <v>38</v>
      </c>
      <c r="H22" s="2"/>
      <c r="I22" s="2"/>
      <c r="J22" s="5"/>
    </row>
    <row r="23" spans="1:10" x14ac:dyDescent="0.25">
      <c r="A23" s="2" t="s">
        <v>414</v>
      </c>
      <c r="B23" s="2" t="s">
        <v>41</v>
      </c>
      <c r="C23" s="2" t="s">
        <v>88</v>
      </c>
      <c r="D23" s="2"/>
      <c r="E23" s="2" t="s">
        <v>410</v>
      </c>
      <c r="F23" s="2"/>
      <c r="G23" s="2" t="s">
        <v>90</v>
      </c>
      <c r="H23" s="2"/>
      <c r="I23" s="2"/>
      <c r="J23" s="5">
        <v>0</v>
      </c>
    </row>
    <row r="24" spans="1:10" x14ac:dyDescent="0.25">
      <c r="A24" s="2" t="s">
        <v>414</v>
      </c>
      <c r="B24" s="2" t="s">
        <v>34</v>
      </c>
      <c r="C24" s="2" t="s">
        <v>35</v>
      </c>
      <c r="D24" s="2" t="s">
        <v>49</v>
      </c>
      <c r="E24" s="2" t="s">
        <v>37</v>
      </c>
      <c r="F24" s="2"/>
      <c r="G24" s="2" t="s">
        <v>38</v>
      </c>
      <c r="H24" s="2"/>
      <c r="I24" s="2"/>
      <c r="J24" s="5"/>
    </row>
    <row r="25" spans="1:10" x14ac:dyDescent="0.25">
      <c r="A25" s="2" t="s">
        <v>259</v>
      </c>
      <c r="B25" s="2" t="s">
        <v>41</v>
      </c>
      <c r="C25" s="2" t="s">
        <v>88</v>
      </c>
      <c r="D25" s="2"/>
      <c r="E25" s="2" t="s">
        <v>410</v>
      </c>
      <c r="F25" s="2"/>
      <c r="G25" s="2" t="s">
        <v>90</v>
      </c>
      <c r="H25" s="2"/>
      <c r="I25" s="2"/>
      <c r="J25" s="5">
        <v>0</v>
      </c>
    </row>
    <row r="26" spans="1:10" x14ac:dyDescent="0.25">
      <c r="A26" s="2" t="s">
        <v>259</v>
      </c>
      <c r="B26" s="2" t="s">
        <v>34</v>
      </c>
      <c r="C26" s="2" t="s">
        <v>35</v>
      </c>
      <c r="D26" s="2" t="s">
        <v>49</v>
      </c>
      <c r="E26" s="2" t="s">
        <v>37</v>
      </c>
      <c r="F26" s="2"/>
      <c r="G26" s="2" t="s">
        <v>38</v>
      </c>
      <c r="H26" s="2"/>
      <c r="I26" s="2"/>
      <c r="J26" s="5"/>
    </row>
    <row r="27" spans="1:10" x14ac:dyDescent="0.25">
      <c r="A27" s="2" t="s">
        <v>222</v>
      </c>
      <c r="B27" s="2" t="s">
        <v>145</v>
      </c>
      <c r="C27" s="2" t="s">
        <v>42</v>
      </c>
      <c r="D27" s="2" t="s">
        <v>192</v>
      </c>
      <c r="E27" s="2" t="s">
        <v>115</v>
      </c>
      <c r="F27" s="2" t="s">
        <v>44</v>
      </c>
      <c r="G27" s="2" t="s">
        <v>148</v>
      </c>
      <c r="H27" s="2"/>
      <c r="I27" s="2"/>
      <c r="J27" s="5"/>
    </row>
    <row r="28" spans="1:10" x14ac:dyDescent="0.25">
      <c r="A28" s="2" t="s">
        <v>222</v>
      </c>
      <c r="B28" s="2" t="s">
        <v>46</v>
      </c>
      <c r="C28" s="2"/>
      <c r="D28" s="2"/>
      <c r="E28" s="2" t="s">
        <v>115</v>
      </c>
      <c r="F28" s="2" t="s">
        <v>44</v>
      </c>
      <c r="G28" s="2" t="s">
        <v>47</v>
      </c>
      <c r="H28" s="2"/>
      <c r="I28" s="2"/>
      <c r="J28" s="5"/>
    </row>
    <row r="29" spans="1:10" x14ac:dyDescent="0.25">
      <c r="A29" s="2" t="s">
        <v>255</v>
      </c>
      <c r="B29" s="2" t="s">
        <v>34</v>
      </c>
      <c r="C29" s="2" t="s">
        <v>35</v>
      </c>
      <c r="D29" s="2" t="s">
        <v>49</v>
      </c>
      <c r="E29" s="2" t="s">
        <v>37</v>
      </c>
      <c r="F29" s="2"/>
      <c r="G29" s="2" t="s">
        <v>38</v>
      </c>
      <c r="H29" s="2"/>
      <c r="I29" s="2"/>
      <c r="J29" s="5"/>
    </row>
    <row r="30" spans="1:10" x14ac:dyDescent="0.25">
      <c r="A30" s="2" t="s">
        <v>415</v>
      </c>
      <c r="B30" s="2" t="s">
        <v>41</v>
      </c>
      <c r="C30" s="2" t="s">
        <v>88</v>
      </c>
      <c r="D30" s="2"/>
      <c r="E30" s="2" t="s">
        <v>410</v>
      </c>
      <c r="F30" s="2"/>
      <c r="G30" s="2" t="s">
        <v>90</v>
      </c>
      <c r="H30" s="2"/>
      <c r="I30" s="2"/>
      <c r="J30" s="5">
        <v>0</v>
      </c>
    </row>
    <row r="31" spans="1:10" x14ac:dyDescent="0.25">
      <c r="A31" s="2" t="s">
        <v>415</v>
      </c>
      <c r="B31" s="2" t="s">
        <v>34</v>
      </c>
      <c r="C31" s="2" t="s">
        <v>35</v>
      </c>
      <c r="D31" s="2" t="s">
        <v>49</v>
      </c>
      <c r="E31" s="2" t="s">
        <v>37</v>
      </c>
      <c r="F31" s="2"/>
      <c r="G31" s="2" t="s">
        <v>38</v>
      </c>
      <c r="H31" s="2"/>
      <c r="I31" s="2"/>
      <c r="J31" s="5"/>
    </row>
    <row r="32" spans="1:10" x14ac:dyDescent="0.25">
      <c r="A32" s="2" t="s">
        <v>416</v>
      </c>
      <c r="B32" s="2" t="s">
        <v>34</v>
      </c>
      <c r="C32" s="2" t="s">
        <v>35</v>
      </c>
      <c r="D32" s="2" t="s">
        <v>49</v>
      </c>
      <c r="E32" s="2" t="s">
        <v>93</v>
      </c>
      <c r="F32" s="2"/>
      <c r="G32" s="2" t="s">
        <v>38</v>
      </c>
      <c r="H32" s="2"/>
      <c r="I32" s="2"/>
      <c r="J32" s="5"/>
    </row>
    <row r="33" spans="1:10" x14ac:dyDescent="0.25">
      <c r="A33" s="2" t="s">
        <v>417</v>
      </c>
      <c r="B33" s="2" t="s">
        <v>34</v>
      </c>
      <c r="C33" s="2" t="s">
        <v>35</v>
      </c>
      <c r="D33" s="2" t="s">
        <v>49</v>
      </c>
      <c r="E33" s="2" t="s">
        <v>37</v>
      </c>
      <c r="F33" s="2"/>
      <c r="G33" s="2" t="s">
        <v>38</v>
      </c>
      <c r="H33" s="2"/>
      <c r="I33" s="2"/>
      <c r="J33" s="5"/>
    </row>
    <row r="34" spans="1:10" x14ac:dyDescent="0.25">
      <c r="A34" s="2" t="s">
        <v>306</v>
      </c>
      <c r="B34" s="2" t="s">
        <v>96</v>
      </c>
      <c r="C34" s="2" t="s">
        <v>97</v>
      </c>
      <c r="D34" s="2"/>
      <c r="E34" s="2" t="s">
        <v>226</v>
      </c>
      <c r="F34" s="2"/>
      <c r="G34" s="2" t="s">
        <v>98</v>
      </c>
      <c r="H34" s="2" t="s">
        <v>42</v>
      </c>
      <c r="I34" s="2"/>
      <c r="J34" s="5"/>
    </row>
    <row r="35" spans="1:10" ht="15.75" thickBot="1" x14ac:dyDescent="0.3">
      <c r="A35" s="3" t="s">
        <v>306</v>
      </c>
      <c r="B35" s="3" t="s">
        <v>56</v>
      </c>
      <c r="C35" s="3" t="s">
        <v>25</v>
      </c>
      <c r="D35" s="3"/>
      <c r="E35" s="3"/>
      <c r="F35" s="3"/>
      <c r="G35" s="3" t="s">
        <v>57</v>
      </c>
      <c r="H35" s="3"/>
      <c r="I35" s="3"/>
      <c r="J35" s="7"/>
    </row>
    <row r="36" spans="1:10" x14ac:dyDescent="0.25">
      <c r="G36" s="2" t="s">
        <v>58</v>
      </c>
      <c r="H36" s="2"/>
      <c r="I36" s="2"/>
      <c r="J36" s="5">
        <f>SUM(J5:J35)</f>
        <v>150</v>
      </c>
    </row>
    <row r="37" spans="1:10" x14ac:dyDescent="0.25">
      <c r="A37" t="s">
        <v>59</v>
      </c>
      <c r="G37" s="2" t="s">
        <v>60</v>
      </c>
      <c r="H37" s="2">
        <v>10</v>
      </c>
      <c r="I37" s="2"/>
      <c r="J37" s="5">
        <f>(H37/100)*J36</f>
        <v>15</v>
      </c>
    </row>
    <row r="38" spans="1:10" x14ac:dyDescent="0.25">
      <c r="G38" s="2" t="s">
        <v>61</v>
      </c>
      <c r="H38" s="2">
        <v>5</v>
      </c>
      <c r="I38" s="2"/>
      <c r="J38" s="5">
        <f>(H38/100)*J36</f>
        <v>7.5</v>
      </c>
    </row>
    <row r="39" spans="1:10" x14ac:dyDescent="0.25">
      <c r="A39" s="1" t="s">
        <v>62</v>
      </c>
      <c r="C39" s="1" t="s">
        <v>63</v>
      </c>
      <c r="G39" s="2" t="s">
        <v>64</v>
      </c>
      <c r="H39" s="2">
        <v>12</v>
      </c>
      <c r="I39" s="2"/>
      <c r="J39" s="5">
        <f>(H39/100)*J36</f>
        <v>18</v>
      </c>
    </row>
    <row r="40" spans="1:10" x14ac:dyDescent="0.25">
      <c r="A40" s="2" t="s">
        <v>65</v>
      </c>
      <c r="B40" s="2" t="s">
        <v>66</v>
      </c>
      <c r="C40" s="2" t="s">
        <v>67</v>
      </c>
      <c r="G40" s="2" t="s">
        <v>68</v>
      </c>
      <c r="H40" s="2">
        <v>42.3</v>
      </c>
      <c r="I40" s="2">
        <v>2</v>
      </c>
      <c r="J40" s="5">
        <f>H40*I40</f>
        <v>84.6</v>
      </c>
    </row>
    <row r="41" spans="1:10" x14ac:dyDescent="0.25">
      <c r="A41" s="2" t="s">
        <v>69</v>
      </c>
      <c r="B41" s="2" t="s">
        <v>66</v>
      </c>
      <c r="C41" s="2" t="s">
        <v>70</v>
      </c>
      <c r="G41" s="2" t="s">
        <v>71</v>
      </c>
      <c r="H41" s="2">
        <v>42.3</v>
      </c>
      <c r="I41" s="2">
        <v>3</v>
      </c>
      <c r="J41" s="5">
        <f>H41*I41</f>
        <v>126.89999999999999</v>
      </c>
    </row>
    <row r="42" spans="1:10" x14ac:dyDescent="0.25">
      <c r="A42" s="2" t="s">
        <v>72</v>
      </c>
      <c r="B42" s="2" t="s">
        <v>66</v>
      </c>
      <c r="C42" s="2" t="s">
        <v>73</v>
      </c>
      <c r="G42" s="2" t="s">
        <v>74</v>
      </c>
      <c r="H42" s="2"/>
      <c r="I42" s="2"/>
      <c r="J42" s="5">
        <f>SUM(J36:J41)</f>
        <v>402</v>
      </c>
    </row>
    <row r="43" spans="1:10" x14ac:dyDescent="0.25">
      <c r="G43" s="2" t="s">
        <v>75</v>
      </c>
      <c r="H43" s="2">
        <v>19</v>
      </c>
      <c r="I43" s="2"/>
      <c r="J43" s="5">
        <f>(H43/100)*J42</f>
        <v>76.38</v>
      </c>
    </row>
    <row r="44" spans="1:10" x14ac:dyDescent="0.25">
      <c r="A44" s="2" t="s">
        <v>76</v>
      </c>
      <c r="B44" s="2" t="s">
        <v>66</v>
      </c>
      <c r="G44" s="2" t="s">
        <v>77</v>
      </c>
      <c r="H44" s="2"/>
      <c r="I44" s="2"/>
      <c r="J44" s="5">
        <f>SUM(J42:J43)</f>
        <v>478.38</v>
      </c>
    </row>
    <row r="45" spans="1:10" x14ac:dyDescent="0.25">
      <c r="J45" s="6"/>
    </row>
    <row r="46" spans="1:10" x14ac:dyDescent="0.25">
      <c r="J46" s="6"/>
    </row>
    <row r="47" spans="1:10" x14ac:dyDescent="0.25">
      <c r="J47" s="6"/>
    </row>
    <row r="48" spans="1:10" x14ac:dyDescent="0.25">
      <c r="J48" s="6"/>
    </row>
    <row r="49" spans="1:10" x14ac:dyDescent="0.25">
      <c r="A49" s="1" t="s">
        <v>0</v>
      </c>
      <c r="B49" s="1" t="s">
        <v>1</v>
      </c>
      <c r="C49" s="1" t="s">
        <v>2</v>
      </c>
      <c r="D49" s="1" t="s">
        <v>3</v>
      </c>
      <c r="E49" s="1" t="s">
        <v>4</v>
      </c>
      <c r="F49" s="1"/>
      <c r="G49" s="1" t="s">
        <v>5</v>
      </c>
      <c r="H49" s="1"/>
      <c r="I49" s="1" t="s">
        <v>6</v>
      </c>
      <c r="J49" s="4" t="s">
        <v>7</v>
      </c>
    </row>
    <row r="50" spans="1:10" x14ac:dyDescent="0.25">
      <c r="A50" s="2" t="s">
        <v>403</v>
      </c>
      <c r="B50" s="2" t="s">
        <v>248</v>
      </c>
      <c r="C50" s="2" t="s">
        <v>306</v>
      </c>
      <c r="D50" s="2" t="s">
        <v>290</v>
      </c>
      <c r="E50" s="2" t="s">
        <v>11</v>
      </c>
      <c r="F50" s="2"/>
      <c r="G50" s="2"/>
      <c r="H50" s="2"/>
      <c r="I50" s="2" t="s">
        <v>160</v>
      </c>
      <c r="J50" s="5" t="s">
        <v>42</v>
      </c>
    </row>
    <row r="51" spans="1:10" x14ac:dyDescent="0.25">
      <c r="J51" s="6"/>
    </row>
    <row r="52" spans="1:10" x14ac:dyDescent="0.25">
      <c r="A52" s="1" t="s">
        <v>14</v>
      </c>
      <c r="B52" s="1" t="s">
        <v>15</v>
      </c>
      <c r="C52" s="1" t="s">
        <v>16</v>
      </c>
      <c r="D52" s="1" t="s">
        <v>17</v>
      </c>
      <c r="E52" s="1" t="s">
        <v>18</v>
      </c>
      <c r="F52" s="1"/>
      <c r="G52" s="1" t="s">
        <v>19</v>
      </c>
      <c r="H52" s="1" t="s">
        <v>20</v>
      </c>
      <c r="I52" s="1" t="s">
        <v>21</v>
      </c>
      <c r="J52" s="4" t="s">
        <v>22</v>
      </c>
    </row>
    <row r="53" spans="1:10" x14ac:dyDescent="0.25">
      <c r="A53" s="2" t="s">
        <v>23</v>
      </c>
      <c r="B53" s="2" t="s">
        <v>24</v>
      </c>
      <c r="C53" s="2" t="s">
        <v>25</v>
      </c>
      <c r="D53" s="2"/>
      <c r="E53" s="2"/>
      <c r="F53" s="2"/>
      <c r="G53" s="2" t="s">
        <v>26</v>
      </c>
      <c r="H53" s="2"/>
      <c r="I53" s="2"/>
      <c r="J53" s="5"/>
    </row>
    <row r="54" spans="1:10" x14ac:dyDescent="0.25">
      <c r="A54" s="2" t="s">
        <v>138</v>
      </c>
      <c r="B54" s="2" t="s">
        <v>96</v>
      </c>
      <c r="C54" s="2" t="s">
        <v>97</v>
      </c>
      <c r="D54" s="2"/>
      <c r="E54" s="2" t="s">
        <v>226</v>
      </c>
      <c r="F54" s="2"/>
      <c r="G54" s="2" t="s">
        <v>98</v>
      </c>
      <c r="H54" s="2" t="s">
        <v>88</v>
      </c>
      <c r="I54" s="2"/>
      <c r="J54" s="5"/>
    </row>
    <row r="55" spans="1:10" x14ac:dyDescent="0.25">
      <c r="A55" s="2" t="s">
        <v>138</v>
      </c>
      <c r="B55" s="2" t="s">
        <v>162</v>
      </c>
      <c r="C55" s="2" t="s">
        <v>107</v>
      </c>
      <c r="D55" s="2" t="s">
        <v>118</v>
      </c>
      <c r="E55" s="2" t="s">
        <v>164</v>
      </c>
      <c r="F55" s="2" t="s">
        <v>44</v>
      </c>
      <c r="G55" s="2" t="s">
        <v>404</v>
      </c>
      <c r="H55" s="2"/>
      <c r="I55" s="2" t="s">
        <v>128</v>
      </c>
      <c r="J55" s="5">
        <v>50</v>
      </c>
    </row>
    <row r="56" spans="1:10" x14ac:dyDescent="0.25">
      <c r="A56" s="2" t="s">
        <v>138</v>
      </c>
      <c r="B56" s="2" t="s">
        <v>162</v>
      </c>
      <c r="C56" s="2" t="s">
        <v>42</v>
      </c>
      <c r="D56" s="2" t="s">
        <v>137</v>
      </c>
      <c r="E56" s="2" t="s">
        <v>187</v>
      </c>
      <c r="F56" s="2" t="s">
        <v>44</v>
      </c>
      <c r="G56" s="2" t="s">
        <v>165</v>
      </c>
      <c r="H56" s="2"/>
      <c r="I56" s="2" t="s">
        <v>128</v>
      </c>
      <c r="J56" s="5">
        <v>50</v>
      </c>
    </row>
    <row r="57" spans="1:10" x14ac:dyDescent="0.25">
      <c r="A57" s="2" t="s">
        <v>405</v>
      </c>
      <c r="B57" s="2" t="s">
        <v>145</v>
      </c>
      <c r="C57" s="2" t="s">
        <v>88</v>
      </c>
      <c r="D57" s="2" t="s">
        <v>36</v>
      </c>
      <c r="E57" s="2" t="s">
        <v>31</v>
      </c>
      <c r="F57" s="2"/>
      <c r="G57" s="2" t="s">
        <v>406</v>
      </c>
      <c r="H57" s="2"/>
      <c r="I57" s="2"/>
      <c r="J57" s="5"/>
    </row>
    <row r="58" spans="1:10" x14ac:dyDescent="0.25">
      <c r="A58" s="2" t="s">
        <v>405</v>
      </c>
      <c r="B58" s="2" t="s">
        <v>407</v>
      </c>
      <c r="C58" s="2"/>
      <c r="D58" s="2"/>
      <c r="E58" s="2" t="s">
        <v>31</v>
      </c>
      <c r="F58" s="2"/>
      <c r="G58" s="2" t="s">
        <v>408</v>
      </c>
      <c r="H58" s="2"/>
      <c r="I58" s="2"/>
      <c r="J58" s="5"/>
    </row>
    <row r="59" spans="1:10" x14ac:dyDescent="0.25">
      <c r="A59" s="2" t="s">
        <v>141</v>
      </c>
      <c r="B59" s="2" t="s">
        <v>176</v>
      </c>
      <c r="C59" s="2" t="s">
        <v>42</v>
      </c>
      <c r="D59" s="2" t="s">
        <v>84</v>
      </c>
      <c r="E59" s="2" t="s">
        <v>409</v>
      </c>
      <c r="F59" s="2" t="s">
        <v>44</v>
      </c>
      <c r="G59" s="2" t="s">
        <v>177</v>
      </c>
      <c r="H59" s="2"/>
      <c r="I59" s="2" t="s">
        <v>128</v>
      </c>
      <c r="J59" s="5">
        <v>50</v>
      </c>
    </row>
    <row r="60" spans="1:10" x14ac:dyDescent="0.25">
      <c r="A60" s="2" t="s">
        <v>84</v>
      </c>
      <c r="B60" s="2" t="s">
        <v>96</v>
      </c>
      <c r="C60" s="2" t="s">
        <v>97</v>
      </c>
      <c r="D60" s="2"/>
      <c r="E60" s="2" t="s">
        <v>226</v>
      </c>
      <c r="F60" s="2"/>
      <c r="G60" s="2" t="s">
        <v>98</v>
      </c>
      <c r="H60" s="2" t="s">
        <v>107</v>
      </c>
      <c r="I60" s="2"/>
      <c r="J60" s="5"/>
    </row>
    <row r="61" spans="1:10" x14ac:dyDescent="0.25">
      <c r="A61" s="2" t="s">
        <v>110</v>
      </c>
      <c r="B61" s="2" t="s">
        <v>41</v>
      </c>
      <c r="C61" s="2" t="s">
        <v>42</v>
      </c>
      <c r="D61" s="2"/>
      <c r="E61" s="2" t="s">
        <v>226</v>
      </c>
      <c r="F61" s="2"/>
      <c r="G61" s="2" t="s">
        <v>45</v>
      </c>
      <c r="H61" s="2"/>
      <c r="I61" s="2"/>
      <c r="J61" s="5"/>
    </row>
    <row r="62" spans="1:10" x14ac:dyDescent="0.25">
      <c r="A62" s="2" t="s">
        <v>110</v>
      </c>
      <c r="B62" s="2" t="s">
        <v>34</v>
      </c>
      <c r="C62" s="2" t="s">
        <v>35</v>
      </c>
      <c r="D62" s="2" t="s">
        <v>49</v>
      </c>
      <c r="E62" s="2" t="s">
        <v>93</v>
      </c>
      <c r="F62" s="2"/>
      <c r="G62" s="2" t="s">
        <v>38</v>
      </c>
      <c r="H62" s="2"/>
      <c r="I62" s="2" t="s">
        <v>78</v>
      </c>
      <c r="J62" s="5">
        <v>490</v>
      </c>
    </row>
    <row r="63" spans="1:10" x14ac:dyDescent="0.25">
      <c r="A63" s="2" t="s">
        <v>167</v>
      </c>
      <c r="B63" s="2" t="s">
        <v>41</v>
      </c>
      <c r="C63" s="2" t="s">
        <v>88</v>
      </c>
      <c r="D63" s="2"/>
      <c r="E63" s="2" t="s">
        <v>410</v>
      </c>
      <c r="F63" s="2"/>
      <c r="G63" s="2" t="s">
        <v>90</v>
      </c>
      <c r="H63" s="2"/>
      <c r="I63" s="2"/>
      <c r="J63" s="5"/>
    </row>
    <row r="64" spans="1:10" x14ac:dyDescent="0.25">
      <c r="A64" s="2" t="s">
        <v>167</v>
      </c>
      <c r="B64" s="2" t="s">
        <v>34</v>
      </c>
      <c r="C64" s="2" t="s">
        <v>35</v>
      </c>
      <c r="D64" s="2" t="s">
        <v>49</v>
      </c>
      <c r="E64" s="2" t="s">
        <v>93</v>
      </c>
      <c r="F64" s="2"/>
      <c r="G64" s="2" t="s">
        <v>38</v>
      </c>
      <c r="H64" s="2"/>
      <c r="I64" s="2" t="s">
        <v>78</v>
      </c>
      <c r="J64" s="5">
        <v>490</v>
      </c>
    </row>
    <row r="65" spans="1:10" x14ac:dyDescent="0.25">
      <c r="A65" s="2" t="s">
        <v>167</v>
      </c>
      <c r="B65" s="2" t="s">
        <v>145</v>
      </c>
      <c r="C65" s="2" t="s">
        <v>88</v>
      </c>
      <c r="D65" s="2" t="s">
        <v>377</v>
      </c>
      <c r="E65" s="2" t="s">
        <v>260</v>
      </c>
      <c r="F65" s="2" t="s">
        <v>44</v>
      </c>
      <c r="G65" s="2" t="s">
        <v>406</v>
      </c>
      <c r="H65" s="2"/>
      <c r="I65" s="2"/>
      <c r="J65" s="5"/>
    </row>
    <row r="66" spans="1:10" x14ac:dyDescent="0.25">
      <c r="A66" s="2" t="s">
        <v>411</v>
      </c>
      <c r="B66" s="2" t="s">
        <v>96</v>
      </c>
      <c r="C66" s="2" t="s">
        <v>97</v>
      </c>
      <c r="D66" s="2"/>
      <c r="E66" s="2" t="s">
        <v>226</v>
      </c>
      <c r="F66" s="2"/>
      <c r="G66" s="2" t="s">
        <v>98</v>
      </c>
      <c r="H66" s="2" t="s">
        <v>107</v>
      </c>
      <c r="I66" s="2"/>
      <c r="J66" s="5"/>
    </row>
    <row r="67" spans="1:10" x14ac:dyDescent="0.25">
      <c r="A67" s="2" t="s">
        <v>412</v>
      </c>
      <c r="B67" s="2" t="s">
        <v>41</v>
      </c>
      <c r="C67" s="2" t="s">
        <v>88</v>
      </c>
      <c r="D67" s="2"/>
      <c r="E67" s="2" t="s">
        <v>410</v>
      </c>
      <c r="F67" s="2"/>
      <c r="G67" s="2" t="s">
        <v>90</v>
      </c>
      <c r="H67" s="2"/>
      <c r="I67" s="2"/>
      <c r="J67" s="5"/>
    </row>
    <row r="68" spans="1:10" x14ac:dyDescent="0.25">
      <c r="A68" s="2" t="s">
        <v>412</v>
      </c>
      <c r="B68" s="2" t="s">
        <v>34</v>
      </c>
      <c r="C68" s="2" t="s">
        <v>35</v>
      </c>
      <c r="D68" s="2" t="s">
        <v>49</v>
      </c>
      <c r="E68" s="2" t="s">
        <v>93</v>
      </c>
      <c r="F68" s="2"/>
      <c r="G68" s="2" t="s">
        <v>38</v>
      </c>
      <c r="H68" s="2"/>
      <c r="I68" s="2" t="s">
        <v>78</v>
      </c>
      <c r="J68" s="5">
        <v>490</v>
      </c>
    </row>
    <row r="69" spans="1:10" x14ac:dyDescent="0.25">
      <c r="A69" s="2" t="s">
        <v>413</v>
      </c>
      <c r="B69" s="2" t="s">
        <v>41</v>
      </c>
      <c r="C69" s="2" t="s">
        <v>88</v>
      </c>
      <c r="D69" s="2"/>
      <c r="E69" s="2" t="s">
        <v>410</v>
      </c>
      <c r="F69" s="2"/>
      <c r="G69" s="2" t="s">
        <v>90</v>
      </c>
      <c r="H69" s="2"/>
      <c r="I69" s="2"/>
      <c r="J69" s="5"/>
    </row>
    <row r="70" spans="1:10" x14ac:dyDescent="0.25">
      <c r="A70" s="2" t="s">
        <v>413</v>
      </c>
      <c r="B70" s="2" t="s">
        <v>34</v>
      </c>
      <c r="C70" s="2" t="s">
        <v>35</v>
      </c>
      <c r="D70" s="2" t="s">
        <v>49</v>
      </c>
      <c r="E70" s="2" t="s">
        <v>93</v>
      </c>
      <c r="F70" s="2"/>
      <c r="G70" s="2" t="s">
        <v>38</v>
      </c>
      <c r="H70" s="2"/>
      <c r="I70" s="2" t="s">
        <v>78</v>
      </c>
      <c r="J70" s="5">
        <v>490</v>
      </c>
    </row>
    <row r="71" spans="1:10" x14ac:dyDescent="0.25">
      <c r="A71" s="2" t="s">
        <v>414</v>
      </c>
      <c r="B71" s="2" t="s">
        <v>41</v>
      </c>
      <c r="C71" s="2" t="s">
        <v>88</v>
      </c>
      <c r="D71" s="2"/>
      <c r="E71" s="2" t="s">
        <v>410</v>
      </c>
      <c r="F71" s="2"/>
      <c r="G71" s="2" t="s">
        <v>90</v>
      </c>
      <c r="H71" s="2"/>
      <c r="I71" s="2"/>
      <c r="J71" s="5"/>
    </row>
    <row r="72" spans="1:10" x14ac:dyDescent="0.25">
      <c r="A72" s="2" t="s">
        <v>414</v>
      </c>
      <c r="B72" s="2" t="s">
        <v>34</v>
      </c>
      <c r="C72" s="2" t="s">
        <v>35</v>
      </c>
      <c r="D72" s="2" t="s">
        <v>49</v>
      </c>
      <c r="E72" s="2" t="s">
        <v>37</v>
      </c>
      <c r="F72" s="2"/>
      <c r="G72" s="2" t="s">
        <v>38</v>
      </c>
      <c r="H72" s="2"/>
      <c r="I72" s="2" t="s">
        <v>78</v>
      </c>
      <c r="J72" s="5">
        <v>490</v>
      </c>
    </row>
    <row r="73" spans="1:10" x14ac:dyDescent="0.25">
      <c r="A73" s="2" t="s">
        <v>259</v>
      </c>
      <c r="B73" s="2" t="s">
        <v>41</v>
      </c>
      <c r="C73" s="2" t="s">
        <v>88</v>
      </c>
      <c r="D73" s="2"/>
      <c r="E73" s="2" t="s">
        <v>410</v>
      </c>
      <c r="F73" s="2"/>
      <c r="G73" s="2" t="s">
        <v>90</v>
      </c>
      <c r="H73" s="2"/>
      <c r="I73" s="2"/>
      <c r="J73" s="5"/>
    </row>
    <row r="74" spans="1:10" x14ac:dyDescent="0.25">
      <c r="A74" s="2" t="s">
        <v>259</v>
      </c>
      <c r="B74" s="2" t="s">
        <v>34</v>
      </c>
      <c r="C74" s="2" t="s">
        <v>35</v>
      </c>
      <c r="D74" s="2" t="s">
        <v>49</v>
      </c>
      <c r="E74" s="2" t="s">
        <v>37</v>
      </c>
      <c r="F74" s="2"/>
      <c r="G74" s="2" t="s">
        <v>38</v>
      </c>
      <c r="H74" s="2"/>
      <c r="I74" s="2" t="s">
        <v>78</v>
      </c>
      <c r="J74" s="5">
        <v>490</v>
      </c>
    </row>
    <row r="75" spans="1:10" x14ac:dyDescent="0.25">
      <c r="A75" s="2" t="s">
        <v>222</v>
      </c>
      <c r="B75" s="2" t="s">
        <v>145</v>
      </c>
      <c r="C75" s="2" t="s">
        <v>42</v>
      </c>
      <c r="D75" s="2" t="s">
        <v>192</v>
      </c>
      <c r="E75" s="2" t="s">
        <v>115</v>
      </c>
      <c r="F75" s="2" t="s">
        <v>44</v>
      </c>
      <c r="G75" s="2" t="s">
        <v>148</v>
      </c>
      <c r="H75" s="2"/>
      <c r="I75" s="2"/>
      <c r="J75" s="5"/>
    </row>
    <row r="76" spans="1:10" x14ac:dyDescent="0.25">
      <c r="A76" s="2" t="s">
        <v>222</v>
      </c>
      <c r="B76" s="2" t="s">
        <v>46</v>
      </c>
      <c r="C76" s="2"/>
      <c r="D76" s="2"/>
      <c r="E76" s="2" t="s">
        <v>115</v>
      </c>
      <c r="F76" s="2" t="s">
        <v>44</v>
      </c>
      <c r="G76" s="2" t="s">
        <v>47</v>
      </c>
      <c r="H76" s="2"/>
      <c r="I76" s="2"/>
      <c r="J76" s="5"/>
    </row>
    <row r="77" spans="1:10" x14ac:dyDescent="0.25">
      <c r="A77" s="2" t="s">
        <v>255</v>
      </c>
      <c r="B77" s="2" t="s">
        <v>34</v>
      </c>
      <c r="C77" s="2" t="s">
        <v>35</v>
      </c>
      <c r="D77" s="2" t="s">
        <v>49</v>
      </c>
      <c r="E77" s="2" t="s">
        <v>37</v>
      </c>
      <c r="F77" s="2"/>
      <c r="G77" s="2" t="s">
        <v>38</v>
      </c>
      <c r="H77" s="2"/>
      <c r="I77" s="2" t="s">
        <v>78</v>
      </c>
      <c r="J77" s="5">
        <v>490</v>
      </c>
    </row>
    <row r="78" spans="1:10" x14ac:dyDescent="0.25">
      <c r="A78" s="2" t="s">
        <v>415</v>
      </c>
      <c r="B78" s="2" t="s">
        <v>41</v>
      </c>
      <c r="C78" s="2" t="s">
        <v>88</v>
      </c>
      <c r="D78" s="2"/>
      <c r="E78" s="2" t="s">
        <v>410</v>
      </c>
      <c r="F78" s="2"/>
      <c r="G78" s="2" t="s">
        <v>90</v>
      </c>
      <c r="H78" s="2"/>
      <c r="I78" s="2"/>
      <c r="J78" s="5"/>
    </row>
    <row r="79" spans="1:10" x14ac:dyDescent="0.25">
      <c r="A79" s="2" t="s">
        <v>415</v>
      </c>
      <c r="B79" s="2" t="s">
        <v>34</v>
      </c>
      <c r="C79" s="2" t="s">
        <v>35</v>
      </c>
      <c r="D79" s="2" t="s">
        <v>49</v>
      </c>
      <c r="E79" s="2" t="s">
        <v>37</v>
      </c>
      <c r="F79" s="2"/>
      <c r="G79" s="2" t="s">
        <v>38</v>
      </c>
      <c r="H79" s="2"/>
      <c r="I79" s="2" t="s">
        <v>78</v>
      </c>
      <c r="J79" s="5">
        <v>490</v>
      </c>
    </row>
    <row r="80" spans="1:10" x14ac:dyDescent="0.25">
      <c r="A80" s="2" t="s">
        <v>416</v>
      </c>
      <c r="B80" s="2" t="s">
        <v>34</v>
      </c>
      <c r="C80" s="2" t="s">
        <v>35</v>
      </c>
      <c r="D80" s="2" t="s">
        <v>49</v>
      </c>
      <c r="E80" s="2" t="s">
        <v>93</v>
      </c>
      <c r="F80" s="2"/>
      <c r="G80" s="2" t="s">
        <v>38</v>
      </c>
      <c r="H80" s="2"/>
      <c r="I80" s="2" t="s">
        <v>78</v>
      </c>
      <c r="J80" s="5">
        <v>490</v>
      </c>
    </row>
    <row r="81" spans="1:10" x14ac:dyDescent="0.25">
      <c r="A81" s="2" t="s">
        <v>417</v>
      </c>
      <c r="B81" s="2" t="s">
        <v>34</v>
      </c>
      <c r="C81" s="2" t="s">
        <v>35</v>
      </c>
      <c r="D81" s="2" t="s">
        <v>49</v>
      </c>
      <c r="E81" s="2" t="s">
        <v>37</v>
      </c>
      <c r="F81" s="2"/>
      <c r="G81" s="2" t="s">
        <v>38</v>
      </c>
      <c r="H81" s="2"/>
      <c r="I81" s="2" t="s">
        <v>78</v>
      </c>
      <c r="J81" s="5">
        <v>490</v>
      </c>
    </row>
    <row r="82" spans="1:10" x14ac:dyDescent="0.25">
      <c r="A82" s="2" t="s">
        <v>306</v>
      </c>
      <c r="B82" s="2" t="s">
        <v>96</v>
      </c>
      <c r="C82" s="2" t="s">
        <v>97</v>
      </c>
      <c r="D82" s="2"/>
      <c r="E82" s="2" t="s">
        <v>226</v>
      </c>
      <c r="F82" s="2"/>
      <c r="G82" s="2" t="s">
        <v>98</v>
      </c>
      <c r="H82" s="2" t="s">
        <v>42</v>
      </c>
      <c r="I82" s="2"/>
      <c r="J82" s="5"/>
    </row>
    <row r="83" spans="1:10" ht="15.75" thickBot="1" x14ac:dyDescent="0.3">
      <c r="A83" s="3" t="s">
        <v>306</v>
      </c>
      <c r="B83" s="3" t="s">
        <v>56</v>
      </c>
      <c r="C83" s="3" t="s">
        <v>25</v>
      </c>
      <c r="D83" s="3"/>
      <c r="E83" s="3"/>
      <c r="F83" s="3"/>
      <c r="G83" s="3" t="s">
        <v>57</v>
      </c>
      <c r="H83" s="3"/>
      <c r="I83" s="3" t="s">
        <v>79</v>
      </c>
      <c r="J83" s="7">
        <v>4330</v>
      </c>
    </row>
    <row r="84" spans="1:10" x14ac:dyDescent="0.25">
      <c r="G84" s="2" t="s">
        <v>58</v>
      </c>
      <c r="H84" s="2"/>
      <c r="I84" s="2"/>
      <c r="J84" s="5">
        <f>SUM(J53:J83)</f>
        <v>9380</v>
      </c>
    </row>
    <row r="85" spans="1:10" x14ac:dyDescent="0.25">
      <c r="A85" t="s">
        <v>80</v>
      </c>
      <c r="G85" s="2" t="s">
        <v>60</v>
      </c>
      <c r="H85" s="2">
        <v>10</v>
      </c>
      <c r="I85" s="2"/>
      <c r="J85" s="5">
        <f>(H85/100)*J84</f>
        <v>938</v>
      </c>
    </row>
    <row r="86" spans="1:10" x14ac:dyDescent="0.25">
      <c r="G86" s="2" t="s">
        <v>61</v>
      </c>
      <c r="H86" s="2">
        <v>5</v>
      </c>
      <c r="I86" s="2"/>
      <c r="J86" s="5">
        <f>(H86/100)*J84</f>
        <v>469</v>
      </c>
    </row>
    <row r="87" spans="1:10" x14ac:dyDescent="0.25">
      <c r="A87" s="1" t="s">
        <v>62</v>
      </c>
      <c r="C87" s="1" t="s">
        <v>63</v>
      </c>
      <c r="G87" s="2" t="s">
        <v>64</v>
      </c>
      <c r="H87" s="2">
        <v>12</v>
      </c>
      <c r="I87" s="2"/>
      <c r="J87" s="5">
        <f>(H87/100)*J84</f>
        <v>1125.5999999999999</v>
      </c>
    </row>
    <row r="88" spans="1:10" x14ac:dyDescent="0.25">
      <c r="A88" s="2" t="s">
        <v>65</v>
      </c>
      <c r="B88" s="2" t="s">
        <v>66</v>
      </c>
      <c r="C88" s="2" t="s">
        <v>67</v>
      </c>
      <c r="G88" s="2" t="s">
        <v>68</v>
      </c>
      <c r="H88" s="2">
        <v>42.3</v>
      </c>
      <c r="I88" s="2">
        <v>2</v>
      </c>
      <c r="J88" s="5">
        <f>H88*I88</f>
        <v>84.6</v>
      </c>
    </row>
    <row r="89" spans="1:10" x14ac:dyDescent="0.25">
      <c r="A89" s="2" t="s">
        <v>69</v>
      </c>
      <c r="B89" s="2" t="s">
        <v>66</v>
      </c>
      <c r="C89" s="2" t="s">
        <v>70</v>
      </c>
      <c r="G89" s="2" t="s">
        <v>71</v>
      </c>
      <c r="H89" s="2">
        <v>42.3</v>
      </c>
      <c r="I89" s="2">
        <v>3</v>
      </c>
      <c r="J89" s="5">
        <f>H89*I89</f>
        <v>126.89999999999999</v>
      </c>
    </row>
    <row r="90" spans="1:10" x14ac:dyDescent="0.25">
      <c r="A90" s="2" t="s">
        <v>72</v>
      </c>
      <c r="B90" s="2" t="s">
        <v>66</v>
      </c>
      <c r="C90" s="2" t="s">
        <v>73</v>
      </c>
      <c r="G90" s="2" t="s">
        <v>74</v>
      </c>
      <c r="H90" s="2"/>
      <c r="I90" s="2"/>
      <c r="J90" s="5">
        <f>SUM(J84:J89)</f>
        <v>12124.1</v>
      </c>
    </row>
    <row r="91" spans="1:10" x14ac:dyDescent="0.25">
      <c r="G91" s="2" t="s">
        <v>75</v>
      </c>
      <c r="H91" s="2">
        <v>19</v>
      </c>
      <c r="I91" s="2"/>
      <c r="J91" s="5">
        <f>(H91/100)*J90</f>
        <v>2303.5790000000002</v>
      </c>
    </row>
    <row r="92" spans="1:10" x14ac:dyDescent="0.25">
      <c r="A92" s="2" t="s">
        <v>76</v>
      </c>
      <c r="B92" s="2" t="s">
        <v>66</v>
      </c>
      <c r="G92" s="2" t="s">
        <v>77</v>
      </c>
      <c r="H92" s="2"/>
      <c r="I92" s="2"/>
      <c r="J92" s="5">
        <f>SUM(J90:J91)</f>
        <v>14427.679</v>
      </c>
    </row>
    <row r="93" spans="1:10" x14ac:dyDescent="0.25">
      <c r="J93" s="6"/>
    </row>
    <row r="94" spans="1:10" x14ac:dyDescent="0.25">
      <c r="J94" s="6"/>
    </row>
    <row r="95" spans="1:10" x14ac:dyDescent="0.25">
      <c r="J95" s="6"/>
    </row>
    <row r="96" spans="1:10" x14ac:dyDescent="0.25">
      <c r="J96" s="6"/>
    </row>
    <row r="97" spans="10:10" x14ac:dyDescent="0.25">
      <c r="J97" s="6"/>
    </row>
  </sheetData>
  <pageMargins left="0.7" right="0.7" top="0.75" bottom="0.75" header="0.3" footer="0.3"/>
  <headerFooter alignWithMargins="0"/>
</worksheet>
</file>

<file path=xl/worksheets/sheet2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1-000000000000}">
  <sheetPr codeName="Tabelle279"/>
  <dimension ref="A1:J47"/>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1013</v>
      </c>
      <c r="B2" s="2" t="s">
        <v>248</v>
      </c>
      <c r="C2" s="2" t="s">
        <v>765</v>
      </c>
      <c r="D2" s="2" t="s">
        <v>497</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272</v>
      </c>
      <c r="B6" s="2" t="s">
        <v>333</v>
      </c>
      <c r="C6" s="2"/>
      <c r="D6" s="2"/>
      <c r="E6" s="2"/>
      <c r="F6" s="2"/>
      <c r="G6" s="2" t="s">
        <v>334</v>
      </c>
      <c r="H6" s="2"/>
      <c r="I6" s="2"/>
      <c r="J6" s="5"/>
    </row>
    <row r="7" spans="1:10" x14ac:dyDescent="0.25">
      <c r="A7" s="2" t="s">
        <v>272</v>
      </c>
      <c r="B7" s="2" t="s">
        <v>703</v>
      </c>
      <c r="C7" s="2" t="s">
        <v>88</v>
      </c>
      <c r="D7" s="2" t="s">
        <v>395</v>
      </c>
      <c r="E7" s="2"/>
      <c r="F7" s="2"/>
      <c r="G7" s="2" t="s">
        <v>491</v>
      </c>
      <c r="H7" s="2"/>
      <c r="I7" s="2"/>
      <c r="J7" s="5"/>
    </row>
    <row r="8" spans="1:10" x14ac:dyDescent="0.25">
      <c r="A8" s="2" t="s">
        <v>272</v>
      </c>
      <c r="B8" s="2" t="s">
        <v>489</v>
      </c>
      <c r="C8" s="2" t="s">
        <v>664</v>
      </c>
      <c r="D8" s="2"/>
      <c r="E8" s="2"/>
      <c r="F8" s="2"/>
      <c r="G8" s="2" t="s">
        <v>491</v>
      </c>
      <c r="H8" s="2"/>
      <c r="I8" s="2"/>
      <c r="J8" s="5"/>
    </row>
    <row r="9" spans="1:10" x14ac:dyDescent="0.25">
      <c r="A9" s="2" t="s">
        <v>405</v>
      </c>
      <c r="B9" s="2" t="s">
        <v>703</v>
      </c>
      <c r="C9" s="2" t="s">
        <v>88</v>
      </c>
      <c r="D9" s="2" t="s">
        <v>49</v>
      </c>
      <c r="E9" s="2"/>
      <c r="F9" s="2"/>
      <c r="G9" s="2" t="s">
        <v>491</v>
      </c>
      <c r="H9" s="2"/>
      <c r="I9" s="2"/>
      <c r="J9" s="5"/>
    </row>
    <row r="10" spans="1:10" ht="15.75" thickBot="1" x14ac:dyDescent="0.3">
      <c r="A10" s="3" t="s">
        <v>765</v>
      </c>
      <c r="B10" s="3" t="s">
        <v>56</v>
      </c>
      <c r="C10" s="3" t="s">
        <v>25</v>
      </c>
      <c r="D10" s="3"/>
      <c r="E10" s="3"/>
      <c r="F10" s="3"/>
      <c r="G10" s="3" t="s">
        <v>57</v>
      </c>
      <c r="H10" s="3"/>
      <c r="I10" s="3"/>
      <c r="J10" s="7"/>
    </row>
    <row r="11" spans="1:10" x14ac:dyDescent="0.25">
      <c r="G11" s="2" t="s">
        <v>58</v>
      </c>
      <c r="H11" s="2"/>
      <c r="I11" s="2"/>
      <c r="J11" s="5">
        <f>SUM(J5:J10)</f>
        <v>0</v>
      </c>
    </row>
    <row r="12" spans="1:10" x14ac:dyDescent="0.25">
      <c r="A12" t="s">
        <v>59</v>
      </c>
      <c r="G12" s="2" t="s">
        <v>60</v>
      </c>
      <c r="H12" s="2">
        <v>10</v>
      </c>
      <c r="I12" s="2"/>
      <c r="J12" s="5">
        <f>(H12/100)*J11</f>
        <v>0</v>
      </c>
    </row>
    <row r="13" spans="1:10" x14ac:dyDescent="0.25">
      <c r="G13" s="2" t="s">
        <v>61</v>
      </c>
      <c r="H13" s="2">
        <v>5</v>
      </c>
      <c r="I13" s="2"/>
      <c r="J13" s="5">
        <f>(H13/100)*J11</f>
        <v>0</v>
      </c>
    </row>
    <row r="14" spans="1:10" x14ac:dyDescent="0.25">
      <c r="A14" s="1" t="s">
        <v>62</v>
      </c>
      <c r="C14" s="1" t="s">
        <v>63</v>
      </c>
      <c r="G14" s="2" t="s">
        <v>64</v>
      </c>
      <c r="H14" s="2">
        <v>12</v>
      </c>
      <c r="I14" s="2"/>
      <c r="J14" s="5">
        <f>(H14/100)*J11</f>
        <v>0</v>
      </c>
    </row>
    <row r="15" spans="1:10" x14ac:dyDescent="0.25">
      <c r="A15" s="2" t="s">
        <v>65</v>
      </c>
      <c r="B15" s="2" t="s">
        <v>66</v>
      </c>
      <c r="C15" s="2" t="s">
        <v>67</v>
      </c>
      <c r="G15" s="2" t="s">
        <v>68</v>
      </c>
      <c r="H15" s="2">
        <v>3.1</v>
      </c>
      <c r="I15" s="2">
        <v>2</v>
      </c>
      <c r="J15" s="5">
        <f>H15*I15</f>
        <v>6.2</v>
      </c>
    </row>
    <row r="16" spans="1:10" x14ac:dyDescent="0.25">
      <c r="A16" s="2" t="s">
        <v>69</v>
      </c>
      <c r="B16" s="2" t="s">
        <v>66</v>
      </c>
      <c r="C16" s="2" t="s">
        <v>70</v>
      </c>
      <c r="G16" s="2" t="s">
        <v>71</v>
      </c>
      <c r="H16" s="2">
        <v>3.1</v>
      </c>
      <c r="I16" s="2">
        <v>3</v>
      </c>
      <c r="J16" s="5">
        <f>H16*I16</f>
        <v>9.3000000000000007</v>
      </c>
    </row>
    <row r="17" spans="1:10" x14ac:dyDescent="0.25">
      <c r="A17" s="2" t="s">
        <v>72</v>
      </c>
      <c r="B17" s="2" t="s">
        <v>66</v>
      </c>
      <c r="C17" s="2" t="s">
        <v>73</v>
      </c>
      <c r="G17" s="2" t="s">
        <v>74</v>
      </c>
      <c r="H17" s="2"/>
      <c r="I17" s="2"/>
      <c r="J17" s="5">
        <f>SUM(J11:J16)</f>
        <v>15.5</v>
      </c>
    </row>
    <row r="18" spans="1:10" x14ac:dyDescent="0.25">
      <c r="G18" s="2" t="s">
        <v>75</v>
      </c>
      <c r="H18" s="2">
        <v>19</v>
      </c>
      <c r="I18" s="2"/>
      <c r="J18" s="5">
        <f>(H18/100)*J17</f>
        <v>2.9449999999999998</v>
      </c>
    </row>
    <row r="19" spans="1:10" x14ac:dyDescent="0.25">
      <c r="A19" s="2" t="s">
        <v>76</v>
      </c>
      <c r="B19" s="2" t="s">
        <v>66</v>
      </c>
      <c r="G19" s="2" t="s">
        <v>77</v>
      </c>
      <c r="H19" s="2"/>
      <c r="I19" s="2"/>
      <c r="J19" s="5">
        <f>SUM(J17:J18)</f>
        <v>18.445</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1013</v>
      </c>
      <c r="B25" s="2" t="s">
        <v>248</v>
      </c>
      <c r="C25" s="2" t="s">
        <v>765</v>
      </c>
      <c r="D25" s="2" t="s">
        <v>497</v>
      </c>
      <c r="E25" s="2" t="s">
        <v>11</v>
      </c>
      <c r="F25" s="2"/>
      <c r="G25" s="2"/>
      <c r="H25" s="2"/>
      <c r="I25" s="2" t="s">
        <v>686</v>
      </c>
      <c r="J25" s="5" t="s">
        <v>42</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272</v>
      </c>
      <c r="B29" s="2" t="s">
        <v>333</v>
      </c>
      <c r="C29" s="2"/>
      <c r="D29" s="2"/>
      <c r="E29" s="2"/>
      <c r="F29" s="2"/>
      <c r="G29" s="2" t="s">
        <v>334</v>
      </c>
      <c r="H29" s="2"/>
      <c r="I29" s="2"/>
      <c r="J29" s="5"/>
    </row>
    <row r="30" spans="1:10" x14ac:dyDescent="0.25">
      <c r="A30" s="2" t="s">
        <v>272</v>
      </c>
      <c r="B30" s="2" t="s">
        <v>703</v>
      </c>
      <c r="C30" s="2" t="s">
        <v>88</v>
      </c>
      <c r="D30" s="2" t="s">
        <v>395</v>
      </c>
      <c r="E30" s="2"/>
      <c r="F30" s="2"/>
      <c r="G30" s="2" t="s">
        <v>491</v>
      </c>
      <c r="H30" s="2"/>
      <c r="I30" s="2"/>
      <c r="J30" s="5"/>
    </row>
    <row r="31" spans="1:10" x14ac:dyDescent="0.25">
      <c r="A31" s="2" t="s">
        <v>272</v>
      </c>
      <c r="B31" s="2" t="s">
        <v>489</v>
      </c>
      <c r="C31" s="2" t="s">
        <v>664</v>
      </c>
      <c r="D31" s="2"/>
      <c r="E31" s="2"/>
      <c r="F31" s="2"/>
      <c r="G31" s="2" t="s">
        <v>491</v>
      </c>
      <c r="H31" s="2"/>
      <c r="I31" s="2"/>
      <c r="J31" s="5"/>
    </row>
    <row r="32" spans="1:10" x14ac:dyDescent="0.25">
      <c r="A32" s="2" t="s">
        <v>405</v>
      </c>
      <c r="B32" s="2" t="s">
        <v>703</v>
      </c>
      <c r="C32" s="2" t="s">
        <v>88</v>
      </c>
      <c r="D32" s="2" t="s">
        <v>49</v>
      </c>
      <c r="E32" s="2"/>
      <c r="F32" s="2"/>
      <c r="G32" s="2" t="s">
        <v>491</v>
      </c>
      <c r="H32" s="2"/>
      <c r="I32" s="2"/>
      <c r="J32" s="5"/>
    </row>
    <row r="33" spans="1:10" ht="15.75" thickBot="1" x14ac:dyDescent="0.3">
      <c r="A33" s="3" t="s">
        <v>765</v>
      </c>
      <c r="B33" s="3" t="s">
        <v>56</v>
      </c>
      <c r="C33" s="3" t="s">
        <v>25</v>
      </c>
      <c r="D33" s="3"/>
      <c r="E33" s="3"/>
      <c r="F33" s="3"/>
      <c r="G33" s="3" t="s">
        <v>57</v>
      </c>
      <c r="H33" s="3"/>
      <c r="I33" s="3"/>
      <c r="J33" s="7">
        <v>0</v>
      </c>
    </row>
    <row r="34" spans="1:10" x14ac:dyDescent="0.25">
      <c r="G34" s="2" t="s">
        <v>58</v>
      </c>
      <c r="H34" s="2"/>
      <c r="I34" s="2"/>
      <c r="J34" s="5">
        <f>SUM(J28:J33)</f>
        <v>0</v>
      </c>
    </row>
    <row r="35" spans="1:10" x14ac:dyDescent="0.25">
      <c r="A35" t="s">
        <v>80</v>
      </c>
      <c r="G35" s="2" t="s">
        <v>60</v>
      </c>
      <c r="H35" s="2">
        <v>10</v>
      </c>
      <c r="I35" s="2"/>
      <c r="J35" s="5">
        <f>(H35/100)*J34</f>
        <v>0</v>
      </c>
    </row>
    <row r="36" spans="1:10" x14ac:dyDescent="0.25">
      <c r="G36" s="2" t="s">
        <v>61</v>
      </c>
      <c r="H36" s="2">
        <v>5</v>
      </c>
      <c r="I36" s="2"/>
      <c r="J36" s="5">
        <f>(H36/100)*J34</f>
        <v>0</v>
      </c>
    </row>
    <row r="37" spans="1:10" x14ac:dyDescent="0.25">
      <c r="A37" s="1" t="s">
        <v>62</v>
      </c>
      <c r="C37" s="1" t="s">
        <v>63</v>
      </c>
      <c r="G37" s="2" t="s">
        <v>64</v>
      </c>
      <c r="H37" s="2">
        <v>12</v>
      </c>
      <c r="I37" s="2"/>
      <c r="J37" s="5">
        <f>(H37/100)*J34</f>
        <v>0</v>
      </c>
    </row>
    <row r="38" spans="1:10" x14ac:dyDescent="0.25">
      <c r="A38" s="2" t="s">
        <v>65</v>
      </c>
      <c r="B38" s="2" t="s">
        <v>66</v>
      </c>
      <c r="C38" s="2" t="s">
        <v>67</v>
      </c>
      <c r="G38" s="2" t="s">
        <v>68</v>
      </c>
      <c r="H38" s="2">
        <v>3.1</v>
      </c>
      <c r="I38" s="2">
        <v>2</v>
      </c>
      <c r="J38" s="5">
        <f>H38*I38</f>
        <v>6.2</v>
      </c>
    </row>
    <row r="39" spans="1:10" x14ac:dyDescent="0.25">
      <c r="A39" s="2" t="s">
        <v>69</v>
      </c>
      <c r="B39" s="2" t="s">
        <v>66</v>
      </c>
      <c r="C39" s="2" t="s">
        <v>70</v>
      </c>
      <c r="G39" s="2" t="s">
        <v>71</v>
      </c>
      <c r="H39" s="2">
        <v>3.1</v>
      </c>
      <c r="I39" s="2">
        <v>3</v>
      </c>
      <c r="J39" s="5">
        <f>H39*I39</f>
        <v>9.3000000000000007</v>
      </c>
    </row>
    <row r="40" spans="1:10" x14ac:dyDescent="0.25">
      <c r="A40" s="2" t="s">
        <v>72</v>
      </c>
      <c r="B40" s="2" t="s">
        <v>66</v>
      </c>
      <c r="C40" s="2" t="s">
        <v>73</v>
      </c>
      <c r="G40" s="2" t="s">
        <v>74</v>
      </c>
      <c r="H40" s="2"/>
      <c r="I40" s="2"/>
      <c r="J40" s="5">
        <f>SUM(J34:J39)</f>
        <v>15.5</v>
      </c>
    </row>
    <row r="41" spans="1:10" x14ac:dyDescent="0.25">
      <c r="G41" s="2" t="s">
        <v>75</v>
      </c>
      <c r="H41" s="2">
        <v>19</v>
      </c>
      <c r="I41" s="2"/>
      <c r="J41" s="5">
        <f>(H41/100)*J40</f>
        <v>2.9449999999999998</v>
      </c>
    </row>
    <row r="42" spans="1:10" x14ac:dyDescent="0.25">
      <c r="A42" s="2" t="s">
        <v>76</v>
      </c>
      <c r="B42" s="2" t="s">
        <v>66</v>
      </c>
      <c r="G42" s="2" t="s">
        <v>77</v>
      </c>
      <c r="H42" s="2"/>
      <c r="I42" s="2"/>
      <c r="J42" s="5">
        <f>SUM(J40:J41)</f>
        <v>18.445</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2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1-000000000000}">
  <sheetPr codeName="Tabelle280"/>
  <dimension ref="A1:J5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1"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1014</v>
      </c>
      <c r="B2" s="2" t="s">
        <v>248</v>
      </c>
      <c r="C2" s="2" t="s">
        <v>608</v>
      </c>
      <c r="D2" s="2" t="s">
        <v>608</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204</v>
      </c>
      <c r="C6" s="2" t="s">
        <v>107</v>
      </c>
      <c r="D6" s="2" t="s">
        <v>137</v>
      </c>
      <c r="E6" s="2" t="s">
        <v>215</v>
      </c>
      <c r="F6" s="2"/>
      <c r="G6" s="2" t="s">
        <v>483</v>
      </c>
      <c r="H6" s="2" t="s">
        <v>88</v>
      </c>
      <c r="I6" s="2"/>
      <c r="J6" s="5"/>
    </row>
    <row r="7" spans="1:10" x14ac:dyDescent="0.25">
      <c r="A7" s="2" t="s">
        <v>238</v>
      </c>
      <c r="B7" s="2" t="s">
        <v>176</v>
      </c>
      <c r="C7" s="2" t="s">
        <v>107</v>
      </c>
      <c r="D7" s="2" t="s">
        <v>137</v>
      </c>
      <c r="E7" s="2" t="s">
        <v>215</v>
      </c>
      <c r="F7" s="2"/>
      <c r="G7" s="2" t="s">
        <v>556</v>
      </c>
      <c r="H7" s="2" t="s">
        <v>88</v>
      </c>
      <c r="I7" s="2" t="s">
        <v>128</v>
      </c>
      <c r="J7" s="5">
        <v>50</v>
      </c>
    </row>
    <row r="8" spans="1:10" x14ac:dyDescent="0.25">
      <c r="A8" s="2" t="s">
        <v>757</v>
      </c>
      <c r="B8" s="2" t="s">
        <v>176</v>
      </c>
      <c r="C8" s="2" t="s">
        <v>107</v>
      </c>
      <c r="D8" s="2" t="s">
        <v>137</v>
      </c>
      <c r="E8" s="2" t="s">
        <v>215</v>
      </c>
      <c r="F8" s="2"/>
      <c r="G8" s="2" t="s">
        <v>556</v>
      </c>
      <c r="H8" s="2" t="s">
        <v>107</v>
      </c>
      <c r="I8" s="2" t="s">
        <v>128</v>
      </c>
      <c r="J8" s="5">
        <v>50</v>
      </c>
    </row>
    <row r="9" spans="1:10" x14ac:dyDescent="0.25">
      <c r="A9" s="2" t="s">
        <v>185</v>
      </c>
      <c r="B9" s="2" t="s">
        <v>204</v>
      </c>
      <c r="C9" s="2" t="s">
        <v>107</v>
      </c>
      <c r="D9" s="2"/>
      <c r="E9" s="2" t="s">
        <v>215</v>
      </c>
      <c r="F9" s="2"/>
      <c r="G9" s="2" t="s">
        <v>483</v>
      </c>
      <c r="H9" s="2" t="s">
        <v>42</v>
      </c>
      <c r="I9" s="2"/>
      <c r="J9" s="5"/>
    </row>
    <row r="10" spans="1:10" x14ac:dyDescent="0.25">
      <c r="A10" s="2" t="s">
        <v>185</v>
      </c>
      <c r="B10" s="2" t="s">
        <v>176</v>
      </c>
      <c r="C10" s="2" t="s">
        <v>107</v>
      </c>
      <c r="D10" s="2"/>
      <c r="E10" s="2" t="s">
        <v>215</v>
      </c>
      <c r="F10" s="2"/>
      <c r="G10" s="2" t="s">
        <v>556</v>
      </c>
      <c r="H10" s="2" t="s">
        <v>42</v>
      </c>
      <c r="I10" s="2" t="s">
        <v>128</v>
      </c>
      <c r="J10" s="5">
        <v>50</v>
      </c>
    </row>
    <row r="11" spans="1:10" x14ac:dyDescent="0.25">
      <c r="A11" s="2" t="s">
        <v>608</v>
      </c>
      <c r="B11" s="2" t="s">
        <v>333</v>
      </c>
      <c r="C11" s="2"/>
      <c r="D11" s="2"/>
      <c r="E11" s="2"/>
      <c r="F11" s="2"/>
      <c r="G11" s="2" t="s">
        <v>334</v>
      </c>
      <c r="H11" s="2"/>
      <c r="I11" s="2"/>
      <c r="J11" s="5"/>
    </row>
    <row r="12" spans="1:10" ht="15.75" thickBot="1" x14ac:dyDescent="0.3">
      <c r="A12" s="3" t="s">
        <v>608</v>
      </c>
      <c r="B12" s="3" t="s">
        <v>56</v>
      </c>
      <c r="C12" s="3" t="s">
        <v>25</v>
      </c>
      <c r="D12" s="3"/>
      <c r="E12" s="3"/>
      <c r="F12" s="3"/>
      <c r="G12" s="3" t="s">
        <v>57</v>
      </c>
      <c r="H12" s="3"/>
      <c r="I12" s="3"/>
      <c r="J12" s="7"/>
    </row>
    <row r="13" spans="1:10" x14ac:dyDescent="0.25">
      <c r="G13" s="2" t="s">
        <v>58</v>
      </c>
      <c r="H13" s="2"/>
      <c r="I13" s="2"/>
      <c r="J13" s="5">
        <f>SUM(J5:J12)</f>
        <v>150</v>
      </c>
    </row>
    <row r="14" spans="1:10" x14ac:dyDescent="0.25">
      <c r="A14" t="s">
        <v>59</v>
      </c>
      <c r="G14" s="2" t="s">
        <v>60</v>
      </c>
      <c r="H14" s="2">
        <v>10</v>
      </c>
      <c r="I14" s="2"/>
      <c r="J14" s="5">
        <f>(H14/100)*J13</f>
        <v>15</v>
      </c>
    </row>
    <row r="15" spans="1:10" x14ac:dyDescent="0.25">
      <c r="G15" s="2" t="s">
        <v>61</v>
      </c>
      <c r="H15" s="2">
        <v>5</v>
      </c>
      <c r="I15" s="2"/>
      <c r="J15" s="5">
        <f>(H15/100)*J13</f>
        <v>7.5</v>
      </c>
    </row>
    <row r="16" spans="1:10" x14ac:dyDescent="0.25">
      <c r="A16" s="1" t="s">
        <v>62</v>
      </c>
      <c r="C16" s="1" t="s">
        <v>63</v>
      </c>
      <c r="G16" s="2" t="s">
        <v>64</v>
      </c>
      <c r="H16" s="2">
        <v>12</v>
      </c>
      <c r="I16" s="2"/>
      <c r="J16" s="5">
        <f>(H16/100)*J13</f>
        <v>18</v>
      </c>
    </row>
    <row r="17" spans="1:10" x14ac:dyDescent="0.25">
      <c r="A17" s="2" t="s">
        <v>65</v>
      </c>
      <c r="B17" s="2" t="s">
        <v>66</v>
      </c>
      <c r="C17" s="2" t="s">
        <v>67</v>
      </c>
      <c r="G17" s="2" t="s">
        <v>68</v>
      </c>
      <c r="H17" s="2">
        <v>5.0999999999999996</v>
      </c>
      <c r="I17" s="2">
        <v>2</v>
      </c>
      <c r="J17" s="5">
        <f>H17*I17</f>
        <v>10.199999999999999</v>
      </c>
    </row>
    <row r="18" spans="1:10" x14ac:dyDescent="0.25">
      <c r="A18" s="2" t="s">
        <v>69</v>
      </c>
      <c r="B18" s="2" t="s">
        <v>66</v>
      </c>
      <c r="C18" s="2" t="s">
        <v>70</v>
      </c>
      <c r="G18" s="2" t="s">
        <v>71</v>
      </c>
      <c r="H18" s="2">
        <v>5.0999999999999996</v>
      </c>
      <c r="I18" s="2">
        <v>3</v>
      </c>
      <c r="J18" s="5">
        <f>H18*I18</f>
        <v>15.299999999999999</v>
      </c>
    </row>
    <row r="19" spans="1:10" x14ac:dyDescent="0.25">
      <c r="A19" s="2" t="s">
        <v>72</v>
      </c>
      <c r="B19" s="2" t="s">
        <v>66</v>
      </c>
      <c r="C19" s="2" t="s">
        <v>73</v>
      </c>
      <c r="G19" s="2" t="s">
        <v>74</v>
      </c>
      <c r="H19" s="2"/>
      <c r="I19" s="2"/>
      <c r="J19" s="5">
        <f>SUM(J13:J18)</f>
        <v>216</v>
      </c>
    </row>
    <row r="20" spans="1:10" x14ac:dyDescent="0.25">
      <c r="G20" s="2" t="s">
        <v>75</v>
      </c>
      <c r="H20" s="2">
        <v>19</v>
      </c>
      <c r="I20" s="2"/>
      <c r="J20" s="5">
        <f>(H20/100)*J19</f>
        <v>41.04</v>
      </c>
    </row>
    <row r="21" spans="1:10" x14ac:dyDescent="0.25">
      <c r="A21" s="2" t="s">
        <v>76</v>
      </c>
      <c r="B21" s="2" t="s">
        <v>66</v>
      </c>
      <c r="G21" s="2" t="s">
        <v>77</v>
      </c>
      <c r="H21" s="2"/>
      <c r="I21" s="2"/>
      <c r="J21" s="5">
        <f>SUM(J19:J20)</f>
        <v>257.04000000000002</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1014</v>
      </c>
      <c r="B27" s="2" t="s">
        <v>248</v>
      </c>
      <c r="C27" s="2" t="s">
        <v>608</v>
      </c>
      <c r="D27" s="2" t="s">
        <v>608</v>
      </c>
      <c r="E27" s="2" t="s">
        <v>11</v>
      </c>
      <c r="F27" s="2"/>
      <c r="G27" s="2"/>
      <c r="H27" s="2"/>
      <c r="I27" s="2" t="s">
        <v>686</v>
      </c>
      <c r="J27" s="5" t="s">
        <v>42</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23</v>
      </c>
      <c r="B31" s="2" t="s">
        <v>204</v>
      </c>
      <c r="C31" s="2" t="s">
        <v>107</v>
      </c>
      <c r="D31" s="2" t="s">
        <v>137</v>
      </c>
      <c r="E31" s="2" t="s">
        <v>215</v>
      </c>
      <c r="F31" s="2"/>
      <c r="G31" s="2" t="s">
        <v>483</v>
      </c>
      <c r="H31" s="2" t="s">
        <v>88</v>
      </c>
      <c r="I31" s="2"/>
      <c r="J31" s="5"/>
    </row>
    <row r="32" spans="1:10" x14ac:dyDescent="0.25">
      <c r="A32" s="2" t="s">
        <v>238</v>
      </c>
      <c r="B32" s="2" t="s">
        <v>176</v>
      </c>
      <c r="C32" s="2" t="s">
        <v>107</v>
      </c>
      <c r="D32" s="2" t="s">
        <v>137</v>
      </c>
      <c r="E32" s="2" t="s">
        <v>215</v>
      </c>
      <c r="F32" s="2"/>
      <c r="G32" s="2" t="s">
        <v>556</v>
      </c>
      <c r="H32" s="2" t="s">
        <v>88</v>
      </c>
      <c r="I32" s="2" t="s">
        <v>128</v>
      </c>
      <c r="J32" s="5">
        <v>50</v>
      </c>
    </row>
    <row r="33" spans="1:10" x14ac:dyDescent="0.25">
      <c r="A33" s="2" t="s">
        <v>757</v>
      </c>
      <c r="B33" s="2" t="s">
        <v>176</v>
      </c>
      <c r="C33" s="2" t="s">
        <v>107</v>
      </c>
      <c r="D33" s="2" t="s">
        <v>137</v>
      </c>
      <c r="E33" s="2" t="s">
        <v>215</v>
      </c>
      <c r="F33" s="2"/>
      <c r="G33" s="2" t="s">
        <v>556</v>
      </c>
      <c r="H33" s="2" t="s">
        <v>107</v>
      </c>
      <c r="I33" s="2" t="s">
        <v>128</v>
      </c>
      <c r="J33" s="5">
        <v>50</v>
      </c>
    </row>
    <row r="34" spans="1:10" x14ac:dyDescent="0.25">
      <c r="A34" s="2" t="s">
        <v>185</v>
      </c>
      <c r="B34" s="2" t="s">
        <v>204</v>
      </c>
      <c r="C34" s="2" t="s">
        <v>107</v>
      </c>
      <c r="D34" s="2"/>
      <c r="E34" s="2" t="s">
        <v>215</v>
      </c>
      <c r="F34" s="2"/>
      <c r="G34" s="2" t="s">
        <v>483</v>
      </c>
      <c r="H34" s="2" t="s">
        <v>42</v>
      </c>
      <c r="I34" s="2"/>
      <c r="J34" s="5"/>
    </row>
    <row r="35" spans="1:10" x14ac:dyDescent="0.25">
      <c r="A35" s="2" t="s">
        <v>185</v>
      </c>
      <c r="B35" s="2" t="s">
        <v>176</v>
      </c>
      <c r="C35" s="2" t="s">
        <v>107</v>
      </c>
      <c r="D35" s="2"/>
      <c r="E35" s="2" t="s">
        <v>215</v>
      </c>
      <c r="F35" s="2"/>
      <c r="G35" s="2" t="s">
        <v>556</v>
      </c>
      <c r="H35" s="2" t="s">
        <v>42</v>
      </c>
      <c r="I35" s="2" t="s">
        <v>128</v>
      </c>
      <c r="J35" s="5">
        <v>50</v>
      </c>
    </row>
    <row r="36" spans="1:10" x14ac:dyDescent="0.25">
      <c r="A36" s="2" t="s">
        <v>608</v>
      </c>
      <c r="B36" s="2" t="s">
        <v>333</v>
      </c>
      <c r="C36" s="2"/>
      <c r="D36" s="2"/>
      <c r="E36" s="2"/>
      <c r="F36" s="2"/>
      <c r="G36" s="2" t="s">
        <v>334</v>
      </c>
      <c r="H36" s="2"/>
      <c r="I36" s="2"/>
      <c r="J36" s="5"/>
    </row>
    <row r="37" spans="1:10" ht="15.75" thickBot="1" x14ac:dyDescent="0.3">
      <c r="A37" s="3" t="s">
        <v>608</v>
      </c>
      <c r="B37" s="3" t="s">
        <v>56</v>
      </c>
      <c r="C37" s="3" t="s">
        <v>25</v>
      </c>
      <c r="D37" s="3"/>
      <c r="E37" s="3"/>
      <c r="F37" s="3"/>
      <c r="G37" s="3" t="s">
        <v>57</v>
      </c>
      <c r="H37" s="3"/>
      <c r="I37" s="3"/>
      <c r="J37" s="7">
        <v>0</v>
      </c>
    </row>
    <row r="38" spans="1:10" x14ac:dyDescent="0.25">
      <c r="G38" s="2" t="s">
        <v>58</v>
      </c>
      <c r="H38" s="2"/>
      <c r="I38" s="2"/>
      <c r="J38" s="5">
        <f>SUM(J30:J37)</f>
        <v>150</v>
      </c>
    </row>
    <row r="39" spans="1:10" x14ac:dyDescent="0.25">
      <c r="A39" t="s">
        <v>80</v>
      </c>
      <c r="G39" s="2" t="s">
        <v>60</v>
      </c>
      <c r="H39" s="2">
        <v>10</v>
      </c>
      <c r="I39" s="2"/>
      <c r="J39" s="5">
        <f>(H39/100)*J38</f>
        <v>15</v>
      </c>
    </row>
    <row r="40" spans="1:10" x14ac:dyDescent="0.25">
      <c r="G40" s="2" t="s">
        <v>61</v>
      </c>
      <c r="H40" s="2">
        <v>5</v>
      </c>
      <c r="I40" s="2"/>
      <c r="J40" s="5">
        <f>(H40/100)*J38</f>
        <v>7.5</v>
      </c>
    </row>
    <row r="41" spans="1:10" x14ac:dyDescent="0.25">
      <c r="A41" s="1" t="s">
        <v>62</v>
      </c>
      <c r="C41" s="1" t="s">
        <v>63</v>
      </c>
      <c r="G41" s="2" t="s">
        <v>64</v>
      </c>
      <c r="H41" s="2">
        <v>12</v>
      </c>
      <c r="I41" s="2"/>
      <c r="J41" s="5">
        <f>(H41/100)*J38</f>
        <v>18</v>
      </c>
    </row>
    <row r="42" spans="1:10" x14ac:dyDescent="0.25">
      <c r="A42" s="2" t="s">
        <v>65</v>
      </c>
      <c r="B42" s="2" t="s">
        <v>66</v>
      </c>
      <c r="C42" s="2" t="s">
        <v>67</v>
      </c>
      <c r="G42" s="2" t="s">
        <v>68</v>
      </c>
      <c r="H42" s="2">
        <v>5.0999999999999996</v>
      </c>
      <c r="I42" s="2">
        <v>2</v>
      </c>
      <c r="J42" s="5">
        <f>H42*I42</f>
        <v>10.199999999999999</v>
      </c>
    </row>
    <row r="43" spans="1:10" x14ac:dyDescent="0.25">
      <c r="A43" s="2" t="s">
        <v>69</v>
      </c>
      <c r="B43" s="2" t="s">
        <v>66</v>
      </c>
      <c r="C43" s="2" t="s">
        <v>70</v>
      </c>
      <c r="G43" s="2" t="s">
        <v>71</v>
      </c>
      <c r="H43" s="2">
        <v>5.0999999999999996</v>
      </c>
      <c r="I43" s="2">
        <v>3</v>
      </c>
      <c r="J43" s="5">
        <f>H43*I43</f>
        <v>15.299999999999999</v>
      </c>
    </row>
    <row r="44" spans="1:10" x14ac:dyDescent="0.25">
      <c r="A44" s="2" t="s">
        <v>72</v>
      </c>
      <c r="B44" s="2" t="s">
        <v>66</v>
      </c>
      <c r="C44" s="2" t="s">
        <v>73</v>
      </c>
      <c r="G44" s="2" t="s">
        <v>74</v>
      </c>
      <c r="H44" s="2"/>
      <c r="I44" s="2"/>
      <c r="J44" s="5">
        <f>SUM(J38:J43)</f>
        <v>216</v>
      </c>
    </row>
    <row r="45" spans="1:10" x14ac:dyDescent="0.25">
      <c r="G45" s="2" t="s">
        <v>75</v>
      </c>
      <c r="H45" s="2">
        <v>19</v>
      </c>
      <c r="I45" s="2"/>
      <c r="J45" s="5">
        <f>(H45/100)*J44</f>
        <v>41.04</v>
      </c>
    </row>
    <row r="46" spans="1:10" x14ac:dyDescent="0.25">
      <c r="A46" s="2" t="s">
        <v>76</v>
      </c>
      <c r="B46" s="2" t="s">
        <v>66</v>
      </c>
      <c r="G46" s="2" t="s">
        <v>77</v>
      </c>
      <c r="H46" s="2"/>
      <c r="I46" s="2"/>
      <c r="J46" s="5">
        <f>SUM(J44:J45)</f>
        <v>257.04000000000002</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2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1-000000000000}">
  <sheetPr codeName="Tabelle281"/>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1015</v>
      </c>
      <c r="B2" s="2" t="s">
        <v>248</v>
      </c>
      <c r="C2" s="2" t="s">
        <v>607</v>
      </c>
      <c r="D2" s="2" t="s">
        <v>607</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348</v>
      </c>
      <c r="B6" s="2" t="s">
        <v>176</v>
      </c>
      <c r="C6" s="2" t="s">
        <v>107</v>
      </c>
      <c r="D6" s="2" t="s">
        <v>167</v>
      </c>
      <c r="E6" s="2" t="s">
        <v>215</v>
      </c>
      <c r="F6" s="2" t="s">
        <v>44</v>
      </c>
      <c r="G6" s="2" t="s">
        <v>556</v>
      </c>
      <c r="H6" s="2"/>
      <c r="I6" s="2" t="s">
        <v>128</v>
      </c>
      <c r="J6" s="5">
        <v>50</v>
      </c>
    </row>
    <row r="7" spans="1:10" x14ac:dyDescent="0.25">
      <c r="A7" s="2" t="s">
        <v>607</v>
      </c>
      <c r="B7" s="2" t="s">
        <v>333</v>
      </c>
      <c r="C7" s="2"/>
      <c r="D7" s="2"/>
      <c r="E7" s="2"/>
      <c r="F7" s="2"/>
      <c r="G7" s="2" t="s">
        <v>334</v>
      </c>
      <c r="H7" s="2"/>
      <c r="I7" s="2"/>
      <c r="J7" s="5"/>
    </row>
    <row r="8" spans="1:10" ht="15.75" thickBot="1" x14ac:dyDescent="0.3">
      <c r="A8" s="3" t="s">
        <v>607</v>
      </c>
      <c r="B8" s="3" t="s">
        <v>56</v>
      </c>
      <c r="C8" s="3" t="s">
        <v>25</v>
      </c>
      <c r="D8" s="3"/>
      <c r="E8" s="3"/>
      <c r="F8" s="3"/>
      <c r="G8" s="3" t="s">
        <v>57</v>
      </c>
      <c r="H8" s="3"/>
      <c r="I8" s="3"/>
      <c r="J8" s="7"/>
    </row>
    <row r="9" spans="1:10" x14ac:dyDescent="0.25">
      <c r="G9" s="2" t="s">
        <v>58</v>
      </c>
      <c r="H9" s="2"/>
      <c r="I9" s="2"/>
      <c r="J9" s="5">
        <f>SUM(J5:J8)</f>
        <v>50</v>
      </c>
    </row>
    <row r="10" spans="1:10" x14ac:dyDescent="0.25">
      <c r="A10" t="s">
        <v>59</v>
      </c>
      <c r="G10" s="2" t="s">
        <v>60</v>
      </c>
      <c r="H10" s="2">
        <v>10</v>
      </c>
      <c r="I10" s="2"/>
      <c r="J10" s="5">
        <f>(H10/100)*J9</f>
        <v>5</v>
      </c>
    </row>
    <row r="11" spans="1:10" x14ac:dyDescent="0.25">
      <c r="G11" s="2" t="s">
        <v>61</v>
      </c>
      <c r="H11" s="2">
        <v>5</v>
      </c>
      <c r="I11" s="2"/>
      <c r="J11" s="5">
        <f>(H11/100)*J9</f>
        <v>2.5</v>
      </c>
    </row>
    <row r="12" spans="1:10" x14ac:dyDescent="0.25">
      <c r="A12" s="1" t="s">
        <v>62</v>
      </c>
      <c r="C12" s="1" t="s">
        <v>63</v>
      </c>
      <c r="G12" s="2" t="s">
        <v>64</v>
      </c>
      <c r="H12" s="2">
        <v>12</v>
      </c>
      <c r="I12" s="2"/>
      <c r="J12" s="5">
        <f>(H12/100)*J9</f>
        <v>6</v>
      </c>
    </row>
    <row r="13" spans="1:10" x14ac:dyDescent="0.25">
      <c r="A13" s="2" t="s">
        <v>65</v>
      </c>
      <c r="B13" s="2" t="s">
        <v>66</v>
      </c>
      <c r="C13" s="2" t="s">
        <v>67</v>
      </c>
      <c r="G13" s="2" t="s">
        <v>68</v>
      </c>
      <c r="H13" s="2">
        <v>4.9000000000000004</v>
      </c>
      <c r="I13" s="2">
        <v>2</v>
      </c>
      <c r="J13" s="5">
        <f>H13*I13</f>
        <v>9.8000000000000007</v>
      </c>
    </row>
    <row r="14" spans="1:10" x14ac:dyDescent="0.25">
      <c r="A14" s="2" t="s">
        <v>69</v>
      </c>
      <c r="B14" s="2" t="s">
        <v>66</v>
      </c>
      <c r="C14" s="2" t="s">
        <v>70</v>
      </c>
      <c r="G14" s="2" t="s">
        <v>71</v>
      </c>
      <c r="H14" s="2">
        <v>4.9000000000000004</v>
      </c>
      <c r="I14" s="2">
        <v>3</v>
      </c>
      <c r="J14" s="5">
        <f>H14*I14</f>
        <v>14.700000000000001</v>
      </c>
    </row>
    <row r="15" spans="1:10" x14ac:dyDescent="0.25">
      <c r="A15" s="2" t="s">
        <v>72</v>
      </c>
      <c r="B15" s="2" t="s">
        <v>66</v>
      </c>
      <c r="C15" s="2" t="s">
        <v>73</v>
      </c>
      <c r="G15" s="2" t="s">
        <v>74</v>
      </c>
      <c r="H15" s="2"/>
      <c r="I15" s="2"/>
      <c r="J15" s="5">
        <f>SUM(J9:J14)</f>
        <v>88</v>
      </c>
    </row>
    <row r="16" spans="1:10" x14ac:dyDescent="0.25">
      <c r="G16" s="2" t="s">
        <v>75</v>
      </c>
      <c r="H16" s="2">
        <v>19</v>
      </c>
      <c r="I16" s="2"/>
      <c r="J16" s="5">
        <f>(H16/100)*J15</f>
        <v>16.72</v>
      </c>
    </row>
    <row r="17" spans="1:10" x14ac:dyDescent="0.25">
      <c r="A17" s="2" t="s">
        <v>76</v>
      </c>
      <c r="B17" s="2" t="s">
        <v>66</v>
      </c>
      <c r="G17" s="2" t="s">
        <v>77</v>
      </c>
      <c r="H17" s="2"/>
      <c r="I17" s="2"/>
      <c r="J17" s="5">
        <f>SUM(J15:J16)</f>
        <v>104.72</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1015</v>
      </c>
      <c r="B23" s="2" t="s">
        <v>248</v>
      </c>
      <c r="C23" s="2" t="s">
        <v>607</v>
      </c>
      <c r="D23" s="2" t="s">
        <v>607</v>
      </c>
      <c r="E23" s="2" t="s">
        <v>11</v>
      </c>
      <c r="F23" s="2"/>
      <c r="G23" s="2"/>
      <c r="H23" s="2"/>
      <c r="I23" s="2" t="s">
        <v>686</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348</v>
      </c>
      <c r="B27" s="2" t="s">
        <v>176</v>
      </c>
      <c r="C27" s="2" t="s">
        <v>107</v>
      </c>
      <c r="D27" s="2" t="s">
        <v>167</v>
      </c>
      <c r="E27" s="2" t="s">
        <v>215</v>
      </c>
      <c r="F27" s="2" t="s">
        <v>44</v>
      </c>
      <c r="G27" s="2" t="s">
        <v>556</v>
      </c>
      <c r="H27" s="2"/>
      <c r="I27" s="2" t="s">
        <v>128</v>
      </c>
      <c r="J27" s="5">
        <v>50</v>
      </c>
    </row>
    <row r="28" spans="1:10" x14ac:dyDescent="0.25">
      <c r="A28" s="2" t="s">
        <v>607</v>
      </c>
      <c r="B28" s="2" t="s">
        <v>333</v>
      </c>
      <c r="C28" s="2"/>
      <c r="D28" s="2"/>
      <c r="E28" s="2"/>
      <c r="F28" s="2"/>
      <c r="G28" s="2" t="s">
        <v>334</v>
      </c>
      <c r="H28" s="2"/>
      <c r="I28" s="2"/>
      <c r="J28" s="5"/>
    </row>
    <row r="29" spans="1:10" ht="15.75" thickBot="1" x14ac:dyDescent="0.3">
      <c r="A29" s="3" t="s">
        <v>607</v>
      </c>
      <c r="B29" s="3" t="s">
        <v>56</v>
      </c>
      <c r="C29" s="3" t="s">
        <v>25</v>
      </c>
      <c r="D29" s="3"/>
      <c r="E29" s="3"/>
      <c r="F29" s="3"/>
      <c r="G29" s="3" t="s">
        <v>57</v>
      </c>
      <c r="H29" s="3"/>
      <c r="I29" s="3"/>
      <c r="J29" s="7">
        <v>0</v>
      </c>
    </row>
    <row r="30" spans="1:10" x14ac:dyDescent="0.25">
      <c r="G30" s="2" t="s">
        <v>58</v>
      </c>
      <c r="H30" s="2"/>
      <c r="I30" s="2"/>
      <c r="J30" s="5">
        <f>SUM(J26:J29)</f>
        <v>50</v>
      </c>
    </row>
    <row r="31" spans="1:10" x14ac:dyDescent="0.25">
      <c r="A31" t="s">
        <v>80</v>
      </c>
      <c r="G31" s="2" t="s">
        <v>60</v>
      </c>
      <c r="H31" s="2">
        <v>10</v>
      </c>
      <c r="I31" s="2"/>
      <c r="J31" s="5">
        <f>(H31/100)*J30</f>
        <v>5</v>
      </c>
    </row>
    <row r="32" spans="1:10" x14ac:dyDescent="0.25">
      <c r="G32" s="2" t="s">
        <v>61</v>
      </c>
      <c r="H32" s="2">
        <v>5</v>
      </c>
      <c r="I32" s="2"/>
      <c r="J32" s="5">
        <f>(H32/100)*J30</f>
        <v>2.5</v>
      </c>
    </row>
    <row r="33" spans="1:10" x14ac:dyDescent="0.25">
      <c r="A33" s="1" t="s">
        <v>62</v>
      </c>
      <c r="C33" s="1" t="s">
        <v>63</v>
      </c>
      <c r="G33" s="2" t="s">
        <v>64</v>
      </c>
      <c r="H33" s="2">
        <v>12</v>
      </c>
      <c r="I33" s="2"/>
      <c r="J33" s="5">
        <f>(H33/100)*J30</f>
        <v>6</v>
      </c>
    </row>
    <row r="34" spans="1:10" x14ac:dyDescent="0.25">
      <c r="A34" s="2" t="s">
        <v>65</v>
      </c>
      <c r="B34" s="2" t="s">
        <v>66</v>
      </c>
      <c r="C34" s="2" t="s">
        <v>67</v>
      </c>
      <c r="G34" s="2" t="s">
        <v>68</v>
      </c>
      <c r="H34" s="2">
        <v>4.9000000000000004</v>
      </c>
      <c r="I34" s="2">
        <v>2</v>
      </c>
      <c r="J34" s="5">
        <f>H34*I34</f>
        <v>9.8000000000000007</v>
      </c>
    </row>
    <row r="35" spans="1:10" x14ac:dyDescent="0.25">
      <c r="A35" s="2" t="s">
        <v>69</v>
      </c>
      <c r="B35" s="2" t="s">
        <v>66</v>
      </c>
      <c r="C35" s="2" t="s">
        <v>70</v>
      </c>
      <c r="G35" s="2" t="s">
        <v>71</v>
      </c>
      <c r="H35" s="2">
        <v>4.9000000000000004</v>
      </c>
      <c r="I35" s="2">
        <v>3</v>
      </c>
      <c r="J35" s="5">
        <f>H35*I35</f>
        <v>14.700000000000001</v>
      </c>
    </row>
    <row r="36" spans="1:10" x14ac:dyDescent="0.25">
      <c r="A36" s="2" t="s">
        <v>72</v>
      </c>
      <c r="B36" s="2" t="s">
        <v>66</v>
      </c>
      <c r="C36" s="2" t="s">
        <v>73</v>
      </c>
      <c r="G36" s="2" t="s">
        <v>74</v>
      </c>
      <c r="H36" s="2"/>
      <c r="I36" s="2"/>
      <c r="J36" s="5">
        <f>SUM(J30:J35)</f>
        <v>88</v>
      </c>
    </row>
    <row r="37" spans="1:10" x14ac:dyDescent="0.25">
      <c r="G37" s="2" t="s">
        <v>75</v>
      </c>
      <c r="H37" s="2">
        <v>19</v>
      </c>
      <c r="I37" s="2"/>
      <c r="J37" s="5">
        <f>(H37/100)*J36</f>
        <v>16.72</v>
      </c>
    </row>
    <row r="38" spans="1:10" x14ac:dyDescent="0.25">
      <c r="A38" s="2" t="s">
        <v>76</v>
      </c>
      <c r="B38" s="2" t="s">
        <v>66</v>
      </c>
      <c r="G38" s="2" t="s">
        <v>77</v>
      </c>
      <c r="H38" s="2"/>
      <c r="I38" s="2"/>
      <c r="J38" s="5">
        <f>SUM(J36:J37)</f>
        <v>104.72</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2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1-000000000000}">
  <sheetPr codeName="Tabelle282"/>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1016</v>
      </c>
      <c r="B2" s="2" t="s">
        <v>248</v>
      </c>
      <c r="C2" s="2" t="s">
        <v>87</v>
      </c>
      <c r="D2" s="2" t="s">
        <v>87</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87</v>
      </c>
      <c r="B6" s="2" t="s">
        <v>333</v>
      </c>
      <c r="C6" s="2"/>
      <c r="D6" s="2"/>
      <c r="E6" s="2"/>
      <c r="F6" s="2"/>
      <c r="G6" s="2" t="s">
        <v>334</v>
      </c>
      <c r="H6" s="2"/>
      <c r="I6" s="2"/>
      <c r="J6" s="5"/>
    </row>
    <row r="7" spans="1:10" ht="15.75" thickBot="1" x14ac:dyDescent="0.3">
      <c r="A7" s="3" t="s">
        <v>87</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3.6</v>
      </c>
      <c r="I12" s="2">
        <v>2</v>
      </c>
      <c r="J12" s="5">
        <f>H12*I12</f>
        <v>7.2</v>
      </c>
    </row>
    <row r="13" spans="1:10" x14ac:dyDescent="0.25">
      <c r="A13" s="2" t="s">
        <v>69</v>
      </c>
      <c r="B13" s="2" t="s">
        <v>66</v>
      </c>
      <c r="C13" s="2" t="s">
        <v>70</v>
      </c>
      <c r="G13" s="2" t="s">
        <v>71</v>
      </c>
      <c r="H13" s="2">
        <v>3.6</v>
      </c>
      <c r="I13" s="2">
        <v>3</v>
      </c>
      <c r="J13" s="5">
        <f>H13*I13</f>
        <v>10.8</v>
      </c>
    </row>
    <row r="14" spans="1:10" x14ac:dyDescent="0.25">
      <c r="A14" s="2" t="s">
        <v>72</v>
      </c>
      <c r="B14" s="2" t="s">
        <v>66</v>
      </c>
      <c r="C14" s="2" t="s">
        <v>73</v>
      </c>
      <c r="G14" s="2" t="s">
        <v>74</v>
      </c>
      <c r="H14" s="2"/>
      <c r="I14" s="2"/>
      <c r="J14" s="5">
        <f>SUM(J8:J13)</f>
        <v>18</v>
      </c>
    </row>
    <row r="15" spans="1:10" x14ac:dyDescent="0.25">
      <c r="G15" s="2" t="s">
        <v>75</v>
      </c>
      <c r="H15" s="2">
        <v>19</v>
      </c>
      <c r="I15" s="2"/>
      <c r="J15" s="5">
        <f>(H15/100)*J14</f>
        <v>3.42</v>
      </c>
    </row>
    <row r="16" spans="1:10" x14ac:dyDescent="0.25">
      <c r="A16" s="2" t="s">
        <v>76</v>
      </c>
      <c r="B16" s="2" t="s">
        <v>66</v>
      </c>
      <c r="G16" s="2" t="s">
        <v>77</v>
      </c>
      <c r="H16" s="2"/>
      <c r="I16" s="2"/>
      <c r="J16" s="5">
        <f>SUM(J14:J15)</f>
        <v>21.42</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1016</v>
      </c>
      <c r="B22" s="2" t="s">
        <v>248</v>
      </c>
      <c r="C22" s="2" t="s">
        <v>87</v>
      </c>
      <c r="D22" s="2" t="s">
        <v>87</v>
      </c>
      <c r="E22" s="2" t="s">
        <v>11</v>
      </c>
      <c r="F22" s="2"/>
      <c r="G22" s="2"/>
      <c r="H22" s="2"/>
      <c r="I22" s="2" t="s">
        <v>686</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87</v>
      </c>
      <c r="B26" s="2" t="s">
        <v>333</v>
      </c>
      <c r="C26" s="2"/>
      <c r="D26" s="2"/>
      <c r="E26" s="2"/>
      <c r="F26" s="2"/>
      <c r="G26" s="2" t="s">
        <v>334</v>
      </c>
      <c r="H26" s="2"/>
      <c r="I26" s="2"/>
      <c r="J26" s="5"/>
    </row>
    <row r="27" spans="1:10" ht="15.75" thickBot="1" x14ac:dyDescent="0.3">
      <c r="A27" s="3" t="s">
        <v>87</v>
      </c>
      <c r="B27" s="3" t="s">
        <v>56</v>
      </c>
      <c r="C27" s="3" t="s">
        <v>25</v>
      </c>
      <c r="D27" s="3"/>
      <c r="E27" s="3"/>
      <c r="F27" s="3"/>
      <c r="G27" s="3" t="s">
        <v>57</v>
      </c>
      <c r="H27" s="3"/>
      <c r="I27" s="3"/>
      <c r="J27" s="7">
        <v>0</v>
      </c>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3.6</v>
      </c>
      <c r="I32" s="2">
        <v>2</v>
      </c>
      <c r="J32" s="5">
        <f>H32*I32</f>
        <v>7.2</v>
      </c>
    </row>
    <row r="33" spans="1:10" x14ac:dyDescent="0.25">
      <c r="A33" s="2" t="s">
        <v>69</v>
      </c>
      <c r="B33" s="2" t="s">
        <v>66</v>
      </c>
      <c r="C33" s="2" t="s">
        <v>70</v>
      </c>
      <c r="G33" s="2" t="s">
        <v>71</v>
      </c>
      <c r="H33" s="2">
        <v>3.6</v>
      </c>
      <c r="I33" s="2">
        <v>3</v>
      </c>
      <c r="J33" s="5">
        <f>H33*I33</f>
        <v>10.8</v>
      </c>
    </row>
    <row r="34" spans="1:10" x14ac:dyDescent="0.25">
      <c r="A34" s="2" t="s">
        <v>72</v>
      </c>
      <c r="B34" s="2" t="s">
        <v>66</v>
      </c>
      <c r="C34" s="2" t="s">
        <v>73</v>
      </c>
      <c r="G34" s="2" t="s">
        <v>74</v>
      </c>
      <c r="H34" s="2"/>
      <c r="I34" s="2"/>
      <c r="J34" s="5">
        <f>SUM(J28:J33)</f>
        <v>18</v>
      </c>
    </row>
    <row r="35" spans="1:10" x14ac:dyDescent="0.25">
      <c r="G35" s="2" t="s">
        <v>75</v>
      </c>
      <c r="H35" s="2">
        <v>19</v>
      </c>
      <c r="I35" s="2"/>
      <c r="J35" s="5">
        <f>(H35/100)*J34</f>
        <v>3.42</v>
      </c>
    </row>
    <row r="36" spans="1:10" x14ac:dyDescent="0.25">
      <c r="A36" s="2" t="s">
        <v>76</v>
      </c>
      <c r="B36" s="2" t="s">
        <v>66</v>
      </c>
      <c r="G36" s="2" t="s">
        <v>77</v>
      </c>
      <c r="H36" s="2"/>
      <c r="I36" s="2"/>
      <c r="J36" s="5">
        <f>SUM(J34:J35)</f>
        <v>21.42</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2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1-000000000000}">
  <sheetPr codeName="Tabelle283"/>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28515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1017</v>
      </c>
      <c r="B2" s="2" t="s">
        <v>248</v>
      </c>
      <c r="C2" s="2" t="s">
        <v>847</v>
      </c>
      <c r="D2" s="2" t="s">
        <v>225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714</v>
      </c>
      <c r="D6" s="2" t="s">
        <v>723</v>
      </c>
      <c r="E6" s="2" t="s">
        <v>37</v>
      </c>
      <c r="F6" s="2"/>
      <c r="G6" s="2" t="s">
        <v>715</v>
      </c>
      <c r="H6" s="2"/>
      <c r="I6" s="2"/>
      <c r="J6" s="5"/>
    </row>
    <row r="7" spans="1:10" ht="15.75" thickBot="1" x14ac:dyDescent="0.3">
      <c r="A7" s="3" t="s">
        <v>847</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3.5</v>
      </c>
      <c r="I12" s="2">
        <v>2</v>
      </c>
      <c r="J12" s="5">
        <f>H12*I12</f>
        <v>7</v>
      </c>
    </row>
    <row r="13" spans="1:10" x14ac:dyDescent="0.25">
      <c r="A13" s="2" t="s">
        <v>69</v>
      </c>
      <c r="B13" s="2" t="s">
        <v>66</v>
      </c>
      <c r="C13" s="2" t="s">
        <v>70</v>
      </c>
      <c r="G13" s="2" t="s">
        <v>71</v>
      </c>
      <c r="H13" s="2">
        <v>3.5</v>
      </c>
      <c r="I13" s="2">
        <v>3</v>
      </c>
      <c r="J13" s="5">
        <f>H13*I13</f>
        <v>10.5</v>
      </c>
    </row>
    <row r="14" spans="1:10" x14ac:dyDescent="0.25">
      <c r="A14" s="2" t="s">
        <v>72</v>
      </c>
      <c r="B14" s="2" t="s">
        <v>66</v>
      </c>
      <c r="C14" s="2" t="s">
        <v>73</v>
      </c>
      <c r="G14" s="2" t="s">
        <v>74</v>
      </c>
      <c r="H14" s="2"/>
      <c r="I14" s="2"/>
      <c r="J14" s="5">
        <f>SUM(J8:J13)</f>
        <v>17.5</v>
      </c>
    </row>
    <row r="15" spans="1:10" x14ac:dyDescent="0.25">
      <c r="G15" s="2" t="s">
        <v>75</v>
      </c>
      <c r="H15" s="2">
        <v>19</v>
      </c>
      <c r="I15" s="2"/>
      <c r="J15" s="5">
        <f>(H15/100)*J14</f>
        <v>3.3250000000000002</v>
      </c>
    </row>
    <row r="16" spans="1:10" x14ac:dyDescent="0.25">
      <c r="A16" s="2" t="s">
        <v>76</v>
      </c>
      <c r="B16" s="2" t="s">
        <v>66</v>
      </c>
      <c r="G16" s="2" t="s">
        <v>77</v>
      </c>
      <c r="H16" s="2"/>
      <c r="I16" s="2"/>
      <c r="J16" s="5">
        <f>SUM(J14:J15)</f>
        <v>20.824999999999999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1017</v>
      </c>
      <c r="B22" s="2" t="s">
        <v>248</v>
      </c>
      <c r="C22" s="2" t="s">
        <v>847</v>
      </c>
      <c r="D22" s="2" t="s">
        <v>225</v>
      </c>
      <c r="E22" s="2" t="s">
        <v>11</v>
      </c>
      <c r="F22" s="2"/>
      <c r="G22" s="2"/>
      <c r="H22" s="2"/>
      <c r="I22" s="2" t="s">
        <v>686</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714</v>
      </c>
      <c r="D26" s="2" t="s">
        <v>723</v>
      </c>
      <c r="E26" s="2" t="s">
        <v>37</v>
      </c>
      <c r="F26" s="2"/>
      <c r="G26" s="2" t="s">
        <v>715</v>
      </c>
      <c r="H26" s="2"/>
      <c r="I26" s="2"/>
      <c r="J26" s="5"/>
    </row>
    <row r="27" spans="1:10" ht="15.75" thickBot="1" x14ac:dyDescent="0.3">
      <c r="A27" s="3" t="s">
        <v>847</v>
      </c>
      <c r="B27" s="3" t="s">
        <v>56</v>
      </c>
      <c r="C27" s="3" t="s">
        <v>25</v>
      </c>
      <c r="D27" s="3"/>
      <c r="E27" s="3"/>
      <c r="F27" s="3"/>
      <c r="G27" s="3" t="s">
        <v>57</v>
      </c>
      <c r="H27" s="3"/>
      <c r="I27" s="3"/>
      <c r="J27" s="7">
        <v>0</v>
      </c>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3.5</v>
      </c>
      <c r="I32" s="2">
        <v>2</v>
      </c>
      <c r="J32" s="5">
        <f>H32*I32</f>
        <v>7</v>
      </c>
    </row>
    <row r="33" spans="1:10" x14ac:dyDescent="0.25">
      <c r="A33" s="2" t="s">
        <v>69</v>
      </c>
      <c r="B33" s="2" t="s">
        <v>66</v>
      </c>
      <c r="C33" s="2" t="s">
        <v>70</v>
      </c>
      <c r="G33" s="2" t="s">
        <v>71</v>
      </c>
      <c r="H33" s="2">
        <v>3.5</v>
      </c>
      <c r="I33" s="2">
        <v>3</v>
      </c>
      <c r="J33" s="5">
        <f>H33*I33</f>
        <v>10.5</v>
      </c>
    </row>
    <row r="34" spans="1:10" x14ac:dyDescent="0.25">
      <c r="A34" s="2" t="s">
        <v>72</v>
      </c>
      <c r="B34" s="2" t="s">
        <v>66</v>
      </c>
      <c r="C34" s="2" t="s">
        <v>73</v>
      </c>
      <c r="G34" s="2" t="s">
        <v>74</v>
      </c>
      <c r="H34" s="2"/>
      <c r="I34" s="2"/>
      <c r="J34" s="5">
        <f>SUM(J28:J33)</f>
        <v>17.5</v>
      </c>
    </row>
    <row r="35" spans="1:10" x14ac:dyDescent="0.25">
      <c r="G35" s="2" t="s">
        <v>75</v>
      </c>
      <c r="H35" s="2">
        <v>19</v>
      </c>
      <c r="I35" s="2"/>
      <c r="J35" s="5">
        <f>(H35/100)*J34</f>
        <v>3.3250000000000002</v>
      </c>
    </row>
    <row r="36" spans="1:10" x14ac:dyDescent="0.25">
      <c r="A36" s="2" t="s">
        <v>76</v>
      </c>
      <c r="B36" s="2" t="s">
        <v>66</v>
      </c>
      <c r="G36" s="2" t="s">
        <v>77</v>
      </c>
      <c r="H36" s="2"/>
      <c r="I36" s="2"/>
      <c r="J36" s="5">
        <f>SUM(J34:J35)</f>
        <v>20.824999999999999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2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1-000000000000}">
  <sheetPr codeName="Tabelle284"/>
  <dimension ref="A1:J4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1018</v>
      </c>
      <c r="B2" s="2" t="s">
        <v>9</v>
      </c>
      <c r="C2" s="2" t="s">
        <v>685</v>
      </c>
      <c r="D2" s="2" t="s">
        <v>685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139</v>
      </c>
      <c r="D6" s="2"/>
      <c r="E6" s="2" t="s">
        <v>215</v>
      </c>
      <c r="F6" s="2"/>
      <c r="G6" s="2" t="s">
        <v>140</v>
      </c>
      <c r="H6" s="2" t="s">
        <v>88</v>
      </c>
      <c r="I6" s="2"/>
      <c r="J6" s="5"/>
    </row>
    <row r="7" spans="1:10" x14ac:dyDescent="0.25">
      <c r="A7" s="2" t="s">
        <v>685</v>
      </c>
      <c r="B7" s="2" t="s">
        <v>96</v>
      </c>
      <c r="C7" s="2" t="s">
        <v>139</v>
      </c>
      <c r="D7" s="2"/>
      <c r="E7" s="2" t="s">
        <v>215</v>
      </c>
      <c r="F7" s="2"/>
      <c r="G7" s="2" t="s">
        <v>140</v>
      </c>
      <c r="H7" s="2" t="s">
        <v>42</v>
      </c>
      <c r="I7" s="2"/>
      <c r="J7" s="5"/>
    </row>
    <row r="8" spans="1:10" ht="15.75" thickBot="1" x14ac:dyDescent="0.3">
      <c r="A8" s="3" t="s">
        <v>685</v>
      </c>
      <c r="B8" s="3" t="s">
        <v>335</v>
      </c>
      <c r="C8" s="3" t="s">
        <v>692</v>
      </c>
      <c r="D8" s="3"/>
      <c r="E8" s="3"/>
      <c r="F8" s="3"/>
      <c r="G8" s="3" t="s">
        <v>705</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1.6</v>
      </c>
      <c r="I13" s="2">
        <v>2</v>
      </c>
      <c r="J13" s="5">
        <f>H13*I13</f>
        <v>3.2</v>
      </c>
    </row>
    <row r="14" spans="1:10" x14ac:dyDescent="0.25">
      <c r="A14" s="2" t="s">
        <v>69</v>
      </c>
      <c r="B14" s="2" t="s">
        <v>66</v>
      </c>
      <c r="C14" s="2" t="s">
        <v>70</v>
      </c>
      <c r="G14" s="2" t="s">
        <v>71</v>
      </c>
      <c r="H14" s="2">
        <v>1.6</v>
      </c>
      <c r="I14" s="2">
        <v>3</v>
      </c>
      <c r="J14" s="5">
        <f>H14*I14</f>
        <v>4.8000000000000007</v>
      </c>
    </row>
    <row r="15" spans="1:10" x14ac:dyDescent="0.25">
      <c r="A15" s="2" t="s">
        <v>72</v>
      </c>
      <c r="B15" s="2" t="s">
        <v>66</v>
      </c>
      <c r="C15" s="2" t="s">
        <v>73</v>
      </c>
      <c r="G15" s="2" t="s">
        <v>74</v>
      </c>
      <c r="H15" s="2"/>
      <c r="I15" s="2"/>
      <c r="J15" s="5">
        <f>SUM(J9:J14)</f>
        <v>8</v>
      </c>
    </row>
    <row r="16" spans="1:10" x14ac:dyDescent="0.25">
      <c r="G16" s="2" t="s">
        <v>75</v>
      </c>
      <c r="H16" s="2">
        <v>19</v>
      </c>
      <c r="I16" s="2"/>
      <c r="J16" s="5">
        <f>(H16/100)*J15</f>
        <v>1.52</v>
      </c>
    </row>
    <row r="17" spans="1:10" x14ac:dyDescent="0.25">
      <c r="A17" s="2" t="s">
        <v>76</v>
      </c>
      <c r="B17" s="2" t="s">
        <v>66</v>
      </c>
      <c r="G17" s="2" t="s">
        <v>77</v>
      </c>
      <c r="H17" s="2"/>
      <c r="I17" s="2"/>
      <c r="J17" s="5">
        <f>SUM(J15:J16)</f>
        <v>9.52</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1018</v>
      </c>
      <c r="B23" s="2" t="s">
        <v>9</v>
      </c>
      <c r="C23" s="2" t="s">
        <v>685</v>
      </c>
      <c r="D23" s="2" t="s">
        <v>685</v>
      </c>
      <c r="E23" s="2" t="s">
        <v>11</v>
      </c>
      <c r="F23" s="2"/>
      <c r="G23" s="2"/>
      <c r="H23" s="2"/>
      <c r="I23" s="2" t="s">
        <v>686</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23</v>
      </c>
      <c r="B27" s="2" t="s">
        <v>96</v>
      </c>
      <c r="C27" s="2" t="s">
        <v>139</v>
      </c>
      <c r="D27" s="2"/>
      <c r="E27" s="2" t="s">
        <v>215</v>
      </c>
      <c r="F27" s="2"/>
      <c r="G27" s="2" t="s">
        <v>140</v>
      </c>
      <c r="H27" s="2" t="s">
        <v>88</v>
      </c>
      <c r="I27" s="2"/>
      <c r="J27" s="5"/>
    </row>
    <row r="28" spans="1:10" x14ac:dyDescent="0.25">
      <c r="A28" s="2" t="s">
        <v>685</v>
      </c>
      <c r="B28" s="2" t="s">
        <v>96</v>
      </c>
      <c r="C28" s="2" t="s">
        <v>139</v>
      </c>
      <c r="D28" s="2"/>
      <c r="E28" s="2" t="s">
        <v>215</v>
      </c>
      <c r="F28" s="2"/>
      <c r="G28" s="2" t="s">
        <v>140</v>
      </c>
      <c r="H28" s="2" t="s">
        <v>42</v>
      </c>
      <c r="I28" s="2"/>
      <c r="J28" s="5"/>
    </row>
    <row r="29" spans="1:10" ht="15.75" thickBot="1" x14ac:dyDescent="0.3">
      <c r="A29" s="3" t="s">
        <v>685</v>
      </c>
      <c r="B29" s="3" t="s">
        <v>335</v>
      </c>
      <c r="C29" s="3" t="s">
        <v>692</v>
      </c>
      <c r="D29" s="3"/>
      <c r="E29" s="3"/>
      <c r="F29" s="3"/>
      <c r="G29" s="3" t="s">
        <v>705</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1.6</v>
      </c>
      <c r="I34" s="2">
        <v>2</v>
      </c>
      <c r="J34" s="5">
        <f>H34*I34</f>
        <v>3.2</v>
      </c>
    </row>
    <row r="35" spans="1:10" x14ac:dyDescent="0.25">
      <c r="A35" s="2" t="s">
        <v>69</v>
      </c>
      <c r="B35" s="2" t="s">
        <v>66</v>
      </c>
      <c r="C35" s="2" t="s">
        <v>70</v>
      </c>
      <c r="G35" s="2" t="s">
        <v>71</v>
      </c>
      <c r="H35" s="2">
        <v>1.6</v>
      </c>
      <c r="I35" s="2">
        <v>3</v>
      </c>
      <c r="J35" s="5">
        <f>H35*I35</f>
        <v>4.8000000000000007</v>
      </c>
    </row>
    <row r="36" spans="1:10" x14ac:dyDescent="0.25">
      <c r="A36" s="2" t="s">
        <v>72</v>
      </c>
      <c r="B36" s="2" t="s">
        <v>66</v>
      </c>
      <c r="C36" s="2" t="s">
        <v>73</v>
      </c>
      <c r="G36" s="2" t="s">
        <v>74</v>
      </c>
      <c r="H36" s="2"/>
      <c r="I36" s="2"/>
      <c r="J36" s="5">
        <f>SUM(J30:J35)</f>
        <v>8</v>
      </c>
    </row>
    <row r="37" spans="1:10" x14ac:dyDescent="0.25">
      <c r="G37" s="2" t="s">
        <v>75</v>
      </c>
      <c r="H37" s="2">
        <v>19</v>
      </c>
      <c r="I37" s="2"/>
      <c r="J37" s="5">
        <f>(H37/100)*J36</f>
        <v>1.52</v>
      </c>
    </row>
    <row r="38" spans="1:10" x14ac:dyDescent="0.25">
      <c r="A38" s="2" t="s">
        <v>76</v>
      </c>
      <c r="B38" s="2" t="s">
        <v>66</v>
      </c>
      <c r="G38" s="2" t="s">
        <v>77</v>
      </c>
      <c r="H38" s="2"/>
      <c r="I38" s="2"/>
      <c r="J38" s="5">
        <f>SUM(J36:J37)</f>
        <v>9.52</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2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1-000000000000}">
  <sheetPr codeName="Tabelle285"/>
  <dimension ref="A1:J4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1019</v>
      </c>
      <c r="B2" s="2" t="s">
        <v>9</v>
      </c>
      <c r="C2" s="2" t="s">
        <v>138</v>
      </c>
      <c r="D2" s="2" t="s">
        <v>138</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272</v>
      </c>
      <c r="B6" s="2" t="s">
        <v>145</v>
      </c>
      <c r="C6" s="2" t="s">
        <v>42</v>
      </c>
      <c r="D6" s="2" t="s">
        <v>192</v>
      </c>
      <c r="E6" s="2" t="s">
        <v>502</v>
      </c>
      <c r="F6" s="2" t="s">
        <v>44</v>
      </c>
      <c r="G6" s="2" t="s">
        <v>148</v>
      </c>
      <c r="H6" s="2"/>
      <c r="I6" s="2"/>
      <c r="J6" s="5"/>
    </row>
    <row r="7" spans="1:10" x14ac:dyDescent="0.25">
      <c r="A7" s="2" t="s">
        <v>272</v>
      </c>
      <c r="B7" s="2" t="s">
        <v>46</v>
      </c>
      <c r="C7" s="2"/>
      <c r="D7" s="2"/>
      <c r="E7" s="2" t="s">
        <v>502</v>
      </c>
      <c r="F7" s="2" t="s">
        <v>44</v>
      </c>
      <c r="G7" s="2" t="s">
        <v>47</v>
      </c>
      <c r="H7" s="2"/>
      <c r="I7" s="2"/>
      <c r="J7" s="5"/>
    </row>
    <row r="8" spans="1:10" ht="15.75" thickBot="1" x14ac:dyDescent="0.3">
      <c r="A8" s="3" t="s">
        <v>138</v>
      </c>
      <c r="B8" s="3" t="s">
        <v>335</v>
      </c>
      <c r="C8" s="3" t="s">
        <v>692</v>
      </c>
      <c r="D8" s="3"/>
      <c r="E8" s="3"/>
      <c r="F8" s="3"/>
      <c r="G8" s="3" t="s">
        <v>705</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1.2</v>
      </c>
      <c r="I13" s="2">
        <v>2</v>
      </c>
      <c r="J13" s="5">
        <f>H13*I13</f>
        <v>2.4</v>
      </c>
    </row>
    <row r="14" spans="1:10" x14ac:dyDescent="0.25">
      <c r="A14" s="2" t="s">
        <v>69</v>
      </c>
      <c r="B14" s="2" t="s">
        <v>66</v>
      </c>
      <c r="C14" s="2" t="s">
        <v>70</v>
      </c>
      <c r="G14" s="2" t="s">
        <v>71</v>
      </c>
      <c r="H14" s="2">
        <v>1.2</v>
      </c>
      <c r="I14" s="2">
        <v>3</v>
      </c>
      <c r="J14" s="5">
        <f>H14*I14</f>
        <v>3.5999999999999996</v>
      </c>
    </row>
    <row r="15" spans="1:10" x14ac:dyDescent="0.25">
      <c r="A15" s="2" t="s">
        <v>72</v>
      </c>
      <c r="B15" s="2" t="s">
        <v>66</v>
      </c>
      <c r="C15" s="2" t="s">
        <v>73</v>
      </c>
      <c r="G15" s="2" t="s">
        <v>74</v>
      </c>
      <c r="H15" s="2"/>
      <c r="I15" s="2"/>
      <c r="J15" s="5">
        <f>SUM(J9:J14)</f>
        <v>6</v>
      </c>
    </row>
    <row r="16" spans="1:10" x14ac:dyDescent="0.25">
      <c r="G16" s="2" t="s">
        <v>75</v>
      </c>
      <c r="H16" s="2">
        <v>19</v>
      </c>
      <c r="I16" s="2"/>
      <c r="J16" s="5">
        <f>(H16/100)*J15</f>
        <v>1.1400000000000001</v>
      </c>
    </row>
    <row r="17" spans="1:10" x14ac:dyDescent="0.25">
      <c r="A17" s="2" t="s">
        <v>76</v>
      </c>
      <c r="B17" s="2" t="s">
        <v>66</v>
      </c>
      <c r="G17" s="2" t="s">
        <v>77</v>
      </c>
      <c r="H17" s="2"/>
      <c r="I17" s="2"/>
      <c r="J17" s="5">
        <f>SUM(J15:J16)</f>
        <v>7.1400000000000006</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1019</v>
      </c>
      <c r="B23" s="2" t="s">
        <v>9</v>
      </c>
      <c r="C23" s="2" t="s">
        <v>138</v>
      </c>
      <c r="D23" s="2" t="s">
        <v>138</v>
      </c>
      <c r="E23" s="2" t="s">
        <v>11</v>
      </c>
      <c r="F23" s="2"/>
      <c r="G23" s="2"/>
      <c r="H23" s="2"/>
      <c r="I23" s="2" t="s">
        <v>686</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272</v>
      </c>
      <c r="B27" s="2" t="s">
        <v>145</v>
      </c>
      <c r="C27" s="2" t="s">
        <v>42</v>
      </c>
      <c r="D27" s="2" t="s">
        <v>192</v>
      </c>
      <c r="E27" s="2" t="s">
        <v>502</v>
      </c>
      <c r="F27" s="2" t="s">
        <v>44</v>
      </c>
      <c r="G27" s="2" t="s">
        <v>148</v>
      </c>
      <c r="H27" s="2"/>
      <c r="I27" s="2"/>
      <c r="J27" s="5"/>
    </row>
    <row r="28" spans="1:10" x14ac:dyDescent="0.25">
      <c r="A28" s="2" t="s">
        <v>272</v>
      </c>
      <c r="B28" s="2" t="s">
        <v>46</v>
      </c>
      <c r="C28" s="2"/>
      <c r="D28" s="2"/>
      <c r="E28" s="2" t="s">
        <v>502</v>
      </c>
      <c r="F28" s="2" t="s">
        <v>44</v>
      </c>
      <c r="G28" s="2" t="s">
        <v>47</v>
      </c>
      <c r="H28" s="2"/>
      <c r="I28" s="2"/>
      <c r="J28" s="5"/>
    </row>
    <row r="29" spans="1:10" ht="15.75" thickBot="1" x14ac:dyDescent="0.3">
      <c r="A29" s="3" t="s">
        <v>138</v>
      </c>
      <c r="B29" s="3" t="s">
        <v>335</v>
      </c>
      <c r="C29" s="3" t="s">
        <v>692</v>
      </c>
      <c r="D29" s="3"/>
      <c r="E29" s="3"/>
      <c r="F29" s="3"/>
      <c r="G29" s="3" t="s">
        <v>705</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1.2</v>
      </c>
      <c r="I34" s="2">
        <v>2</v>
      </c>
      <c r="J34" s="5">
        <f>H34*I34</f>
        <v>2.4</v>
      </c>
    </row>
    <row r="35" spans="1:10" x14ac:dyDescent="0.25">
      <c r="A35" s="2" t="s">
        <v>69</v>
      </c>
      <c r="B35" s="2" t="s">
        <v>66</v>
      </c>
      <c r="C35" s="2" t="s">
        <v>70</v>
      </c>
      <c r="G35" s="2" t="s">
        <v>71</v>
      </c>
      <c r="H35" s="2">
        <v>1.2</v>
      </c>
      <c r="I35" s="2">
        <v>3</v>
      </c>
      <c r="J35" s="5">
        <f>H35*I35</f>
        <v>3.5999999999999996</v>
      </c>
    </row>
    <row r="36" spans="1:10" x14ac:dyDescent="0.25">
      <c r="A36" s="2" t="s">
        <v>72</v>
      </c>
      <c r="B36" s="2" t="s">
        <v>66</v>
      </c>
      <c r="C36" s="2" t="s">
        <v>73</v>
      </c>
      <c r="G36" s="2" t="s">
        <v>74</v>
      </c>
      <c r="H36" s="2"/>
      <c r="I36" s="2"/>
      <c r="J36" s="5">
        <f>SUM(J30:J35)</f>
        <v>6</v>
      </c>
    </row>
    <row r="37" spans="1:10" x14ac:dyDescent="0.25">
      <c r="G37" s="2" t="s">
        <v>75</v>
      </c>
      <c r="H37" s="2">
        <v>19</v>
      </c>
      <c r="I37" s="2"/>
      <c r="J37" s="5">
        <f>(H37/100)*J36</f>
        <v>1.1400000000000001</v>
      </c>
    </row>
    <row r="38" spans="1:10" x14ac:dyDescent="0.25">
      <c r="A38" s="2" t="s">
        <v>76</v>
      </c>
      <c r="B38" s="2" t="s">
        <v>66</v>
      </c>
      <c r="G38" s="2" t="s">
        <v>77</v>
      </c>
      <c r="H38" s="2"/>
      <c r="I38" s="2"/>
      <c r="J38" s="5">
        <f>SUM(J36:J37)</f>
        <v>7.1400000000000006</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2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1-000000000000}">
  <sheetPr codeName="Tabelle286"/>
  <dimension ref="A1:J4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1020</v>
      </c>
      <c r="B2" s="2" t="s">
        <v>9</v>
      </c>
      <c r="C2" s="2" t="s">
        <v>272</v>
      </c>
      <c r="D2" s="2" t="s">
        <v>272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53</v>
      </c>
      <c r="B6" s="2" t="s">
        <v>145</v>
      </c>
      <c r="C6" s="2" t="s">
        <v>42</v>
      </c>
      <c r="D6" s="2" t="s">
        <v>146</v>
      </c>
      <c r="E6" s="2" t="s">
        <v>205</v>
      </c>
      <c r="F6" s="2" t="s">
        <v>44</v>
      </c>
      <c r="G6" s="2" t="s">
        <v>148</v>
      </c>
      <c r="H6" s="2"/>
      <c r="I6" s="2"/>
      <c r="J6" s="5"/>
    </row>
    <row r="7" spans="1:10" x14ac:dyDescent="0.25">
      <c r="A7" s="2" t="s">
        <v>53</v>
      </c>
      <c r="B7" s="2" t="s">
        <v>46</v>
      </c>
      <c r="C7" s="2"/>
      <c r="D7" s="2"/>
      <c r="E7" s="2" t="s">
        <v>205</v>
      </c>
      <c r="F7" s="2" t="s">
        <v>44</v>
      </c>
      <c r="G7" s="2" t="s">
        <v>47</v>
      </c>
      <c r="H7" s="2"/>
      <c r="I7" s="2"/>
      <c r="J7" s="5"/>
    </row>
    <row r="8" spans="1:10" ht="15.75" thickBot="1" x14ac:dyDescent="0.3">
      <c r="A8" s="3" t="s">
        <v>272</v>
      </c>
      <c r="B8" s="3" t="s">
        <v>335</v>
      </c>
      <c r="C8" s="3" t="s">
        <v>692</v>
      </c>
      <c r="D8" s="3"/>
      <c r="E8" s="3"/>
      <c r="F8" s="3"/>
      <c r="G8" s="3" t="s">
        <v>705</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1.1000000000000001</v>
      </c>
      <c r="I13" s="2">
        <v>2</v>
      </c>
      <c r="J13" s="5">
        <f>H13*I13</f>
        <v>2.2000000000000002</v>
      </c>
    </row>
    <row r="14" spans="1:10" x14ac:dyDescent="0.25">
      <c r="A14" s="2" t="s">
        <v>69</v>
      </c>
      <c r="B14" s="2" t="s">
        <v>66</v>
      </c>
      <c r="C14" s="2" t="s">
        <v>70</v>
      </c>
      <c r="G14" s="2" t="s">
        <v>71</v>
      </c>
      <c r="H14" s="2">
        <v>1.1000000000000001</v>
      </c>
      <c r="I14" s="2">
        <v>3</v>
      </c>
      <c r="J14" s="5">
        <f>H14*I14</f>
        <v>3.3000000000000003</v>
      </c>
    </row>
    <row r="15" spans="1:10" x14ac:dyDescent="0.25">
      <c r="A15" s="2" t="s">
        <v>72</v>
      </c>
      <c r="B15" s="2" t="s">
        <v>66</v>
      </c>
      <c r="C15" s="2" t="s">
        <v>73</v>
      </c>
      <c r="G15" s="2" t="s">
        <v>74</v>
      </c>
      <c r="H15" s="2"/>
      <c r="I15" s="2"/>
      <c r="J15" s="5">
        <f>SUM(J9:J14)</f>
        <v>5.5</v>
      </c>
    </row>
    <row r="16" spans="1:10" x14ac:dyDescent="0.25">
      <c r="G16" s="2" t="s">
        <v>75</v>
      </c>
      <c r="H16" s="2">
        <v>19</v>
      </c>
      <c r="I16" s="2"/>
      <c r="J16" s="5">
        <f>(H16/100)*J15</f>
        <v>1.0449999999999999</v>
      </c>
    </row>
    <row r="17" spans="1:10" x14ac:dyDescent="0.25">
      <c r="A17" s="2" t="s">
        <v>76</v>
      </c>
      <c r="B17" s="2" t="s">
        <v>66</v>
      </c>
      <c r="G17" s="2" t="s">
        <v>77</v>
      </c>
      <c r="H17" s="2"/>
      <c r="I17" s="2"/>
      <c r="J17" s="5">
        <f>SUM(J15:J16)</f>
        <v>6.5449999999999999</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1020</v>
      </c>
      <c r="B23" s="2" t="s">
        <v>9</v>
      </c>
      <c r="C23" s="2" t="s">
        <v>272</v>
      </c>
      <c r="D23" s="2" t="s">
        <v>272</v>
      </c>
      <c r="E23" s="2" t="s">
        <v>11</v>
      </c>
      <c r="F23" s="2"/>
      <c r="G23" s="2"/>
      <c r="H23" s="2"/>
      <c r="I23" s="2" t="s">
        <v>686</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53</v>
      </c>
      <c r="B27" s="2" t="s">
        <v>145</v>
      </c>
      <c r="C27" s="2" t="s">
        <v>42</v>
      </c>
      <c r="D27" s="2" t="s">
        <v>146</v>
      </c>
      <c r="E27" s="2" t="s">
        <v>205</v>
      </c>
      <c r="F27" s="2" t="s">
        <v>44</v>
      </c>
      <c r="G27" s="2" t="s">
        <v>148</v>
      </c>
      <c r="H27" s="2"/>
      <c r="I27" s="2"/>
      <c r="J27" s="5"/>
    </row>
    <row r="28" spans="1:10" x14ac:dyDescent="0.25">
      <c r="A28" s="2" t="s">
        <v>53</v>
      </c>
      <c r="B28" s="2" t="s">
        <v>46</v>
      </c>
      <c r="C28" s="2"/>
      <c r="D28" s="2"/>
      <c r="E28" s="2" t="s">
        <v>205</v>
      </c>
      <c r="F28" s="2" t="s">
        <v>44</v>
      </c>
      <c r="G28" s="2" t="s">
        <v>47</v>
      </c>
      <c r="H28" s="2"/>
      <c r="I28" s="2"/>
      <c r="J28" s="5"/>
    </row>
    <row r="29" spans="1:10" ht="15.75" thickBot="1" x14ac:dyDescent="0.3">
      <c r="A29" s="3" t="s">
        <v>272</v>
      </c>
      <c r="B29" s="3" t="s">
        <v>335</v>
      </c>
      <c r="C29" s="3" t="s">
        <v>692</v>
      </c>
      <c r="D29" s="3"/>
      <c r="E29" s="3"/>
      <c r="F29" s="3"/>
      <c r="G29" s="3" t="s">
        <v>705</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1.1000000000000001</v>
      </c>
      <c r="I34" s="2">
        <v>2</v>
      </c>
      <c r="J34" s="5">
        <f>H34*I34</f>
        <v>2.2000000000000002</v>
      </c>
    </row>
    <row r="35" spans="1:10" x14ac:dyDescent="0.25">
      <c r="A35" s="2" t="s">
        <v>69</v>
      </c>
      <c r="B35" s="2" t="s">
        <v>66</v>
      </c>
      <c r="C35" s="2" t="s">
        <v>70</v>
      </c>
      <c r="G35" s="2" t="s">
        <v>71</v>
      </c>
      <c r="H35" s="2">
        <v>1.1000000000000001</v>
      </c>
      <c r="I35" s="2">
        <v>3</v>
      </c>
      <c r="J35" s="5">
        <f>H35*I35</f>
        <v>3.3000000000000003</v>
      </c>
    </row>
    <row r="36" spans="1:10" x14ac:dyDescent="0.25">
      <c r="A36" s="2" t="s">
        <v>72</v>
      </c>
      <c r="B36" s="2" t="s">
        <v>66</v>
      </c>
      <c r="C36" s="2" t="s">
        <v>73</v>
      </c>
      <c r="G36" s="2" t="s">
        <v>74</v>
      </c>
      <c r="H36" s="2"/>
      <c r="I36" s="2"/>
      <c r="J36" s="5">
        <f>SUM(J30:J35)</f>
        <v>5.5</v>
      </c>
    </row>
    <row r="37" spans="1:10" x14ac:dyDescent="0.25">
      <c r="G37" s="2" t="s">
        <v>75</v>
      </c>
      <c r="H37" s="2">
        <v>19</v>
      </c>
      <c r="I37" s="2"/>
      <c r="J37" s="5">
        <f>(H37/100)*J36</f>
        <v>1.0449999999999999</v>
      </c>
    </row>
    <row r="38" spans="1:10" x14ac:dyDescent="0.25">
      <c r="A38" s="2" t="s">
        <v>76</v>
      </c>
      <c r="B38" s="2" t="s">
        <v>66</v>
      </c>
      <c r="G38" s="2" t="s">
        <v>77</v>
      </c>
      <c r="H38" s="2"/>
      <c r="I38" s="2"/>
      <c r="J38" s="5">
        <f>SUM(J36:J37)</f>
        <v>6.5449999999999999</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2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1-000000000000}">
  <sheetPr codeName="Tabelle287"/>
  <dimension ref="A1:J47"/>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1021</v>
      </c>
      <c r="B2" s="2" t="s">
        <v>9</v>
      </c>
      <c r="C2" s="2" t="s">
        <v>53</v>
      </c>
      <c r="D2" s="2" t="s">
        <v>53</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139</v>
      </c>
      <c r="D6" s="2"/>
      <c r="E6" s="2" t="s">
        <v>215</v>
      </c>
      <c r="F6" s="2"/>
      <c r="G6" s="2" t="s">
        <v>140</v>
      </c>
      <c r="H6" s="2" t="s">
        <v>88</v>
      </c>
      <c r="I6" s="2"/>
      <c r="J6" s="5"/>
    </row>
    <row r="7" spans="1:10" x14ac:dyDescent="0.25">
      <c r="A7" s="2" t="s">
        <v>53</v>
      </c>
      <c r="B7" s="2" t="s">
        <v>145</v>
      </c>
      <c r="C7" s="2" t="s">
        <v>42</v>
      </c>
      <c r="D7" s="2" t="s">
        <v>192</v>
      </c>
      <c r="E7" s="2" t="s">
        <v>502</v>
      </c>
      <c r="F7" s="2" t="s">
        <v>44</v>
      </c>
      <c r="G7" s="2" t="s">
        <v>148</v>
      </c>
      <c r="H7" s="2"/>
      <c r="I7" s="2"/>
      <c r="J7" s="5"/>
    </row>
    <row r="8" spans="1:10" x14ac:dyDescent="0.25">
      <c r="A8" s="2" t="s">
        <v>53</v>
      </c>
      <c r="B8" s="2" t="s">
        <v>46</v>
      </c>
      <c r="C8" s="2"/>
      <c r="D8" s="2"/>
      <c r="E8" s="2" t="s">
        <v>43</v>
      </c>
      <c r="F8" s="2" t="s">
        <v>44</v>
      </c>
      <c r="G8" s="2" t="s">
        <v>47</v>
      </c>
      <c r="H8" s="2"/>
      <c r="I8" s="2"/>
      <c r="J8" s="5"/>
    </row>
    <row r="9" spans="1:10" x14ac:dyDescent="0.25">
      <c r="A9" s="2" t="s">
        <v>53</v>
      </c>
      <c r="B9" s="2" t="s">
        <v>96</v>
      </c>
      <c r="C9" s="2" t="s">
        <v>139</v>
      </c>
      <c r="D9" s="2"/>
      <c r="E9" s="2" t="s">
        <v>215</v>
      </c>
      <c r="F9" s="2"/>
      <c r="G9" s="2" t="s">
        <v>140</v>
      </c>
      <c r="H9" s="2" t="s">
        <v>42</v>
      </c>
      <c r="I9" s="2"/>
      <c r="J9" s="5"/>
    </row>
    <row r="10" spans="1:10" ht="15.75" thickBot="1" x14ac:dyDescent="0.3">
      <c r="A10" s="3" t="s">
        <v>53</v>
      </c>
      <c r="B10" s="3" t="s">
        <v>335</v>
      </c>
      <c r="C10" s="3" t="s">
        <v>692</v>
      </c>
      <c r="D10" s="3"/>
      <c r="E10" s="3"/>
      <c r="F10" s="3"/>
      <c r="G10" s="3" t="s">
        <v>705</v>
      </c>
      <c r="H10" s="3"/>
      <c r="I10" s="3"/>
      <c r="J10" s="7"/>
    </row>
    <row r="11" spans="1:10" x14ac:dyDescent="0.25">
      <c r="G11" s="2" t="s">
        <v>58</v>
      </c>
      <c r="H11" s="2"/>
      <c r="I11" s="2"/>
      <c r="J11" s="5">
        <f>SUM(J5:J10)</f>
        <v>0</v>
      </c>
    </row>
    <row r="12" spans="1:10" x14ac:dyDescent="0.25">
      <c r="A12" t="s">
        <v>59</v>
      </c>
      <c r="G12" s="2" t="s">
        <v>60</v>
      </c>
      <c r="H12" s="2">
        <v>10</v>
      </c>
      <c r="I12" s="2"/>
      <c r="J12" s="5">
        <f>(H12/100)*J11</f>
        <v>0</v>
      </c>
    </row>
    <row r="13" spans="1:10" x14ac:dyDescent="0.25">
      <c r="G13" s="2" t="s">
        <v>61</v>
      </c>
      <c r="H13" s="2">
        <v>5</v>
      </c>
      <c r="I13" s="2"/>
      <c r="J13" s="5">
        <f>(H13/100)*J11</f>
        <v>0</v>
      </c>
    </row>
    <row r="14" spans="1:10" x14ac:dyDescent="0.25">
      <c r="A14" s="1" t="s">
        <v>62</v>
      </c>
      <c r="C14" s="1" t="s">
        <v>63</v>
      </c>
      <c r="G14" s="2" t="s">
        <v>64</v>
      </c>
      <c r="H14" s="2">
        <v>12</v>
      </c>
      <c r="I14" s="2"/>
      <c r="J14" s="5">
        <f>(H14/100)*J11</f>
        <v>0</v>
      </c>
    </row>
    <row r="15" spans="1:10" x14ac:dyDescent="0.25">
      <c r="A15" s="2" t="s">
        <v>65</v>
      </c>
      <c r="B15" s="2" t="s">
        <v>66</v>
      </c>
      <c r="C15" s="2" t="s">
        <v>67</v>
      </c>
      <c r="G15" s="2" t="s">
        <v>68</v>
      </c>
      <c r="H15" s="2">
        <v>1</v>
      </c>
      <c r="I15" s="2">
        <v>2</v>
      </c>
      <c r="J15" s="5">
        <f>H15*I15</f>
        <v>2</v>
      </c>
    </row>
    <row r="16" spans="1:10" x14ac:dyDescent="0.25">
      <c r="A16" s="2" t="s">
        <v>69</v>
      </c>
      <c r="B16" s="2" t="s">
        <v>66</v>
      </c>
      <c r="C16" s="2" t="s">
        <v>70</v>
      </c>
      <c r="G16" s="2" t="s">
        <v>71</v>
      </c>
      <c r="H16" s="2">
        <v>1</v>
      </c>
      <c r="I16" s="2">
        <v>3</v>
      </c>
      <c r="J16" s="5">
        <f>H16*I16</f>
        <v>3</v>
      </c>
    </row>
    <row r="17" spans="1:10" x14ac:dyDescent="0.25">
      <c r="A17" s="2" t="s">
        <v>72</v>
      </c>
      <c r="B17" s="2" t="s">
        <v>66</v>
      </c>
      <c r="C17" s="2" t="s">
        <v>73</v>
      </c>
      <c r="G17" s="2" t="s">
        <v>74</v>
      </c>
      <c r="H17" s="2"/>
      <c r="I17" s="2"/>
      <c r="J17" s="5">
        <f>SUM(J11:J16)</f>
        <v>5</v>
      </c>
    </row>
    <row r="18" spans="1:10" x14ac:dyDescent="0.25">
      <c r="G18" s="2" t="s">
        <v>75</v>
      </c>
      <c r="H18" s="2">
        <v>19</v>
      </c>
      <c r="I18" s="2"/>
      <c r="J18" s="5">
        <f>(H18/100)*J17</f>
        <v>0.95</v>
      </c>
    </row>
    <row r="19" spans="1:10" x14ac:dyDescent="0.25">
      <c r="A19" s="2" t="s">
        <v>76</v>
      </c>
      <c r="B19" s="2" t="s">
        <v>66</v>
      </c>
      <c r="G19" s="2" t="s">
        <v>77</v>
      </c>
      <c r="H19" s="2"/>
      <c r="I19" s="2"/>
      <c r="J19" s="5">
        <f>SUM(J17:J18)</f>
        <v>5.95</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1021</v>
      </c>
      <c r="B25" s="2" t="s">
        <v>9</v>
      </c>
      <c r="C25" s="2" t="s">
        <v>53</v>
      </c>
      <c r="D25" s="2" t="s">
        <v>53</v>
      </c>
      <c r="E25" s="2" t="s">
        <v>11</v>
      </c>
      <c r="F25" s="2"/>
      <c r="G25" s="2"/>
      <c r="H25" s="2"/>
      <c r="I25" s="2" t="s">
        <v>686</v>
      </c>
      <c r="J25" s="5" t="s">
        <v>42</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23</v>
      </c>
      <c r="B29" s="2" t="s">
        <v>96</v>
      </c>
      <c r="C29" s="2" t="s">
        <v>139</v>
      </c>
      <c r="D29" s="2"/>
      <c r="E29" s="2" t="s">
        <v>215</v>
      </c>
      <c r="F29" s="2"/>
      <c r="G29" s="2" t="s">
        <v>140</v>
      </c>
      <c r="H29" s="2" t="s">
        <v>88</v>
      </c>
      <c r="I29" s="2"/>
      <c r="J29" s="5"/>
    </row>
    <row r="30" spans="1:10" x14ac:dyDescent="0.25">
      <c r="A30" s="2" t="s">
        <v>53</v>
      </c>
      <c r="B30" s="2" t="s">
        <v>145</v>
      </c>
      <c r="C30" s="2" t="s">
        <v>42</v>
      </c>
      <c r="D30" s="2" t="s">
        <v>192</v>
      </c>
      <c r="E30" s="2" t="s">
        <v>502</v>
      </c>
      <c r="F30" s="2" t="s">
        <v>44</v>
      </c>
      <c r="G30" s="2" t="s">
        <v>148</v>
      </c>
      <c r="H30" s="2"/>
      <c r="I30" s="2"/>
      <c r="J30" s="5"/>
    </row>
    <row r="31" spans="1:10" x14ac:dyDescent="0.25">
      <c r="A31" s="2" t="s">
        <v>53</v>
      </c>
      <c r="B31" s="2" t="s">
        <v>46</v>
      </c>
      <c r="C31" s="2"/>
      <c r="D31" s="2"/>
      <c r="E31" s="2" t="s">
        <v>43</v>
      </c>
      <c r="F31" s="2" t="s">
        <v>44</v>
      </c>
      <c r="G31" s="2" t="s">
        <v>47</v>
      </c>
      <c r="H31" s="2"/>
      <c r="I31" s="2"/>
      <c r="J31" s="5"/>
    </row>
    <row r="32" spans="1:10" x14ac:dyDescent="0.25">
      <c r="A32" s="2" t="s">
        <v>53</v>
      </c>
      <c r="B32" s="2" t="s">
        <v>96</v>
      </c>
      <c r="C32" s="2" t="s">
        <v>139</v>
      </c>
      <c r="D32" s="2"/>
      <c r="E32" s="2" t="s">
        <v>215</v>
      </c>
      <c r="F32" s="2"/>
      <c r="G32" s="2" t="s">
        <v>140</v>
      </c>
      <c r="H32" s="2" t="s">
        <v>42</v>
      </c>
      <c r="I32" s="2"/>
      <c r="J32" s="5"/>
    </row>
    <row r="33" spans="1:10" ht="15.75" thickBot="1" x14ac:dyDescent="0.3">
      <c r="A33" s="3" t="s">
        <v>53</v>
      </c>
      <c r="B33" s="3" t="s">
        <v>335</v>
      </c>
      <c r="C33" s="3" t="s">
        <v>692</v>
      </c>
      <c r="D33" s="3"/>
      <c r="E33" s="3"/>
      <c r="F33" s="3"/>
      <c r="G33" s="3" t="s">
        <v>705</v>
      </c>
      <c r="H33" s="3"/>
      <c r="I33" s="3"/>
      <c r="J33" s="7"/>
    </row>
    <row r="34" spans="1:10" x14ac:dyDescent="0.25">
      <c r="G34" s="2" t="s">
        <v>58</v>
      </c>
      <c r="H34" s="2"/>
      <c r="I34" s="2"/>
      <c r="J34" s="5">
        <f>SUM(J28:J33)</f>
        <v>0</v>
      </c>
    </row>
    <row r="35" spans="1:10" x14ac:dyDescent="0.25">
      <c r="A35" t="s">
        <v>80</v>
      </c>
      <c r="G35" s="2" t="s">
        <v>60</v>
      </c>
      <c r="H35" s="2">
        <v>10</v>
      </c>
      <c r="I35" s="2"/>
      <c r="J35" s="5">
        <f>(H35/100)*J34</f>
        <v>0</v>
      </c>
    </row>
    <row r="36" spans="1:10" x14ac:dyDescent="0.25">
      <c r="G36" s="2" t="s">
        <v>61</v>
      </c>
      <c r="H36" s="2">
        <v>5</v>
      </c>
      <c r="I36" s="2"/>
      <c r="J36" s="5">
        <f>(H36/100)*J34</f>
        <v>0</v>
      </c>
    </row>
    <row r="37" spans="1:10" x14ac:dyDescent="0.25">
      <c r="A37" s="1" t="s">
        <v>62</v>
      </c>
      <c r="C37" s="1" t="s">
        <v>63</v>
      </c>
      <c r="G37" s="2" t="s">
        <v>64</v>
      </c>
      <c r="H37" s="2">
        <v>12</v>
      </c>
      <c r="I37" s="2"/>
      <c r="J37" s="5">
        <f>(H37/100)*J34</f>
        <v>0</v>
      </c>
    </row>
    <row r="38" spans="1:10" x14ac:dyDescent="0.25">
      <c r="A38" s="2" t="s">
        <v>65</v>
      </c>
      <c r="B38" s="2" t="s">
        <v>66</v>
      </c>
      <c r="C38" s="2" t="s">
        <v>67</v>
      </c>
      <c r="G38" s="2" t="s">
        <v>68</v>
      </c>
      <c r="H38" s="2">
        <v>1</v>
      </c>
      <c r="I38" s="2">
        <v>2</v>
      </c>
      <c r="J38" s="5">
        <f>H38*I38</f>
        <v>2</v>
      </c>
    </row>
    <row r="39" spans="1:10" x14ac:dyDescent="0.25">
      <c r="A39" s="2" t="s">
        <v>69</v>
      </c>
      <c r="B39" s="2" t="s">
        <v>66</v>
      </c>
      <c r="C39" s="2" t="s">
        <v>70</v>
      </c>
      <c r="G39" s="2" t="s">
        <v>71</v>
      </c>
      <c r="H39" s="2">
        <v>1</v>
      </c>
      <c r="I39" s="2">
        <v>3</v>
      </c>
      <c r="J39" s="5">
        <f>H39*I39</f>
        <v>3</v>
      </c>
    </row>
    <row r="40" spans="1:10" x14ac:dyDescent="0.25">
      <c r="A40" s="2" t="s">
        <v>72</v>
      </c>
      <c r="B40" s="2" t="s">
        <v>66</v>
      </c>
      <c r="C40" s="2" t="s">
        <v>73</v>
      </c>
      <c r="G40" s="2" t="s">
        <v>74</v>
      </c>
      <c r="H40" s="2"/>
      <c r="I40" s="2"/>
      <c r="J40" s="5">
        <f>SUM(J34:J39)</f>
        <v>5</v>
      </c>
    </row>
    <row r="41" spans="1:10" x14ac:dyDescent="0.25">
      <c r="G41" s="2" t="s">
        <v>75</v>
      </c>
      <c r="H41" s="2">
        <v>19</v>
      </c>
      <c r="I41" s="2"/>
      <c r="J41" s="5">
        <f>(H41/100)*J40</f>
        <v>0.95</v>
      </c>
    </row>
    <row r="42" spans="1:10" x14ac:dyDescent="0.25">
      <c r="A42" s="2" t="s">
        <v>76</v>
      </c>
      <c r="B42" s="2" t="s">
        <v>66</v>
      </c>
      <c r="G42" s="2" t="s">
        <v>77</v>
      </c>
      <c r="H42" s="2"/>
      <c r="I42" s="2"/>
      <c r="J42" s="5">
        <f>SUM(J40:J41)</f>
        <v>5.95</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2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1-000000000000}">
  <sheetPr codeName="Tabelle288"/>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1022</v>
      </c>
      <c r="B2" s="2" t="s">
        <v>9</v>
      </c>
      <c r="C2" s="2" t="s">
        <v>53</v>
      </c>
      <c r="D2" s="2" t="s">
        <v>53</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53</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v>
      </c>
      <c r="I11" s="2">
        <v>2</v>
      </c>
      <c r="J11" s="5">
        <f>H11*I11</f>
        <v>2</v>
      </c>
    </row>
    <row r="12" spans="1:10" x14ac:dyDescent="0.25">
      <c r="A12" s="2" t="s">
        <v>69</v>
      </c>
      <c r="B12" s="2" t="s">
        <v>66</v>
      </c>
      <c r="C12" s="2" t="s">
        <v>70</v>
      </c>
      <c r="G12" s="2" t="s">
        <v>71</v>
      </c>
      <c r="H12" s="2">
        <v>1</v>
      </c>
      <c r="I12" s="2">
        <v>3</v>
      </c>
      <c r="J12" s="5">
        <f>H12*I12</f>
        <v>3</v>
      </c>
    </row>
    <row r="13" spans="1:10" x14ac:dyDescent="0.25">
      <c r="A13" s="2" t="s">
        <v>72</v>
      </c>
      <c r="B13" s="2" t="s">
        <v>66</v>
      </c>
      <c r="C13" s="2" t="s">
        <v>73</v>
      </c>
      <c r="G13" s="2" t="s">
        <v>74</v>
      </c>
      <c r="H13" s="2"/>
      <c r="I13" s="2"/>
      <c r="J13" s="5">
        <f>SUM(J7:J12)</f>
        <v>5</v>
      </c>
    </row>
    <row r="14" spans="1:10" x14ac:dyDescent="0.25">
      <c r="G14" s="2" t="s">
        <v>75</v>
      </c>
      <c r="H14" s="2">
        <v>19</v>
      </c>
      <c r="I14" s="2"/>
      <c r="J14" s="5">
        <f>(H14/100)*J13</f>
        <v>0.95</v>
      </c>
    </row>
    <row r="15" spans="1:10" x14ac:dyDescent="0.25">
      <c r="A15" s="2" t="s">
        <v>76</v>
      </c>
      <c r="B15" s="2" t="s">
        <v>66</v>
      </c>
      <c r="G15" s="2" t="s">
        <v>77</v>
      </c>
      <c r="H15" s="2"/>
      <c r="I15" s="2"/>
      <c r="J15" s="5">
        <f>SUM(J13:J14)</f>
        <v>5.95</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1022</v>
      </c>
      <c r="B21" s="2" t="s">
        <v>9</v>
      </c>
      <c r="C21" s="2" t="s">
        <v>53</v>
      </c>
      <c r="D21" s="2" t="s">
        <v>53</v>
      </c>
      <c r="E21" s="2" t="s">
        <v>11</v>
      </c>
      <c r="F21" s="2"/>
      <c r="G21" s="2"/>
      <c r="H21" s="2"/>
      <c r="I21" s="2" t="s">
        <v>686</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53</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1</v>
      </c>
      <c r="I30" s="2">
        <v>2</v>
      </c>
      <c r="J30" s="5">
        <f>H30*I30</f>
        <v>2</v>
      </c>
    </row>
    <row r="31" spans="1:10" x14ac:dyDescent="0.25">
      <c r="A31" s="2" t="s">
        <v>69</v>
      </c>
      <c r="B31" s="2" t="s">
        <v>66</v>
      </c>
      <c r="C31" s="2" t="s">
        <v>70</v>
      </c>
      <c r="G31" s="2" t="s">
        <v>71</v>
      </c>
      <c r="H31" s="2">
        <v>1</v>
      </c>
      <c r="I31" s="2">
        <v>3</v>
      </c>
      <c r="J31" s="5">
        <f>H31*I31</f>
        <v>3</v>
      </c>
    </row>
    <row r="32" spans="1:10" x14ac:dyDescent="0.25">
      <c r="A32" s="2" t="s">
        <v>72</v>
      </c>
      <c r="B32" s="2" t="s">
        <v>66</v>
      </c>
      <c r="C32" s="2" t="s">
        <v>73</v>
      </c>
      <c r="G32" s="2" t="s">
        <v>74</v>
      </c>
      <c r="H32" s="2"/>
      <c r="I32" s="2"/>
      <c r="J32" s="5">
        <f>SUM(J26:J31)</f>
        <v>5</v>
      </c>
    </row>
    <row r="33" spans="1:10" x14ac:dyDescent="0.25">
      <c r="G33" s="2" t="s">
        <v>75</v>
      </c>
      <c r="H33" s="2">
        <v>19</v>
      </c>
      <c r="I33" s="2"/>
      <c r="J33" s="5">
        <f>(H33/100)*J32</f>
        <v>0.95</v>
      </c>
    </row>
    <row r="34" spans="1:10" x14ac:dyDescent="0.25">
      <c r="A34" s="2" t="s">
        <v>76</v>
      </c>
      <c r="B34" s="2" t="s">
        <v>66</v>
      </c>
      <c r="G34" s="2" t="s">
        <v>77</v>
      </c>
      <c r="H34" s="2"/>
      <c r="I34" s="2"/>
      <c r="J34" s="5">
        <f>SUM(J32:J33)</f>
        <v>5.95</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8"/>
  <dimension ref="A1:J9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6.140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418</v>
      </c>
      <c r="B2" s="2" t="s">
        <v>248</v>
      </c>
      <c r="C2" s="2" t="s">
        <v>428</v>
      </c>
      <c r="D2" s="2" t="s">
        <v>419</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299</v>
      </c>
      <c r="D6" s="2"/>
      <c r="E6" s="2" t="s">
        <v>215</v>
      </c>
      <c r="F6" s="2"/>
      <c r="G6" s="2" t="s">
        <v>300</v>
      </c>
      <c r="H6" s="2" t="s">
        <v>88</v>
      </c>
      <c r="I6" s="2"/>
      <c r="J6" s="5"/>
    </row>
    <row r="7" spans="1:10" x14ac:dyDescent="0.25">
      <c r="A7" s="2" t="s">
        <v>138</v>
      </c>
      <c r="B7" s="2" t="s">
        <v>145</v>
      </c>
      <c r="C7" s="2" t="s">
        <v>88</v>
      </c>
      <c r="D7" s="2" t="s">
        <v>377</v>
      </c>
      <c r="E7" s="2" t="s">
        <v>420</v>
      </c>
      <c r="F7" s="2"/>
      <c r="G7" s="2" t="s">
        <v>406</v>
      </c>
      <c r="H7" s="2"/>
      <c r="I7" s="2"/>
      <c r="J7" s="5"/>
    </row>
    <row r="8" spans="1:10" x14ac:dyDescent="0.25">
      <c r="A8" s="2" t="s">
        <v>421</v>
      </c>
      <c r="B8" s="2" t="s">
        <v>96</v>
      </c>
      <c r="C8" s="2" t="s">
        <v>97</v>
      </c>
      <c r="D8" s="2"/>
      <c r="E8" s="2" t="s">
        <v>226</v>
      </c>
      <c r="F8" s="2"/>
      <c r="G8" s="2" t="s">
        <v>98</v>
      </c>
      <c r="H8" s="2" t="s">
        <v>88</v>
      </c>
      <c r="I8" s="2"/>
      <c r="J8" s="5"/>
    </row>
    <row r="9" spans="1:10" x14ac:dyDescent="0.25">
      <c r="A9" s="2" t="s">
        <v>341</v>
      </c>
      <c r="B9" s="2" t="s">
        <v>96</v>
      </c>
      <c r="C9" s="2" t="s">
        <v>97</v>
      </c>
      <c r="D9" s="2"/>
      <c r="E9" s="2" t="s">
        <v>226</v>
      </c>
      <c r="F9" s="2"/>
      <c r="G9" s="2" t="s">
        <v>98</v>
      </c>
      <c r="H9" s="2" t="s">
        <v>107</v>
      </c>
      <c r="I9" s="2"/>
      <c r="J9" s="5"/>
    </row>
    <row r="10" spans="1:10" x14ac:dyDescent="0.25">
      <c r="A10" s="2" t="s">
        <v>275</v>
      </c>
      <c r="B10" s="2" t="s">
        <v>41</v>
      </c>
      <c r="C10" s="2" t="s">
        <v>107</v>
      </c>
      <c r="D10" s="2"/>
      <c r="E10" s="2" t="s">
        <v>43</v>
      </c>
      <c r="F10" s="2" t="s">
        <v>44</v>
      </c>
      <c r="G10" s="2" t="s">
        <v>108</v>
      </c>
      <c r="H10" s="2"/>
      <c r="I10" s="2" t="s">
        <v>109</v>
      </c>
      <c r="J10" s="5">
        <v>450</v>
      </c>
    </row>
    <row r="11" spans="1:10" x14ac:dyDescent="0.25">
      <c r="A11" s="2" t="s">
        <v>275</v>
      </c>
      <c r="B11" s="2" t="s">
        <v>41</v>
      </c>
      <c r="C11" s="2" t="s">
        <v>88</v>
      </c>
      <c r="D11" s="2"/>
      <c r="E11" s="2" t="s">
        <v>410</v>
      </c>
      <c r="F11" s="2"/>
      <c r="G11" s="2" t="s">
        <v>90</v>
      </c>
      <c r="H11" s="2"/>
      <c r="I11" s="2"/>
      <c r="J11" s="5">
        <v>0</v>
      </c>
    </row>
    <row r="12" spans="1:10" x14ac:dyDescent="0.25">
      <c r="A12" s="2" t="s">
        <v>275</v>
      </c>
      <c r="B12" s="2" t="s">
        <v>34</v>
      </c>
      <c r="C12" s="2" t="s">
        <v>35</v>
      </c>
      <c r="D12" s="2" t="s">
        <v>49</v>
      </c>
      <c r="E12" s="2" t="s">
        <v>37</v>
      </c>
      <c r="F12" s="2"/>
      <c r="G12" s="2" t="s">
        <v>38</v>
      </c>
      <c r="H12" s="2"/>
      <c r="I12" s="2"/>
      <c r="J12" s="5"/>
    </row>
    <row r="13" spans="1:10" x14ac:dyDescent="0.25">
      <c r="A13" s="2" t="s">
        <v>422</v>
      </c>
      <c r="B13" s="2" t="s">
        <v>96</v>
      </c>
      <c r="C13" s="2" t="s">
        <v>97</v>
      </c>
      <c r="D13" s="2"/>
      <c r="E13" s="2" t="s">
        <v>226</v>
      </c>
      <c r="F13" s="2"/>
      <c r="G13" s="2" t="s">
        <v>98</v>
      </c>
      <c r="H13" s="2" t="s">
        <v>107</v>
      </c>
      <c r="I13" s="2"/>
      <c r="J13" s="5"/>
    </row>
    <row r="14" spans="1:10" x14ac:dyDescent="0.25">
      <c r="A14" s="2" t="s">
        <v>371</v>
      </c>
      <c r="B14" s="2" t="s">
        <v>41</v>
      </c>
      <c r="C14" s="2" t="s">
        <v>88</v>
      </c>
      <c r="D14" s="2"/>
      <c r="E14" s="2" t="s">
        <v>410</v>
      </c>
      <c r="F14" s="2"/>
      <c r="G14" s="2" t="s">
        <v>90</v>
      </c>
      <c r="H14" s="2"/>
      <c r="I14" s="2"/>
      <c r="J14" s="5">
        <v>0</v>
      </c>
    </row>
    <row r="15" spans="1:10" x14ac:dyDescent="0.25">
      <c r="A15" s="2" t="s">
        <v>371</v>
      </c>
      <c r="B15" s="2" t="s">
        <v>34</v>
      </c>
      <c r="C15" s="2" t="s">
        <v>35</v>
      </c>
      <c r="D15" s="2" t="s">
        <v>49</v>
      </c>
      <c r="E15" s="2" t="s">
        <v>37</v>
      </c>
      <c r="F15" s="2"/>
      <c r="G15" s="2" t="s">
        <v>38</v>
      </c>
      <c r="H15" s="2"/>
      <c r="I15" s="2"/>
      <c r="J15" s="5"/>
    </row>
    <row r="16" spans="1:10" x14ac:dyDescent="0.25">
      <c r="A16" s="2" t="s">
        <v>423</v>
      </c>
      <c r="B16" s="2" t="s">
        <v>41</v>
      </c>
      <c r="C16" s="2" t="s">
        <v>88</v>
      </c>
      <c r="D16" s="2"/>
      <c r="E16" s="2" t="s">
        <v>410</v>
      </c>
      <c r="F16" s="2"/>
      <c r="G16" s="2" t="s">
        <v>90</v>
      </c>
      <c r="H16" s="2"/>
      <c r="I16" s="2"/>
      <c r="J16" s="5">
        <v>0</v>
      </c>
    </row>
    <row r="17" spans="1:10" x14ac:dyDescent="0.25">
      <c r="A17" s="2" t="s">
        <v>423</v>
      </c>
      <c r="B17" s="2" t="s">
        <v>34</v>
      </c>
      <c r="C17" s="2" t="s">
        <v>35</v>
      </c>
      <c r="D17" s="2" t="s">
        <v>49</v>
      </c>
      <c r="E17" s="2" t="s">
        <v>37</v>
      </c>
      <c r="F17" s="2"/>
      <c r="G17" s="2" t="s">
        <v>38</v>
      </c>
      <c r="H17" s="2"/>
      <c r="I17" s="2"/>
      <c r="J17" s="5"/>
    </row>
    <row r="18" spans="1:10" x14ac:dyDescent="0.25">
      <c r="A18" s="2" t="s">
        <v>317</v>
      </c>
      <c r="B18" s="2" t="s">
        <v>41</v>
      </c>
      <c r="C18" s="2" t="s">
        <v>88</v>
      </c>
      <c r="D18" s="2"/>
      <c r="E18" s="2" t="s">
        <v>410</v>
      </c>
      <c r="F18" s="2"/>
      <c r="G18" s="2" t="s">
        <v>90</v>
      </c>
      <c r="H18" s="2"/>
      <c r="I18" s="2"/>
      <c r="J18" s="5">
        <v>0</v>
      </c>
    </row>
    <row r="19" spans="1:10" x14ac:dyDescent="0.25">
      <c r="A19" s="2" t="s">
        <v>317</v>
      </c>
      <c r="B19" s="2" t="s">
        <v>34</v>
      </c>
      <c r="C19" s="2" t="s">
        <v>35</v>
      </c>
      <c r="D19" s="2" t="s">
        <v>49</v>
      </c>
      <c r="E19" s="2" t="s">
        <v>37</v>
      </c>
      <c r="F19" s="2"/>
      <c r="G19" s="2" t="s">
        <v>38</v>
      </c>
      <c r="H19" s="2"/>
      <c r="I19" s="2"/>
      <c r="J19" s="5"/>
    </row>
    <row r="20" spans="1:10" x14ac:dyDescent="0.25">
      <c r="A20" s="2" t="s">
        <v>356</v>
      </c>
      <c r="B20" s="2" t="s">
        <v>41</v>
      </c>
      <c r="C20" s="2" t="s">
        <v>88</v>
      </c>
      <c r="D20" s="2"/>
      <c r="E20" s="2" t="s">
        <v>410</v>
      </c>
      <c r="F20" s="2"/>
      <c r="G20" s="2" t="s">
        <v>90</v>
      </c>
      <c r="H20" s="2"/>
      <c r="I20" s="2"/>
      <c r="J20" s="5">
        <v>0</v>
      </c>
    </row>
    <row r="21" spans="1:10" x14ac:dyDescent="0.25">
      <c r="A21" s="2" t="s">
        <v>356</v>
      </c>
      <c r="B21" s="2" t="s">
        <v>34</v>
      </c>
      <c r="C21" s="2" t="s">
        <v>35</v>
      </c>
      <c r="D21" s="2" t="s">
        <v>49</v>
      </c>
      <c r="E21" s="2" t="s">
        <v>37</v>
      </c>
      <c r="F21" s="2"/>
      <c r="G21" s="2" t="s">
        <v>38</v>
      </c>
      <c r="H21" s="2"/>
      <c r="I21" s="2"/>
      <c r="J21" s="5"/>
    </row>
    <row r="22" spans="1:10" x14ac:dyDescent="0.25">
      <c r="A22" s="2" t="s">
        <v>259</v>
      </c>
      <c r="B22" s="2" t="s">
        <v>96</v>
      </c>
      <c r="C22" s="2" t="s">
        <v>97</v>
      </c>
      <c r="D22" s="2"/>
      <c r="E22" s="2" t="s">
        <v>226</v>
      </c>
      <c r="F22" s="2"/>
      <c r="G22" s="2" t="s">
        <v>98</v>
      </c>
      <c r="H22" s="2" t="s">
        <v>107</v>
      </c>
      <c r="I22" s="2"/>
      <c r="J22" s="5"/>
    </row>
    <row r="23" spans="1:10" x14ac:dyDescent="0.25">
      <c r="A23" s="2" t="s">
        <v>424</v>
      </c>
      <c r="B23" s="2" t="s">
        <v>34</v>
      </c>
      <c r="C23" s="2" t="s">
        <v>35</v>
      </c>
      <c r="D23" s="2" t="s">
        <v>49</v>
      </c>
      <c r="E23" s="2" t="s">
        <v>37</v>
      </c>
      <c r="F23" s="2"/>
      <c r="G23" s="2" t="s">
        <v>38</v>
      </c>
      <c r="H23" s="2"/>
      <c r="I23" s="2"/>
      <c r="J23" s="5"/>
    </row>
    <row r="24" spans="1:10" x14ac:dyDescent="0.25">
      <c r="A24" s="2" t="s">
        <v>255</v>
      </c>
      <c r="B24" s="2" t="s">
        <v>41</v>
      </c>
      <c r="C24" s="2" t="s">
        <v>107</v>
      </c>
      <c r="D24" s="2"/>
      <c r="E24" s="2" t="s">
        <v>226</v>
      </c>
      <c r="F24" s="2" t="s">
        <v>44</v>
      </c>
      <c r="G24" s="2" t="s">
        <v>108</v>
      </c>
      <c r="H24" s="2"/>
      <c r="I24" s="2" t="s">
        <v>109</v>
      </c>
      <c r="J24" s="5">
        <v>450</v>
      </c>
    </row>
    <row r="25" spans="1:10" x14ac:dyDescent="0.25">
      <c r="A25" s="2" t="s">
        <v>255</v>
      </c>
      <c r="B25" s="2" t="s">
        <v>34</v>
      </c>
      <c r="C25" s="2" t="s">
        <v>35</v>
      </c>
      <c r="D25" s="2" t="s">
        <v>49</v>
      </c>
      <c r="E25" s="2" t="s">
        <v>37</v>
      </c>
      <c r="F25" s="2"/>
      <c r="G25" s="2" t="s">
        <v>38</v>
      </c>
      <c r="H25" s="2"/>
      <c r="I25" s="2"/>
      <c r="J25" s="5"/>
    </row>
    <row r="26" spans="1:10" x14ac:dyDescent="0.25">
      <c r="A26" s="2" t="s">
        <v>385</v>
      </c>
      <c r="B26" s="2" t="s">
        <v>34</v>
      </c>
      <c r="C26" s="2" t="s">
        <v>35</v>
      </c>
      <c r="D26" s="2" t="s">
        <v>49</v>
      </c>
      <c r="E26" s="2" t="s">
        <v>37</v>
      </c>
      <c r="F26" s="2"/>
      <c r="G26" s="2" t="s">
        <v>38</v>
      </c>
      <c r="H26" s="2"/>
      <c r="I26" s="2"/>
      <c r="J26" s="5"/>
    </row>
    <row r="27" spans="1:10" x14ac:dyDescent="0.25">
      <c r="A27" s="2" t="s">
        <v>425</v>
      </c>
      <c r="B27" s="2" t="s">
        <v>41</v>
      </c>
      <c r="C27" s="2" t="s">
        <v>88</v>
      </c>
      <c r="D27" s="2"/>
      <c r="E27" s="2" t="s">
        <v>410</v>
      </c>
      <c r="F27" s="2"/>
      <c r="G27" s="2" t="s">
        <v>90</v>
      </c>
      <c r="H27" s="2"/>
      <c r="I27" s="2"/>
      <c r="J27" s="5">
        <v>0</v>
      </c>
    </row>
    <row r="28" spans="1:10" x14ac:dyDescent="0.25">
      <c r="A28" s="2" t="s">
        <v>425</v>
      </c>
      <c r="B28" s="2" t="s">
        <v>34</v>
      </c>
      <c r="C28" s="2" t="s">
        <v>35</v>
      </c>
      <c r="D28" s="2" t="s">
        <v>49</v>
      </c>
      <c r="E28" s="2" t="s">
        <v>37</v>
      </c>
      <c r="F28" s="2"/>
      <c r="G28" s="2" t="s">
        <v>38</v>
      </c>
      <c r="H28" s="2"/>
      <c r="I28" s="2"/>
      <c r="J28" s="5"/>
    </row>
    <row r="29" spans="1:10" x14ac:dyDescent="0.25">
      <c r="A29" s="2" t="s">
        <v>426</v>
      </c>
      <c r="B29" s="2" t="s">
        <v>96</v>
      </c>
      <c r="C29" s="2" t="s">
        <v>97</v>
      </c>
      <c r="D29" s="2"/>
      <c r="E29" s="2" t="s">
        <v>226</v>
      </c>
      <c r="F29" s="2"/>
      <c r="G29" s="2" t="s">
        <v>98</v>
      </c>
      <c r="H29" s="2" t="s">
        <v>42</v>
      </c>
      <c r="I29" s="2"/>
      <c r="J29" s="5"/>
    </row>
    <row r="30" spans="1:10" x14ac:dyDescent="0.25">
      <c r="A30" s="2" t="s">
        <v>427</v>
      </c>
      <c r="B30" s="2" t="s">
        <v>96</v>
      </c>
      <c r="C30" s="2" t="s">
        <v>299</v>
      </c>
      <c r="D30" s="2"/>
      <c r="E30" s="2" t="s">
        <v>215</v>
      </c>
      <c r="F30" s="2"/>
      <c r="G30" s="2" t="s">
        <v>300</v>
      </c>
      <c r="H30" s="2" t="s">
        <v>42</v>
      </c>
      <c r="I30" s="2"/>
      <c r="J30" s="5"/>
    </row>
    <row r="31" spans="1:10" x14ac:dyDescent="0.25">
      <c r="A31" s="2" t="s">
        <v>427</v>
      </c>
      <c r="B31" s="2" t="s">
        <v>34</v>
      </c>
      <c r="C31" s="2" t="s">
        <v>35</v>
      </c>
      <c r="D31" s="2" t="s">
        <v>49</v>
      </c>
      <c r="E31" s="2" t="s">
        <v>37</v>
      </c>
      <c r="F31" s="2"/>
      <c r="G31" s="2" t="s">
        <v>38</v>
      </c>
      <c r="H31" s="2"/>
      <c r="I31" s="2"/>
      <c r="J31" s="5"/>
    </row>
    <row r="32" spans="1:10" ht="15.75" thickBot="1" x14ac:dyDescent="0.3">
      <c r="A32" s="3" t="s">
        <v>428</v>
      </c>
      <c r="B32" s="3" t="s">
        <v>56</v>
      </c>
      <c r="C32" s="3" t="s">
        <v>25</v>
      </c>
      <c r="D32" s="3"/>
      <c r="E32" s="3"/>
      <c r="F32" s="3"/>
      <c r="G32" s="3" t="s">
        <v>57</v>
      </c>
      <c r="H32" s="3"/>
      <c r="I32" s="3"/>
      <c r="J32" s="7"/>
    </row>
    <row r="33" spans="1:10" x14ac:dyDescent="0.25">
      <c r="G33" s="2" t="s">
        <v>58</v>
      </c>
      <c r="H33" s="2"/>
      <c r="I33" s="2"/>
      <c r="J33" s="5">
        <f>SUM(J5:J32)</f>
        <v>900</v>
      </c>
    </row>
    <row r="34" spans="1:10" x14ac:dyDescent="0.25">
      <c r="A34" t="s">
        <v>59</v>
      </c>
      <c r="G34" s="2" t="s">
        <v>60</v>
      </c>
      <c r="H34" s="2">
        <v>10</v>
      </c>
      <c r="I34" s="2"/>
      <c r="J34" s="5">
        <f>(H34/100)*J33</f>
        <v>90</v>
      </c>
    </row>
    <row r="35" spans="1:10" x14ac:dyDescent="0.25">
      <c r="G35" s="2" t="s">
        <v>61</v>
      </c>
      <c r="H35" s="2">
        <v>5</v>
      </c>
      <c r="I35" s="2"/>
      <c r="J35" s="5">
        <f>(H35/100)*J33</f>
        <v>45</v>
      </c>
    </row>
    <row r="36" spans="1:10" x14ac:dyDescent="0.25">
      <c r="A36" s="1" t="s">
        <v>62</v>
      </c>
      <c r="C36" s="1" t="s">
        <v>63</v>
      </c>
      <c r="G36" s="2" t="s">
        <v>64</v>
      </c>
      <c r="H36" s="2">
        <v>12</v>
      </c>
      <c r="I36" s="2"/>
      <c r="J36" s="5">
        <f>(H36/100)*J33</f>
        <v>108</v>
      </c>
    </row>
    <row r="37" spans="1:10" x14ac:dyDescent="0.25">
      <c r="A37" s="2" t="s">
        <v>65</v>
      </c>
      <c r="B37" s="2" t="s">
        <v>66</v>
      </c>
      <c r="C37" s="2" t="s">
        <v>67</v>
      </c>
      <c r="G37" s="2" t="s">
        <v>68</v>
      </c>
      <c r="H37" s="2">
        <v>42.9</v>
      </c>
      <c r="I37" s="2">
        <v>2</v>
      </c>
      <c r="J37" s="5">
        <f>H37*I37</f>
        <v>85.8</v>
      </c>
    </row>
    <row r="38" spans="1:10" x14ac:dyDescent="0.25">
      <c r="A38" s="2" t="s">
        <v>69</v>
      </c>
      <c r="B38" s="2" t="s">
        <v>66</v>
      </c>
      <c r="C38" s="2" t="s">
        <v>70</v>
      </c>
      <c r="G38" s="2" t="s">
        <v>71</v>
      </c>
      <c r="H38" s="2">
        <v>42.9</v>
      </c>
      <c r="I38" s="2">
        <v>3</v>
      </c>
      <c r="J38" s="5">
        <f>H38*I38</f>
        <v>128.69999999999999</v>
      </c>
    </row>
    <row r="39" spans="1:10" x14ac:dyDescent="0.25">
      <c r="A39" s="2" t="s">
        <v>72</v>
      </c>
      <c r="B39" s="2" t="s">
        <v>66</v>
      </c>
      <c r="C39" s="2" t="s">
        <v>73</v>
      </c>
      <c r="G39" s="2" t="s">
        <v>74</v>
      </c>
      <c r="H39" s="2"/>
      <c r="I39" s="2"/>
      <c r="J39" s="5">
        <f>SUM(J33:J38)</f>
        <v>1357.5</v>
      </c>
    </row>
    <row r="40" spans="1:10" x14ac:dyDescent="0.25">
      <c r="G40" s="2" t="s">
        <v>75</v>
      </c>
      <c r="H40" s="2">
        <v>19</v>
      </c>
      <c r="I40" s="2"/>
      <c r="J40" s="5">
        <f>(H40/100)*J39</f>
        <v>257.92500000000001</v>
      </c>
    </row>
    <row r="41" spans="1:10" x14ac:dyDescent="0.25">
      <c r="A41" s="2" t="s">
        <v>76</v>
      </c>
      <c r="B41" s="2" t="s">
        <v>66</v>
      </c>
      <c r="G41" s="2" t="s">
        <v>77</v>
      </c>
      <c r="H41" s="2"/>
      <c r="I41" s="2"/>
      <c r="J41" s="5">
        <f>SUM(J39:J40)</f>
        <v>1615.425</v>
      </c>
    </row>
    <row r="42" spans="1:10" x14ac:dyDescent="0.25">
      <c r="J42" s="6"/>
    </row>
    <row r="43" spans="1:10" x14ac:dyDescent="0.25">
      <c r="J43" s="6"/>
    </row>
    <row r="44" spans="1:10" x14ac:dyDescent="0.25">
      <c r="J44" s="6"/>
    </row>
    <row r="45" spans="1:10" x14ac:dyDescent="0.25">
      <c r="J45" s="6"/>
    </row>
    <row r="46" spans="1:10" x14ac:dyDescent="0.25">
      <c r="A46" s="1" t="s">
        <v>0</v>
      </c>
      <c r="B46" s="1" t="s">
        <v>1</v>
      </c>
      <c r="C46" s="1" t="s">
        <v>2</v>
      </c>
      <c r="D46" s="1" t="s">
        <v>3</v>
      </c>
      <c r="E46" s="1" t="s">
        <v>4</v>
      </c>
      <c r="F46" s="1"/>
      <c r="G46" s="1" t="s">
        <v>5</v>
      </c>
      <c r="H46" s="1"/>
      <c r="I46" s="1" t="s">
        <v>6</v>
      </c>
      <c r="J46" s="4" t="s">
        <v>7</v>
      </c>
    </row>
    <row r="47" spans="1:10" x14ac:dyDescent="0.25">
      <c r="A47" s="2" t="s">
        <v>418</v>
      </c>
      <c r="B47" s="2" t="s">
        <v>248</v>
      </c>
      <c r="C47" s="2" t="s">
        <v>428</v>
      </c>
      <c r="D47" s="2" t="s">
        <v>419</v>
      </c>
      <c r="E47" s="2" t="s">
        <v>11</v>
      </c>
      <c r="F47" s="2"/>
      <c r="G47" s="2"/>
      <c r="H47" s="2"/>
      <c r="I47" s="2" t="s">
        <v>160</v>
      </c>
      <c r="J47" s="5" t="s">
        <v>42</v>
      </c>
    </row>
    <row r="48" spans="1:10" x14ac:dyDescent="0.25">
      <c r="J48" s="6"/>
    </row>
    <row r="49" spans="1:10" x14ac:dyDescent="0.25">
      <c r="A49" s="1" t="s">
        <v>14</v>
      </c>
      <c r="B49" s="1" t="s">
        <v>15</v>
      </c>
      <c r="C49" s="1" t="s">
        <v>16</v>
      </c>
      <c r="D49" s="1" t="s">
        <v>17</v>
      </c>
      <c r="E49" s="1" t="s">
        <v>18</v>
      </c>
      <c r="F49" s="1"/>
      <c r="G49" s="1" t="s">
        <v>19</v>
      </c>
      <c r="H49" s="1" t="s">
        <v>20</v>
      </c>
      <c r="I49" s="1" t="s">
        <v>21</v>
      </c>
      <c r="J49" s="4" t="s">
        <v>22</v>
      </c>
    </row>
    <row r="50" spans="1:10" x14ac:dyDescent="0.25">
      <c r="A50" s="2" t="s">
        <v>23</v>
      </c>
      <c r="B50" s="2" t="s">
        <v>24</v>
      </c>
      <c r="C50" s="2" t="s">
        <v>25</v>
      </c>
      <c r="D50" s="2"/>
      <c r="E50" s="2"/>
      <c r="F50" s="2"/>
      <c r="G50" s="2" t="s">
        <v>26</v>
      </c>
      <c r="H50" s="2"/>
      <c r="I50" s="2"/>
      <c r="J50" s="5"/>
    </row>
    <row r="51" spans="1:10" x14ac:dyDescent="0.25">
      <c r="A51" s="2" t="s">
        <v>23</v>
      </c>
      <c r="B51" s="2" t="s">
        <v>96</v>
      </c>
      <c r="C51" s="2" t="s">
        <v>299</v>
      </c>
      <c r="D51" s="2"/>
      <c r="E51" s="2" t="s">
        <v>215</v>
      </c>
      <c r="F51" s="2"/>
      <c r="G51" s="2" t="s">
        <v>300</v>
      </c>
      <c r="H51" s="2" t="s">
        <v>88</v>
      </c>
      <c r="I51" s="2"/>
      <c r="J51" s="5"/>
    </row>
    <row r="52" spans="1:10" x14ac:dyDescent="0.25">
      <c r="A52" s="2" t="s">
        <v>138</v>
      </c>
      <c r="B52" s="2" t="s">
        <v>145</v>
      </c>
      <c r="C52" s="2" t="s">
        <v>88</v>
      </c>
      <c r="D52" s="2" t="s">
        <v>377</v>
      </c>
      <c r="E52" s="2" t="s">
        <v>420</v>
      </c>
      <c r="F52" s="2"/>
      <c r="G52" s="2" t="s">
        <v>406</v>
      </c>
      <c r="H52" s="2"/>
      <c r="I52" s="2"/>
      <c r="J52" s="5"/>
    </row>
    <row r="53" spans="1:10" x14ac:dyDescent="0.25">
      <c r="A53" s="2" t="s">
        <v>421</v>
      </c>
      <c r="B53" s="2" t="s">
        <v>96</v>
      </c>
      <c r="C53" s="2" t="s">
        <v>97</v>
      </c>
      <c r="D53" s="2"/>
      <c r="E53" s="2" t="s">
        <v>226</v>
      </c>
      <c r="F53" s="2"/>
      <c r="G53" s="2" t="s">
        <v>98</v>
      </c>
      <c r="H53" s="2" t="s">
        <v>88</v>
      </c>
      <c r="I53" s="2"/>
      <c r="J53" s="5"/>
    </row>
    <row r="54" spans="1:10" x14ac:dyDescent="0.25">
      <c r="A54" s="2" t="s">
        <v>341</v>
      </c>
      <c r="B54" s="2" t="s">
        <v>96</v>
      </c>
      <c r="C54" s="2" t="s">
        <v>97</v>
      </c>
      <c r="D54" s="2"/>
      <c r="E54" s="2" t="s">
        <v>226</v>
      </c>
      <c r="F54" s="2"/>
      <c r="G54" s="2" t="s">
        <v>98</v>
      </c>
      <c r="H54" s="2" t="s">
        <v>107</v>
      </c>
      <c r="I54" s="2"/>
      <c r="J54" s="5"/>
    </row>
    <row r="55" spans="1:10" x14ac:dyDescent="0.25">
      <c r="A55" s="2" t="s">
        <v>275</v>
      </c>
      <c r="B55" s="2" t="s">
        <v>41</v>
      </c>
      <c r="C55" s="2" t="s">
        <v>107</v>
      </c>
      <c r="D55" s="2"/>
      <c r="E55" s="2" t="s">
        <v>43</v>
      </c>
      <c r="F55" s="2" t="s">
        <v>44</v>
      </c>
      <c r="G55" s="2" t="s">
        <v>108</v>
      </c>
      <c r="H55" s="2"/>
      <c r="I55" s="2"/>
      <c r="J55" s="5"/>
    </row>
    <row r="56" spans="1:10" x14ac:dyDescent="0.25">
      <c r="A56" s="2" t="s">
        <v>275</v>
      </c>
      <c r="B56" s="2" t="s">
        <v>41</v>
      </c>
      <c r="C56" s="2" t="s">
        <v>88</v>
      </c>
      <c r="D56" s="2"/>
      <c r="E56" s="2" t="s">
        <v>410</v>
      </c>
      <c r="F56" s="2"/>
      <c r="G56" s="2" t="s">
        <v>90</v>
      </c>
      <c r="H56" s="2"/>
      <c r="I56" s="2"/>
      <c r="J56" s="5"/>
    </row>
    <row r="57" spans="1:10" x14ac:dyDescent="0.25">
      <c r="A57" s="2" t="s">
        <v>275</v>
      </c>
      <c r="B57" s="2" t="s">
        <v>34</v>
      </c>
      <c r="C57" s="2" t="s">
        <v>35</v>
      </c>
      <c r="D57" s="2" t="s">
        <v>49</v>
      </c>
      <c r="E57" s="2" t="s">
        <v>37</v>
      </c>
      <c r="F57" s="2"/>
      <c r="G57" s="2" t="s">
        <v>38</v>
      </c>
      <c r="H57" s="2"/>
      <c r="I57" s="2" t="s">
        <v>78</v>
      </c>
      <c r="J57" s="5">
        <v>490</v>
      </c>
    </row>
    <row r="58" spans="1:10" x14ac:dyDescent="0.25">
      <c r="A58" s="2" t="s">
        <v>422</v>
      </c>
      <c r="B58" s="2" t="s">
        <v>96</v>
      </c>
      <c r="C58" s="2" t="s">
        <v>97</v>
      </c>
      <c r="D58" s="2"/>
      <c r="E58" s="2" t="s">
        <v>226</v>
      </c>
      <c r="F58" s="2"/>
      <c r="G58" s="2" t="s">
        <v>98</v>
      </c>
      <c r="H58" s="2" t="s">
        <v>107</v>
      </c>
      <c r="I58" s="2"/>
      <c r="J58" s="5"/>
    </row>
    <row r="59" spans="1:10" x14ac:dyDescent="0.25">
      <c r="A59" s="2" t="s">
        <v>371</v>
      </c>
      <c r="B59" s="2" t="s">
        <v>41</v>
      </c>
      <c r="C59" s="2" t="s">
        <v>88</v>
      </c>
      <c r="D59" s="2"/>
      <c r="E59" s="2" t="s">
        <v>410</v>
      </c>
      <c r="F59" s="2"/>
      <c r="G59" s="2" t="s">
        <v>90</v>
      </c>
      <c r="H59" s="2"/>
      <c r="I59" s="2"/>
      <c r="J59" s="5"/>
    </row>
    <row r="60" spans="1:10" x14ac:dyDescent="0.25">
      <c r="A60" s="2" t="s">
        <v>371</v>
      </c>
      <c r="B60" s="2" t="s">
        <v>34</v>
      </c>
      <c r="C60" s="2" t="s">
        <v>35</v>
      </c>
      <c r="D60" s="2" t="s">
        <v>49</v>
      </c>
      <c r="E60" s="2" t="s">
        <v>37</v>
      </c>
      <c r="F60" s="2"/>
      <c r="G60" s="2" t="s">
        <v>38</v>
      </c>
      <c r="H60" s="2"/>
      <c r="I60" s="2" t="s">
        <v>78</v>
      </c>
      <c r="J60" s="5">
        <v>490</v>
      </c>
    </row>
    <row r="61" spans="1:10" x14ac:dyDescent="0.25">
      <c r="A61" s="2" t="s">
        <v>423</v>
      </c>
      <c r="B61" s="2" t="s">
        <v>41</v>
      </c>
      <c r="C61" s="2" t="s">
        <v>88</v>
      </c>
      <c r="D61" s="2"/>
      <c r="E61" s="2" t="s">
        <v>410</v>
      </c>
      <c r="F61" s="2"/>
      <c r="G61" s="2" t="s">
        <v>90</v>
      </c>
      <c r="H61" s="2"/>
      <c r="I61" s="2"/>
      <c r="J61" s="5"/>
    </row>
    <row r="62" spans="1:10" x14ac:dyDescent="0.25">
      <c r="A62" s="2" t="s">
        <v>423</v>
      </c>
      <c r="B62" s="2" t="s">
        <v>34</v>
      </c>
      <c r="C62" s="2" t="s">
        <v>35</v>
      </c>
      <c r="D62" s="2" t="s">
        <v>49</v>
      </c>
      <c r="E62" s="2" t="s">
        <v>37</v>
      </c>
      <c r="F62" s="2"/>
      <c r="G62" s="2" t="s">
        <v>38</v>
      </c>
      <c r="H62" s="2"/>
      <c r="I62" s="2" t="s">
        <v>78</v>
      </c>
      <c r="J62" s="5">
        <v>490</v>
      </c>
    </row>
    <row r="63" spans="1:10" x14ac:dyDescent="0.25">
      <c r="A63" s="2" t="s">
        <v>317</v>
      </c>
      <c r="B63" s="2" t="s">
        <v>41</v>
      </c>
      <c r="C63" s="2" t="s">
        <v>88</v>
      </c>
      <c r="D63" s="2"/>
      <c r="E63" s="2" t="s">
        <v>410</v>
      </c>
      <c r="F63" s="2"/>
      <c r="G63" s="2" t="s">
        <v>90</v>
      </c>
      <c r="H63" s="2"/>
      <c r="I63" s="2"/>
      <c r="J63" s="5"/>
    </row>
    <row r="64" spans="1:10" x14ac:dyDescent="0.25">
      <c r="A64" s="2" t="s">
        <v>317</v>
      </c>
      <c r="B64" s="2" t="s">
        <v>34</v>
      </c>
      <c r="C64" s="2" t="s">
        <v>35</v>
      </c>
      <c r="D64" s="2" t="s">
        <v>49</v>
      </c>
      <c r="E64" s="2" t="s">
        <v>37</v>
      </c>
      <c r="F64" s="2"/>
      <c r="G64" s="2" t="s">
        <v>38</v>
      </c>
      <c r="H64" s="2"/>
      <c r="I64" s="2" t="s">
        <v>78</v>
      </c>
      <c r="J64" s="5">
        <v>490</v>
      </c>
    </row>
    <row r="65" spans="1:10" x14ac:dyDescent="0.25">
      <c r="A65" s="2" t="s">
        <v>356</v>
      </c>
      <c r="B65" s="2" t="s">
        <v>41</v>
      </c>
      <c r="C65" s="2" t="s">
        <v>88</v>
      </c>
      <c r="D65" s="2"/>
      <c r="E65" s="2" t="s">
        <v>410</v>
      </c>
      <c r="F65" s="2"/>
      <c r="G65" s="2" t="s">
        <v>90</v>
      </c>
      <c r="H65" s="2"/>
      <c r="I65" s="2"/>
      <c r="J65" s="5"/>
    </row>
    <row r="66" spans="1:10" x14ac:dyDescent="0.25">
      <c r="A66" s="2" t="s">
        <v>356</v>
      </c>
      <c r="B66" s="2" t="s">
        <v>34</v>
      </c>
      <c r="C66" s="2" t="s">
        <v>35</v>
      </c>
      <c r="D66" s="2" t="s">
        <v>49</v>
      </c>
      <c r="E66" s="2" t="s">
        <v>37</v>
      </c>
      <c r="F66" s="2"/>
      <c r="G66" s="2" t="s">
        <v>38</v>
      </c>
      <c r="H66" s="2"/>
      <c r="I66" s="2" t="s">
        <v>78</v>
      </c>
      <c r="J66" s="5">
        <v>490</v>
      </c>
    </row>
    <row r="67" spans="1:10" x14ac:dyDescent="0.25">
      <c r="A67" s="2" t="s">
        <v>259</v>
      </c>
      <c r="B67" s="2" t="s">
        <v>96</v>
      </c>
      <c r="C67" s="2" t="s">
        <v>97</v>
      </c>
      <c r="D67" s="2"/>
      <c r="E67" s="2" t="s">
        <v>226</v>
      </c>
      <c r="F67" s="2"/>
      <c r="G67" s="2" t="s">
        <v>98</v>
      </c>
      <c r="H67" s="2" t="s">
        <v>107</v>
      </c>
      <c r="I67" s="2"/>
      <c r="J67" s="5"/>
    </row>
    <row r="68" spans="1:10" x14ac:dyDescent="0.25">
      <c r="A68" s="2" t="s">
        <v>424</v>
      </c>
      <c r="B68" s="2" t="s">
        <v>34</v>
      </c>
      <c r="C68" s="2" t="s">
        <v>35</v>
      </c>
      <c r="D68" s="2" t="s">
        <v>49</v>
      </c>
      <c r="E68" s="2" t="s">
        <v>37</v>
      </c>
      <c r="F68" s="2"/>
      <c r="G68" s="2" t="s">
        <v>38</v>
      </c>
      <c r="H68" s="2"/>
      <c r="I68" s="2" t="s">
        <v>78</v>
      </c>
      <c r="J68" s="5">
        <v>490</v>
      </c>
    </row>
    <row r="69" spans="1:10" x14ac:dyDescent="0.25">
      <c r="A69" s="2" t="s">
        <v>255</v>
      </c>
      <c r="B69" s="2" t="s">
        <v>41</v>
      </c>
      <c r="C69" s="2" t="s">
        <v>107</v>
      </c>
      <c r="D69" s="2"/>
      <c r="E69" s="2" t="s">
        <v>226</v>
      </c>
      <c r="F69" s="2" t="s">
        <v>44</v>
      </c>
      <c r="G69" s="2" t="s">
        <v>108</v>
      </c>
      <c r="H69" s="2"/>
      <c r="I69" s="2"/>
      <c r="J69" s="5"/>
    </row>
    <row r="70" spans="1:10" x14ac:dyDescent="0.25">
      <c r="A70" s="2" t="s">
        <v>255</v>
      </c>
      <c r="B70" s="2" t="s">
        <v>34</v>
      </c>
      <c r="C70" s="2" t="s">
        <v>35</v>
      </c>
      <c r="D70" s="2" t="s">
        <v>49</v>
      </c>
      <c r="E70" s="2" t="s">
        <v>37</v>
      </c>
      <c r="F70" s="2"/>
      <c r="G70" s="2" t="s">
        <v>38</v>
      </c>
      <c r="H70" s="2"/>
      <c r="I70" s="2" t="s">
        <v>78</v>
      </c>
      <c r="J70" s="5">
        <v>490</v>
      </c>
    </row>
    <row r="71" spans="1:10" x14ac:dyDescent="0.25">
      <c r="A71" s="2" t="s">
        <v>385</v>
      </c>
      <c r="B71" s="2" t="s">
        <v>34</v>
      </c>
      <c r="C71" s="2" t="s">
        <v>35</v>
      </c>
      <c r="D71" s="2" t="s">
        <v>49</v>
      </c>
      <c r="E71" s="2" t="s">
        <v>37</v>
      </c>
      <c r="F71" s="2"/>
      <c r="G71" s="2" t="s">
        <v>38</v>
      </c>
      <c r="H71" s="2"/>
      <c r="I71" s="2" t="s">
        <v>78</v>
      </c>
      <c r="J71" s="5">
        <v>490</v>
      </c>
    </row>
    <row r="72" spans="1:10" x14ac:dyDescent="0.25">
      <c r="A72" s="2" t="s">
        <v>425</v>
      </c>
      <c r="B72" s="2" t="s">
        <v>41</v>
      </c>
      <c r="C72" s="2" t="s">
        <v>88</v>
      </c>
      <c r="D72" s="2"/>
      <c r="E72" s="2" t="s">
        <v>410</v>
      </c>
      <c r="F72" s="2"/>
      <c r="G72" s="2" t="s">
        <v>90</v>
      </c>
      <c r="H72" s="2"/>
      <c r="I72" s="2"/>
      <c r="J72" s="5"/>
    </row>
    <row r="73" spans="1:10" x14ac:dyDescent="0.25">
      <c r="A73" s="2" t="s">
        <v>425</v>
      </c>
      <c r="B73" s="2" t="s">
        <v>34</v>
      </c>
      <c r="C73" s="2" t="s">
        <v>35</v>
      </c>
      <c r="D73" s="2" t="s">
        <v>49</v>
      </c>
      <c r="E73" s="2" t="s">
        <v>37</v>
      </c>
      <c r="F73" s="2"/>
      <c r="G73" s="2" t="s">
        <v>38</v>
      </c>
      <c r="H73" s="2"/>
      <c r="I73" s="2" t="s">
        <v>78</v>
      </c>
      <c r="J73" s="5">
        <v>490</v>
      </c>
    </row>
    <row r="74" spans="1:10" x14ac:dyDescent="0.25">
      <c r="A74" s="2" t="s">
        <v>426</v>
      </c>
      <c r="B74" s="2" t="s">
        <v>96</v>
      </c>
      <c r="C74" s="2" t="s">
        <v>97</v>
      </c>
      <c r="D74" s="2"/>
      <c r="E74" s="2" t="s">
        <v>226</v>
      </c>
      <c r="F74" s="2"/>
      <c r="G74" s="2" t="s">
        <v>98</v>
      </c>
      <c r="H74" s="2" t="s">
        <v>42</v>
      </c>
      <c r="I74" s="2"/>
      <c r="J74" s="5"/>
    </row>
    <row r="75" spans="1:10" x14ac:dyDescent="0.25">
      <c r="A75" s="2" t="s">
        <v>427</v>
      </c>
      <c r="B75" s="2" t="s">
        <v>96</v>
      </c>
      <c r="C75" s="2" t="s">
        <v>299</v>
      </c>
      <c r="D75" s="2"/>
      <c r="E75" s="2" t="s">
        <v>215</v>
      </c>
      <c r="F75" s="2"/>
      <c r="G75" s="2" t="s">
        <v>300</v>
      </c>
      <c r="H75" s="2" t="s">
        <v>42</v>
      </c>
      <c r="I75" s="2"/>
      <c r="J75" s="5"/>
    </row>
    <row r="76" spans="1:10" x14ac:dyDescent="0.25">
      <c r="A76" s="2" t="s">
        <v>427</v>
      </c>
      <c r="B76" s="2" t="s">
        <v>34</v>
      </c>
      <c r="C76" s="2" t="s">
        <v>35</v>
      </c>
      <c r="D76" s="2" t="s">
        <v>49</v>
      </c>
      <c r="E76" s="2" t="s">
        <v>37</v>
      </c>
      <c r="F76" s="2"/>
      <c r="G76" s="2" t="s">
        <v>38</v>
      </c>
      <c r="H76" s="2"/>
      <c r="I76" s="2" t="s">
        <v>78</v>
      </c>
      <c r="J76" s="5">
        <v>490</v>
      </c>
    </row>
    <row r="77" spans="1:10" ht="15.75" thickBot="1" x14ac:dyDescent="0.3">
      <c r="A77" s="3" t="s">
        <v>428</v>
      </c>
      <c r="B77" s="3" t="s">
        <v>56</v>
      </c>
      <c r="C77" s="3" t="s">
        <v>25</v>
      </c>
      <c r="D77" s="3"/>
      <c r="E77" s="3"/>
      <c r="F77" s="3"/>
      <c r="G77" s="3" t="s">
        <v>57</v>
      </c>
      <c r="H77" s="3"/>
      <c r="I77" s="3" t="s">
        <v>79</v>
      </c>
      <c r="J77" s="7">
        <v>4360</v>
      </c>
    </row>
    <row r="78" spans="1:10" x14ac:dyDescent="0.25">
      <c r="G78" s="2" t="s">
        <v>58</v>
      </c>
      <c r="H78" s="2"/>
      <c r="I78" s="2"/>
      <c r="J78" s="5">
        <f>SUM(J50:J77)</f>
        <v>9260</v>
      </c>
    </row>
    <row r="79" spans="1:10" x14ac:dyDescent="0.25">
      <c r="A79" t="s">
        <v>80</v>
      </c>
      <c r="G79" s="2" t="s">
        <v>60</v>
      </c>
      <c r="H79" s="2">
        <v>10</v>
      </c>
      <c r="I79" s="2"/>
      <c r="J79" s="5">
        <f>(H79/100)*J78</f>
        <v>926</v>
      </c>
    </row>
    <row r="80" spans="1:10" x14ac:dyDescent="0.25">
      <c r="G80" s="2" t="s">
        <v>61</v>
      </c>
      <c r="H80" s="2">
        <v>5</v>
      </c>
      <c r="I80" s="2"/>
      <c r="J80" s="5">
        <f>(H80/100)*J78</f>
        <v>463</v>
      </c>
    </row>
    <row r="81" spans="1:10" x14ac:dyDescent="0.25">
      <c r="A81" s="1" t="s">
        <v>62</v>
      </c>
      <c r="C81" s="1" t="s">
        <v>63</v>
      </c>
      <c r="G81" s="2" t="s">
        <v>64</v>
      </c>
      <c r="H81" s="2">
        <v>12</v>
      </c>
      <c r="I81" s="2"/>
      <c r="J81" s="5">
        <f>(H81/100)*J78</f>
        <v>1111.2</v>
      </c>
    </row>
    <row r="82" spans="1:10" x14ac:dyDescent="0.25">
      <c r="A82" s="2" t="s">
        <v>65</v>
      </c>
      <c r="B82" s="2" t="s">
        <v>66</v>
      </c>
      <c r="C82" s="2" t="s">
        <v>67</v>
      </c>
      <c r="G82" s="2" t="s">
        <v>68</v>
      </c>
      <c r="H82" s="2">
        <v>42.9</v>
      </c>
      <c r="I82" s="2">
        <v>2</v>
      </c>
      <c r="J82" s="5">
        <f>H82*I82</f>
        <v>85.8</v>
      </c>
    </row>
    <row r="83" spans="1:10" x14ac:dyDescent="0.25">
      <c r="A83" s="2" t="s">
        <v>69</v>
      </c>
      <c r="B83" s="2" t="s">
        <v>66</v>
      </c>
      <c r="C83" s="2" t="s">
        <v>70</v>
      </c>
      <c r="G83" s="2" t="s">
        <v>71</v>
      </c>
      <c r="H83" s="2">
        <v>42.9</v>
      </c>
      <c r="I83" s="2">
        <v>3</v>
      </c>
      <c r="J83" s="5">
        <f>H83*I83</f>
        <v>128.69999999999999</v>
      </c>
    </row>
    <row r="84" spans="1:10" x14ac:dyDescent="0.25">
      <c r="A84" s="2" t="s">
        <v>72</v>
      </c>
      <c r="B84" s="2" t="s">
        <v>66</v>
      </c>
      <c r="C84" s="2" t="s">
        <v>73</v>
      </c>
      <c r="G84" s="2" t="s">
        <v>74</v>
      </c>
      <c r="H84" s="2"/>
      <c r="I84" s="2"/>
      <c r="J84" s="5">
        <f>SUM(J78:J83)</f>
        <v>11974.7</v>
      </c>
    </row>
    <row r="85" spans="1:10" x14ac:dyDescent="0.25">
      <c r="G85" s="2" t="s">
        <v>75</v>
      </c>
      <c r="H85" s="2">
        <v>19</v>
      </c>
      <c r="I85" s="2"/>
      <c r="J85" s="5">
        <f>(H85/100)*J84</f>
        <v>2275.1930000000002</v>
      </c>
    </row>
    <row r="86" spans="1:10" x14ac:dyDescent="0.25">
      <c r="A86" s="2" t="s">
        <v>76</v>
      </c>
      <c r="B86" s="2" t="s">
        <v>66</v>
      </c>
      <c r="G86" s="2" t="s">
        <v>77</v>
      </c>
      <c r="H86" s="2"/>
      <c r="I86" s="2"/>
      <c r="J86" s="5">
        <f>SUM(J84:J85)</f>
        <v>14249.893</v>
      </c>
    </row>
    <row r="87" spans="1:10" x14ac:dyDescent="0.25">
      <c r="J87" s="6"/>
    </row>
    <row r="88" spans="1:10" x14ac:dyDescent="0.25">
      <c r="J88" s="6"/>
    </row>
    <row r="89" spans="1:10" x14ac:dyDescent="0.25">
      <c r="J89" s="6"/>
    </row>
    <row r="90" spans="1:10" x14ac:dyDescent="0.25">
      <c r="J90" s="6"/>
    </row>
    <row r="91" spans="1:10" x14ac:dyDescent="0.25">
      <c r="J91" s="6"/>
    </row>
  </sheetData>
  <pageMargins left="0.7" right="0.7" top="0.75" bottom="0.75" header="0.3" footer="0.3"/>
  <headerFooter alignWithMargins="0"/>
</worksheet>
</file>

<file path=xl/worksheets/sheet2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1-000000000000}">
  <sheetPr codeName="Tabelle289"/>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1023</v>
      </c>
      <c r="B2" s="2" t="s">
        <v>9</v>
      </c>
      <c r="C2" s="2" t="s">
        <v>348</v>
      </c>
      <c r="D2" s="2" t="s">
        <v>348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83</v>
      </c>
      <c r="D6" s="2" t="s">
        <v>246</v>
      </c>
      <c r="E6" s="2" t="s">
        <v>111</v>
      </c>
      <c r="F6" s="2"/>
      <c r="G6" s="2" t="s">
        <v>886</v>
      </c>
      <c r="H6" s="2"/>
      <c r="I6" s="2"/>
      <c r="J6" s="5"/>
    </row>
    <row r="7" spans="1:10" x14ac:dyDescent="0.25">
      <c r="A7" s="2" t="s">
        <v>704</v>
      </c>
      <c r="B7" s="2" t="s">
        <v>124</v>
      </c>
      <c r="C7" s="2" t="s">
        <v>125</v>
      </c>
      <c r="D7" s="2" t="s">
        <v>84</v>
      </c>
      <c r="E7" s="2" t="s">
        <v>181</v>
      </c>
      <c r="F7" s="2" t="s">
        <v>44</v>
      </c>
      <c r="G7" s="2" t="s">
        <v>127</v>
      </c>
      <c r="H7" s="2"/>
      <c r="I7" s="2" t="s">
        <v>128</v>
      </c>
      <c r="J7" s="5">
        <v>50</v>
      </c>
    </row>
    <row r="8" spans="1:10" x14ac:dyDescent="0.25">
      <c r="A8" s="2" t="s">
        <v>30</v>
      </c>
      <c r="B8" s="2" t="s">
        <v>691</v>
      </c>
      <c r="C8" s="2" t="s">
        <v>694</v>
      </c>
      <c r="D8" s="2" t="s">
        <v>246</v>
      </c>
      <c r="E8" s="2" t="s">
        <v>164</v>
      </c>
      <c r="F8" s="2"/>
      <c r="G8" s="2" t="s">
        <v>695</v>
      </c>
      <c r="H8" s="2"/>
      <c r="I8" s="2"/>
      <c r="J8" s="5"/>
    </row>
    <row r="9" spans="1:10" ht="15.75" thickBot="1" x14ac:dyDescent="0.3">
      <c r="A9" s="3" t="s">
        <v>348</v>
      </c>
      <c r="B9" s="3" t="s">
        <v>335</v>
      </c>
      <c r="C9" s="3" t="s">
        <v>692</v>
      </c>
      <c r="D9" s="3"/>
      <c r="E9" s="3"/>
      <c r="F9" s="3"/>
      <c r="G9" s="3" t="s">
        <v>705</v>
      </c>
      <c r="H9" s="3"/>
      <c r="I9" s="3"/>
      <c r="J9" s="7"/>
    </row>
    <row r="10" spans="1:10" x14ac:dyDescent="0.25">
      <c r="G10" s="2" t="s">
        <v>58</v>
      </c>
      <c r="H10" s="2"/>
      <c r="I10" s="2"/>
      <c r="J10" s="5">
        <f>SUM(J5:J9)</f>
        <v>50</v>
      </c>
    </row>
    <row r="11" spans="1:10" x14ac:dyDescent="0.25">
      <c r="A11" t="s">
        <v>59</v>
      </c>
      <c r="G11" s="2" t="s">
        <v>60</v>
      </c>
      <c r="H11" s="2">
        <v>10</v>
      </c>
      <c r="I11" s="2"/>
      <c r="J11" s="5">
        <f>(H11/100)*J10</f>
        <v>5</v>
      </c>
    </row>
    <row r="12" spans="1:10" x14ac:dyDescent="0.25">
      <c r="G12" s="2" t="s">
        <v>61</v>
      </c>
      <c r="H12" s="2">
        <v>5</v>
      </c>
      <c r="I12" s="2"/>
      <c r="J12" s="5">
        <f>(H12/100)*J10</f>
        <v>2.5</v>
      </c>
    </row>
    <row r="13" spans="1:10" x14ac:dyDescent="0.25">
      <c r="A13" s="1" t="s">
        <v>62</v>
      </c>
      <c r="C13" s="1" t="s">
        <v>63</v>
      </c>
      <c r="G13" s="2" t="s">
        <v>64</v>
      </c>
      <c r="H13" s="2">
        <v>12</v>
      </c>
      <c r="I13" s="2"/>
      <c r="J13" s="5">
        <f>(H13/100)*J10</f>
        <v>6</v>
      </c>
    </row>
    <row r="14" spans="1:10" x14ac:dyDescent="0.25">
      <c r="A14" s="2" t="s">
        <v>65</v>
      </c>
      <c r="B14" s="2" t="s">
        <v>66</v>
      </c>
      <c r="C14" s="2" t="s">
        <v>67</v>
      </c>
      <c r="G14" s="2" t="s">
        <v>68</v>
      </c>
      <c r="H14" s="2">
        <v>3.4</v>
      </c>
      <c r="I14" s="2">
        <v>2</v>
      </c>
      <c r="J14" s="5">
        <f>H14*I14</f>
        <v>6.8</v>
      </c>
    </row>
    <row r="15" spans="1:10" x14ac:dyDescent="0.25">
      <c r="A15" s="2" t="s">
        <v>69</v>
      </c>
      <c r="B15" s="2" t="s">
        <v>66</v>
      </c>
      <c r="C15" s="2" t="s">
        <v>70</v>
      </c>
      <c r="G15" s="2" t="s">
        <v>71</v>
      </c>
      <c r="H15" s="2">
        <v>3.4</v>
      </c>
      <c r="I15" s="2">
        <v>3</v>
      </c>
      <c r="J15" s="5">
        <f>H15*I15</f>
        <v>10.199999999999999</v>
      </c>
    </row>
    <row r="16" spans="1:10" x14ac:dyDescent="0.25">
      <c r="A16" s="2" t="s">
        <v>72</v>
      </c>
      <c r="B16" s="2" t="s">
        <v>66</v>
      </c>
      <c r="C16" s="2" t="s">
        <v>73</v>
      </c>
      <c r="G16" s="2" t="s">
        <v>74</v>
      </c>
      <c r="H16" s="2"/>
      <c r="I16" s="2"/>
      <c r="J16" s="5">
        <f>SUM(J10:J15)</f>
        <v>80.5</v>
      </c>
    </row>
    <row r="17" spans="1:10" x14ac:dyDescent="0.25">
      <c r="G17" s="2" t="s">
        <v>75</v>
      </c>
      <c r="H17" s="2">
        <v>19</v>
      </c>
      <c r="I17" s="2"/>
      <c r="J17" s="5">
        <f>(H17/100)*J16</f>
        <v>15.295</v>
      </c>
    </row>
    <row r="18" spans="1:10" x14ac:dyDescent="0.25">
      <c r="A18" s="2" t="s">
        <v>76</v>
      </c>
      <c r="B18" s="2" t="s">
        <v>66</v>
      </c>
      <c r="G18" s="2" t="s">
        <v>77</v>
      </c>
      <c r="H18" s="2"/>
      <c r="I18" s="2"/>
      <c r="J18" s="5">
        <f>SUM(J16:J17)</f>
        <v>95.795000000000002</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1023</v>
      </c>
      <c r="B24" s="2" t="s">
        <v>9</v>
      </c>
      <c r="C24" s="2" t="s">
        <v>348</v>
      </c>
      <c r="D24" s="2" t="s">
        <v>348</v>
      </c>
      <c r="E24" s="2" t="s">
        <v>11</v>
      </c>
      <c r="F24" s="2"/>
      <c r="G24" s="2"/>
      <c r="H24" s="2"/>
      <c r="I24" s="2" t="s">
        <v>686</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27</v>
      </c>
      <c r="B28" s="2" t="s">
        <v>691</v>
      </c>
      <c r="C28" s="2" t="s">
        <v>83</v>
      </c>
      <c r="D28" s="2" t="s">
        <v>246</v>
      </c>
      <c r="E28" s="2" t="s">
        <v>111</v>
      </c>
      <c r="F28" s="2"/>
      <c r="G28" s="2" t="s">
        <v>886</v>
      </c>
      <c r="H28" s="2"/>
      <c r="I28" s="2"/>
      <c r="J28" s="5"/>
    </row>
    <row r="29" spans="1:10" x14ac:dyDescent="0.25">
      <c r="A29" s="2" t="s">
        <v>704</v>
      </c>
      <c r="B29" s="2" t="s">
        <v>124</v>
      </c>
      <c r="C29" s="2" t="s">
        <v>125</v>
      </c>
      <c r="D29" s="2" t="s">
        <v>84</v>
      </c>
      <c r="E29" s="2" t="s">
        <v>181</v>
      </c>
      <c r="F29" s="2" t="s">
        <v>44</v>
      </c>
      <c r="G29" s="2" t="s">
        <v>127</v>
      </c>
      <c r="H29" s="2"/>
      <c r="I29" s="2"/>
      <c r="J29" s="5"/>
    </row>
    <row r="30" spans="1:10" x14ac:dyDescent="0.25">
      <c r="A30" s="2" t="s">
        <v>30</v>
      </c>
      <c r="B30" s="2" t="s">
        <v>691</v>
      </c>
      <c r="C30" s="2" t="s">
        <v>694</v>
      </c>
      <c r="D30" s="2" t="s">
        <v>246</v>
      </c>
      <c r="E30" s="2" t="s">
        <v>164</v>
      </c>
      <c r="F30" s="2"/>
      <c r="G30" s="2" t="s">
        <v>695</v>
      </c>
      <c r="H30" s="2"/>
      <c r="I30" s="2"/>
      <c r="J30" s="5"/>
    </row>
    <row r="31" spans="1:10" ht="15.75" thickBot="1" x14ac:dyDescent="0.3">
      <c r="A31" s="3" t="s">
        <v>348</v>
      </c>
      <c r="B31" s="3" t="s">
        <v>335</v>
      </c>
      <c r="C31" s="3" t="s">
        <v>692</v>
      </c>
      <c r="D31" s="3"/>
      <c r="E31" s="3"/>
      <c r="F31" s="3"/>
      <c r="G31" s="3" t="s">
        <v>705</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3.4</v>
      </c>
      <c r="I36" s="2">
        <v>2</v>
      </c>
      <c r="J36" s="5">
        <f>H36*I36</f>
        <v>6.8</v>
      </c>
    </row>
    <row r="37" spans="1:10" x14ac:dyDescent="0.25">
      <c r="A37" s="2" t="s">
        <v>69</v>
      </c>
      <c r="B37" s="2" t="s">
        <v>66</v>
      </c>
      <c r="C37" s="2" t="s">
        <v>70</v>
      </c>
      <c r="G37" s="2" t="s">
        <v>71</v>
      </c>
      <c r="H37" s="2">
        <v>3.4</v>
      </c>
      <c r="I37" s="2">
        <v>3</v>
      </c>
      <c r="J37" s="5">
        <f>H37*I37</f>
        <v>10.199999999999999</v>
      </c>
    </row>
    <row r="38" spans="1:10" x14ac:dyDescent="0.25">
      <c r="A38" s="2" t="s">
        <v>72</v>
      </c>
      <c r="B38" s="2" t="s">
        <v>66</v>
      </c>
      <c r="C38" s="2" t="s">
        <v>73</v>
      </c>
      <c r="G38" s="2" t="s">
        <v>74</v>
      </c>
      <c r="H38" s="2"/>
      <c r="I38" s="2"/>
      <c r="J38" s="5">
        <f>SUM(J32:J37)</f>
        <v>17</v>
      </c>
    </row>
    <row r="39" spans="1:10" x14ac:dyDescent="0.25">
      <c r="G39" s="2" t="s">
        <v>75</v>
      </c>
      <c r="H39" s="2">
        <v>19</v>
      </c>
      <c r="I39" s="2"/>
      <c r="J39" s="5">
        <f>(H39/100)*J38</f>
        <v>3.23</v>
      </c>
    </row>
    <row r="40" spans="1:10" x14ac:dyDescent="0.25">
      <c r="A40" s="2" t="s">
        <v>76</v>
      </c>
      <c r="B40" s="2" t="s">
        <v>66</v>
      </c>
      <c r="G40" s="2" t="s">
        <v>77</v>
      </c>
      <c r="H40" s="2"/>
      <c r="I40" s="2"/>
      <c r="J40" s="5">
        <f>SUM(J38:J39)</f>
        <v>20.23</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2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1-000000000000}">
  <sheetPr codeName="Tabelle290"/>
  <dimension ref="A1:J4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1024</v>
      </c>
      <c r="B2" s="2" t="s">
        <v>9</v>
      </c>
      <c r="C2" s="2" t="s">
        <v>765</v>
      </c>
      <c r="D2" s="2" t="s">
        <v>765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161</v>
      </c>
      <c r="B6" s="2" t="s">
        <v>96</v>
      </c>
      <c r="C6" s="2" t="s">
        <v>139</v>
      </c>
      <c r="D6" s="2"/>
      <c r="E6" s="2" t="s">
        <v>215</v>
      </c>
      <c r="F6" s="2"/>
      <c r="G6" s="2" t="s">
        <v>140</v>
      </c>
      <c r="H6" s="2" t="s">
        <v>88</v>
      </c>
      <c r="I6" s="2"/>
      <c r="J6" s="5"/>
    </row>
    <row r="7" spans="1:10" x14ac:dyDescent="0.25">
      <c r="A7" s="2" t="s">
        <v>270</v>
      </c>
      <c r="B7" s="2" t="s">
        <v>96</v>
      </c>
      <c r="C7" s="2" t="s">
        <v>378</v>
      </c>
      <c r="D7" s="2"/>
      <c r="E7" s="2" t="s">
        <v>215</v>
      </c>
      <c r="F7" s="2" t="s">
        <v>44</v>
      </c>
      <c r="G7" s="2" t="s">
        <v>379</v>
      </c>
      <c r="H7" s="2"/>
      <c r="I7" s="2"/>
      <c r="J7" s="5"/>
    </row>
    <row r="8" spans="1:10" x14ac:dyDescent="0.25">
      <c r="A8" s="2" t="s">
        <v>270</v>
      </c>
      <c r="B8" s="2" t="s">
        <v>46</v>
      </c>
      <c r="C8" s="2"/>
      <c r="D8" s="2"/>
      <c r="E8" s="2" t="s">
        <v>215</v>
      </c>
      <c r="F8" s="2" t="s">
        <v>44</v>
      </c>
      <c r="G8" s="2" t="s">
        <v>47</v>
      </c>
      <c r="H8" s="2"/>
      <c r="I8" s="2"/>
      <c r="J8" s="5"/>
    </row>
    <row r="9" spans="1:10" x14ac:dyDescent="0.25">
      <c r="A9" s="2" t="s">
        <v>185</v>
      </c>
      <c r="B9" s="2" t="s">
        <v>204</v>
      </c>
      <c r="C9" s="2" t="s">
        <v>107</v>
      </c>
      <c r="D9" s="2" t="s">
        <v>146</v>
      </c>
      <c r="E9" s="2" t="s">
        <v>43</v>
      </c>
      <c r="F9" s="2"/>
      <c r="G9" s="2" t="s">
        <v>483</v>
      </c>
      <c r="H9" s="2"/>
      <c r="I9" s="2"/>
      <c r="J9" s="5"/>
    </row>
    <row r="10" spans="1:10" x14ac:dyDescent="0.25">
      <c r="A10" s="2" t="s">
        <v>765</v>
      </c>
      <c r="B10" s="2" t="s">
        <v>96</v>
      </c>
      <c r="C10" s="2" t="s">
        <v>139</v>
      </c>
      <c r="D10" s="2"/>
      <c r="E10" s="2" t="s">
        <v>215</v>
      </c>
      <c r="F10" s="2"/>
      <c r="G10" s="2" t="s">
        <v>140</v>
      </c>
      <c r="H10" s="2" t="s">
        <v>42</v>
      </c>
      <c r="I10" s="2"/>
      <c r="J10" s="5"/>
    </row>
    <row r="11" spans="1:10" ht="15.75" thickBot="1" x14ac:dyDescent="0.3">
      <c r="A11" s="3" t="s">
        <v>765</v>
      </c>
      <c r="B11" s="3" t="s">
        <v>335</v>
      </c>
      <c r="C11" s="3" t="s">
        <v>692</v>
      </c>
      <c r="D11" s="3"/>
      <c r="E11" s="3"/>
      <c r="F11" s="3"/>
      <c r="G11" s="3" t="s">
        <v>705</v>
      </c>
      <c r="H11" s="3"/>
      <c r="I11" s="3"/>
      <c r="J11" s="7"/>
    </row>
    <row r="12" spans="1:10" x14ac:dyDescent="0.25">
      <c r="G12" s="2" t="s">
        <v>58</v>
      </c>
      <c r="H12" s="2"/>
      <c r="I12" s="2"/>
      <c r="J12" s="5">
        <f>SUM(J5:J11)</f>
        <v>0</v>
      </c>
    </row>
    <row r="13" spans="1:10" x14ac:dyDescent="0.25">
      <c r="A13" t="s">
        <v>59</v>
      </c>
      <c r="G13" s="2" t="s">
        <v>60</v>
      </c>
      <c r="H13" s="2">
        <v>10</v>
      </c>
      <c r="I13" s="2"/>
      <c r="J13" s="5">
        <f>(H13/100)*J12</f>
        <v>0</v>
      </c>
    </row>
    <row r="14" spans="1:10" x14ac:dyDescent="0.25">
      <c r="G14" s="2" t="s">
        <v>61</v>
      </c>
      <c r="H14" s="2">
        <v>5</v>
      </c>
      <c r="I14" s="2"/>
      <c r="J14" s="5">
        <f>(H14/100)*J12</f>
        <v>0</v>
      </c>
    </row>
    <row r="15" spans="1:10" x14ac:dyDescent="0.25">
      <c r="A15" s="1" t="s">
        <v>62</v>
      </c>
      <c r="C15" s="1" t="s">
        <v>63</v>
      </c>
      <c r="G15" s="2" t="s">
        <v>64</v>
      </c>
      <c r="H15" s="2">
        <v>12</v>
      </c>
      <c r="I15" s="2"/>
      <c r="J15" s="5">
        <f>(H15/100)*J12</f>
        <v>0</v>
      </c>
    </row>
    <row r="16" spans="1:10" x14ac:dyDescent="0.25">
      <c r="A16" s="2" t="s">
        <v>65</v>
      </c>
      <c r="B16" s="2" t="s">
        <v>66</v>
      </c>
      <c r="C16" s="2" t="s">
        <v>67</v>
      </c>
      <c r="G16" s="2" t="s">
        <v>68</v>
      </c>
      <c r="H16" s="2">
        <v>3.1</v>
      </c>
      <c r="I16" s="2">
        <v>2</v>
      </c>
      <c r="J16" s="5">
        <f>H16*I16</f>
        <v>6.2</v>
      </c>
    </row>
    <row r="17" spans="1:10" x14ac:dyDescent="0.25">
      <c r="A17" s="2" t="s">
        <v>69</v>
      </c>
      <c r="B17" s="2" t="s">
        <v>66</v>
      </c>
      <c r="C17" s="2" t="s">
        <v>70</v>
      </c>
      <c r="G17" s="2" t="s">
        <v>71</v>
      </c>
      <c r="H17" s="2">
        <v>3.1</v>
      </c>
      <c r="I17" s="2">
        <v>3</v>
      </c>
      <c r="J17" s="5">
        <f>H17*I17</f>
        <v>9.3000000000000007</v>
      </c>
    </row>
    <row r="18" spans="1:10" x14ac:dyDescent="0.25">
      <c r="A18" s="2" t="s">
        <v>72</v>
      </c>
      <c r="B18" s="2" t="s">
        <v>66</v>
      </c>
      <c r="C18" s="2" t="s">
        <v>73</v>
      </c>
      <c r="G18" s="2" t="s">
        <v>74</v>
      </c>
      <c r="H18" s="2"/>
      <c r="I18" s="2"/>
      <c r="J18" s="5">
        <f>SUM(J12:J17)</f>
        <v>15.5</v>
      </c>
    </row>
    <row r="19" spans="1:10" x14ac:dyDescent="0.25">
      <c r="G19" s="2" t="s">
        <v>75</v>
      </c>
      <c r="H19" s="2">
        <v>19</v>
      </c>
      <c r="I19" s="2"/>
      <c r="J19" s="5">
        <f>(H19/100)*J18</f>
        <v>2.9449999999999998</v>
      </c>
    </row>
    <row r="20" spans="1:10" x14ac:dyDescent="0.25">
      <c r="A20" s="2" t="s">
        <v>76</v>
      </c>
      <c r="B20" s="2" t="s">
        <v>66</v>
      </c>
      <c r="G20" s="2" t="s">
        <v>77</v>
      </c>
      <c r="H20" s="2"/>
      <c r="I20" s="2"/>
      <c r="J20" s="5">
        <f>SUM(J18:J19)</f>
        <v>18.445</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1024</v>
      </c>
      <c r="B26" s="2" t="s">
        <v>9</v>
      </c>
      <c r="C26" s="2" t="s">
        <v>765</v>
      </c>
      <c r="D26" s="2" t="s">
        <v>765</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161</v>
      </c>
      <c r="B30" s="2" t="s">
        <v>96</v>
      </c>
      <c r="C30" s="2" t="s">
        <v>139</v>
      </c>
      <c r="D30" s="2"/>
      <c r="E30" s="2" t="s">
        <v>215</v>
      </c>
      <c r="F30" s="2"/>
      <c r="G30" s="2" t="s">
        <v>140</v>
      </c>
      <c r="H30" s="2" t="s">
        <v>88</v>
      </c>
      <c r="I30" s="2"/>
      <c r="J30" s="5"/>
    </row>
    <row r="31" spans="1:10" x14ac:dyDescent="0.25">
      <c r="A31" s="2" t="s">
        <v>270</v>
      </c>
      <c r="B31" s="2" t="s">
        <v>96</v>
      </c>
      <c r="C31" s="2" t="s">
        <v>378</v>
      </c>
      <c r="D31" s="2"/>
      <c r="E31" s="2" t="s">
        <v>215</v>
      </c>
      <c r="F31" s="2" t="s">
        <v>44</v>
      </c>
      <c r="G31" s="2" t="s">
        <v>379</v>
      </c>
      <c r="H31" s="2"/>
      <c r="I31" s="2"/>
      <c r="J31" s="5"/>
    </row>
    <row r="32" spans="1:10" x14ac:dyDescent="0.25">
      <c r="A32" s="2" t="s">
        <v>270</v>
      </c>
      <c r="B32" s="2" t="s">
        <v>46</v>
      </c>
      <c r="C32" s="2"/>
      <c r="D32" s="2"/>
      <c r="E32" s="2" t="s">
        <v>215</v>
      </c>
      <c r="F32" s="2" t="s">
        <v>44</v>
      </c>
      <c r="G32" s="2" t="s">
        <v>47</v>
      </c>
      <c r="H32" s="2"/>
      <c r="I32" s="2"/>
      <c r="J32" s="5"/>
    </row>
    <row r="33" spans="1:10" x14ac:dyDescent="0.25">
      <c r="A33" s="2" t="s">
        <v>185</v>
      </c>
      <c r="B33" s="2" t="s">
        <v>204</v>
      </c>
      <c r="C33" s="2" t="s">
        <v>107</v>
      </c>
      <c r="D33" s="2" t="s">
        <v>146</v>
      </c>
      <c r="E33" s="2" t="s">
        <v>43</v>
      </c>
      <c r="F33" s="2"/>
      <c r="G33" s="2" t="s">
        <v>483</v>
      </c>
      <c r="H33" s="2"/>
      <c r="I33" s="2"/>
      <c r="J33" s="5"/>
    </row>
    <row r="34" spans="1:10" x14ac:dyDescent="0.25">
      <c r="A34" s="2" t="s">
        <v>765</v>
      </c>
      <c r="B34" s="2" t="s">
        <v>96</v>
      </c>
      <c r="C34" s="2" t="s">
        <v>139</v>
      </c>
      <c r="D34" s="2"/>
      <c r="E34" s="2" t="s">
        <v>215</v>
      </c>
      <c r="F34" s="2"/>
      <c r="G34" s="2" t="s">
        <v>140</v>
      </c>
      <c r="H34" s="2" t="s">
        <v>42</v>
      </c>
      <c r="I34" s="2"/>
      <c r="J34" s="5"/>
    </row>
    <row r="35" spans="1:10" ht="15.75" thickBot="1" x14ac:dyDescent="0.3">
      <c r="A35" s="3" t="s">
        <v>765</v>
      </c>
      <c r="B35" s="3" t="s">
        <v>335</v>
      </c>
      <c r="C35" s="3" t="s">
        <v>692</v>
      </c>
      <c r="D35" s="3"/>
      <c r="E35" s="3"/>
      <c r="F35" s="3"/>
      <c r="G35" s="3" t="s">
        <v>705</v>
      </c>
      <c r="H35" s="3"/>
      <c r="I35" s="3"/>
      <c r="J35" s="7"/>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3.1</v>
      </c>
      <c r="I40" s="2">
        <v>2</v>
      </c>
      <c r="J40" s="5">
        <f>H40*I40</f>
        <v>6.2</v>
      </c>
    </row>
    <row r="41" spans="1:10" x14ac:dyDescent="0.25">
      <c r="A41" s="2" t="s">
        <v>69</v>
      </c>
      <c r="B41" s="2" t="s">
        <v>66</v>
      </c>
      <c r="C41" s="2" t="s">
        <v>70</v>
      </c>
      <c r="G41" s="2" t="s">
        <v>71</v>
      </c>
      <c r="H41" s="2">
        <v>3.1</v>
      </c>
      <c r="I41" s="2">
        <v>3</v>
      </c>
      <c r="J41" s="5">
        <f>H41*I41</f>
        <v>9.3000000000000007</v>
      </c>
    </row>
    <row r="42" spans="1:10" x14ac:dyDescent="0.25">
      <c r="A42" s="2" t="s">
        <v>72</v>
      </c>
      <c r="B42" s="2" t="s">
        <v>66</v>
      </c>
      <c r="C42" s="2" t="s">
        <v>73</v>
      </c>
      <c r="G42" s="2" t="s">
        <v>74</v>
      </c>
      <c r="H42" s="2"/>
      <c r="I42" s="2"/>
      <c r="J42" s="5">
        <f>SUM(J36:J41)</f>
        <v>15.5</v>
      </c>
    </row>
    <row r="43" spans="1:10" x14ac:dyDescent="0.25">
      <c r="G43" s="2" t="s">
        <v>75</v>
      </c>
      <c r="H43" s="2">
        <v>19</v>
      </c>
      <c r="I43" s="2"/>
      <c r="J43" s="5">
        <f>(H43/100)*J42</f>
        <v>2.9449999999999998</v>
      </c>
    </row>
    <row r="44" spans="1:10" x14ac:dyDescent="0.25">
      <c r="A44" s="2" t="s">
        <v>76</v>
      </c>
      <c r="B44" s="2" t="s">
        <v>66</v>
      </c>
      <c r="G44" s="2" t="s">
        <v>77</v>
      </c>
      <c r="H44" s="2"/>
      <c r="I44" s="2"/>
      <c r="J44" s="5">
        <f>SUM(J42:J43)</f>
        <v>18.445</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2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1-000000000000}">
  <sheetPr codeName="Tabelle291"/>
  <dimension ref="A1:J5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51.28515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1025</v>
      </c>
      <c r="B2" s="2" t="s">
        <v>9</v>
      </c>
      <c r="C2" s="2" t="s">
        <v>430</v>
      </c>
      <c r="D2" s="2" t="s">
        <v>893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53</v>
      </c>
      <c r="B6" s="2" t="s">
        <v>124</v>
      </c>
      <c r="C6" s="2" t="s">
        <v>125</v>
      </c>
      <c r="D6" s="2" t="s">
        <v>84</v>
      </c>
      <c r="E6" s="2" t="s">
        <v>215</v>
      </c>
      <c r="F6" s="2"/>
      <c r="G6" s="2" t="s">
        <v>127</v>
      </c>
      <c r="H6" s="2" t="s">
        <v>88</v>
      </c>
      <c r="I6" s="2" t="s">
        <v>128</v>
      </c>
      <c r="J6" s="5">
        <v>50</v>
      </c>
    </row>
    <row r="7" spans="1:10" x14ac:dyDescent="0.25">
      <c r="A7" s="2" t="s">
        <v>291</v>
      </c>
      <c r="B7" s="2" t="s">
        <v>124</v>
      </c>
      <c r="C7" s="2" t="s">
        <v>125</v>
      </c>
      <c r="D7" s="2" t="s">
        <v>84</v>
      </c>
      <c r="E7" s="2" t="s">
        <v>215</v>
      </c>
      <c r="F7" s="2"/>
      <c r="G7" s="2" t="s">
        <v>127</v>
      </c>
      <c r="H7" s="2" t="s">
        <v>42</v>
      </c>
      <c r="I7" s="2" t="s">
        <v>128</v>
      </c>
      <c r="J7" s="5">
        <v>50</v>
      </c>
    </row>
    <row r="8" spans="1:10" x14ac:dyDescent="0.25">
      <c r="A8" s="2" t="s">
        <v>697</v>
      </c>
      <c r="B8" s="2" t="s">
        <v>691</v>
      </c>
      <c r="C8" s="2" t="s">
        <v>694</v>
      </c>
      <c r="D8" s="2" t="s">
        <v>246</v>
      </c>
      <c r="E8" s="2" t="s">
        <v>164</v>
      </c>
      <c r="F8" s="2"/>
      <c r="G8" s="2" t="s">
        <v>695</v>
      </c>
      <c r="H8" s="2"/>
      <c r="I8" s="2"/>
      <c r="J8" s="5"/>
    </row>
    <row r="9" spans="1:10" x14ac:dyDescent="0.25">
      <c r="A9" s="2" t="s">
        <v>30</v>
      </c>
      <c r="B9" s="2" t="s">
        <v>162</v>
      </c>
      <c r="C9" s="2" t="s">
        <v>42</v>
      </c>
      <c r="D9" s="2" t="s">
        <v>362</v>
      </c>
      <c r="E9" s="2" t="s">
        <v>40</v>
      </c>
      <c r="F9" s="2" t="s">
        <v>44</v>
      </c>
      <c r="G9" s="2" t="s">
        <v>165</v>
      </c>
      <c r="H9" s="2"/>
      <c r="I9" s="2" t="s">
        <v>128</v>
      </c>
      <c r="J9" s="5">
        <v>50</v>
      </c>
    </row>
    <row r="10" spans="1:10" x14ac:dyDescent="0.25">
      <c r="A10" s="2" t="s">
        <v>30</v>
      </c>
      <c r="B10" s="2" t="s">
        <v>46</v>
      </c>
      <c r="C10" s="2"/>
      <c r="D10" s="2"/>
      <c r="E10" s="2" t="s">
        <v>1026</v>
      </c>
      <c r="F10" s="2" t="s">
        <v>44</v>
      </c>
      <c r="G10" s="2" t="s">
        <v>47</v>
      </c>
      <c r="H10" s="2"/>
      <c r="I10" s="2"/>
      <c r="J10" s="5"/>
    </row>
    <row r="11" spans="1:10" x14ac:dyDescent="0.25">
      <c r="A11" s="2" t="s">
        <v>141</v>
      </c>
      <c r="B11" s="2" t="s">
        <v>162</v>
      </c>
      <c r="C11" s="2" t="s">
        <v>42</v>
      </c>
      <c r="D11" s="2" t="s">
        <v>167</v>
      </c>
      <c r="E11" s="2" t="s">
        <v>187</v>
      </c>
      <c r="F11" s="2" t="s">
        <v>44</v>
      </c>
      <c r="G11" s="2" t="s">
        <v>165</v>
      </c>
      <c r="H11" s="2"/>
      <c r="I11" s="2" t="s">
        <v>128</v>
      </c>
      <c r="J11" s="5">
        <v>50</v>
      </c>
    </row>
    <row r="12" spans="1:10" x14ac:dyDescent="0.25">
      <c r="A12" s="2" t="s">
        <v>421</v>
      </c>
      <c r="B12" s="2" t="s">
        <v>489</v>
      </c>
      <c r="C12" s="2" t="s">
        <v>724</v>
      </c>
      <c r="D12" s="2"/>
      <c r="E12" s="2"/>
      <c r="F12" s="2"/>
      <c r="G12" s="2" t="s">
        <v>491</v>
      </c>
      <c r="H12" s="2"/>
      <c r="I12" s="2"/>
      <c r="J12" s="5"/>
    </row>
    <row r="13" spans="1:10" ht="15.75" thickBot="1" x14ac:dyDescent="0.3">
      <c r="A13" s="3" t="s">
        <v>430</v>
      </c>
      <c r="B13" s="3" t="s">
        <v>56</v>
      </c>
      <c r="C13" s="3" t="s">
        <v>25</v>
      </c>
      <c r="D13" s="3"/>
      <c r="E13" s="3"/>
      <c r="F13" s="3"/>
      <c r="G13" s="3" t="s">
        <v>57</v>
      </c>
      <c r="H13" s="3"/>
      <c r="I13" s="3"/>
      <c r="J13" s="7"/>
    </row>
    <row r="14" spans="1:10" x14ac:dyDescent="0.25">
      <c r="G14" s="2" t="s">
        <v>58</v>
      </c>
      <c r="H14" s="2"/>
      <c r="I14" s="2"/>
      <c r="J14" s="5">
        <f>SUM(J5:J13)</f>
        <v>200</v>
      </c>
    </row>
    <row r="15" spans="1:10" x14ac:dyDescent="0.25">
      <c r="A15" t="s">
        <v>59</v>
      </c>
      <c r="G15" s="2" t="s">
        <v>60</v>
      </c>
      <c r="H15" s="2">
        <v>10</v>
      </c>
      <c r="I15" s="2"/>
      <c r="J15" s="5">
        <f>(H15/100)*J14</f>
        <v>20</v>
      </c>
    </row>
    <row r="16" spans="1:10" x14ac:dyDescent="0.25">
      <c r="G16" s="2" t="s">
        <v>61</v>
      </c>
      <c r="H16" s="2">
        <v>5</v>
      </c>
      <c r="I16" s="2"/>
      <c r="J16" s="5">
        <f>(H16/100)*J14</f>
        <v>10</v>
      </c>
    </row>
    <row r="17" spans="1:10" x14ac:dyDescent="0.25">
      <c r="A17" s="1" t="s">
        <v>62</v>
      </c>
      <c r="C17" s="1" t="s">
        <v>63</v>
      </c>
      <c r="G17" s="2" t="s">
        <v>64</v>
      </c>
      <c r="H17" s="2">
        <v>12</v>
      </c>
      <c r="I17" s="2"/>
      <c r="J17" s="5">
        <f>(H17/100)*J14</f>
        <v>24</v>
      </c>
    </row>
    <row r="18" spans="1:10" x14ac:dyDescent="0.25">
      <c r="A18" s="2" t="s">
        <v>65</v>
      </c>
      <c r="B18" s="2" t="s">
        <v>66</v>
      </c>
      <c r="C18" s="2" t="s">
        <v>67</v>
      </c>
      <c r="G18" s="2" t="s">
        <v>68</v>
      </c>
      <c r="H18" s="2">
        <v>4.3</v>
      </c>
      <c r="I18" s="2">
        <v>2</v>
      </c>
      <c r="J18" s="5">
        <f>H18*I18</f>
        <v>8.6</v>
      </c>
    </row>
    <row r="19" spans="1:10" x14ac:dyDescent="0.25">
      <c r="A19" s="2" t="s">
        <v>69</v>
      </c>
      <c r="B19" s="2" t="s">
        <v>66</v>
      </c>
      <c r="C19" s="2" t="s">
        <v>70</v>
      </c>
      <c r="G19" s="2" t="s">
        <v>71</v>
      </c>
      <c r="H19" s="2">
        <v>4.3</v>
      </c>
      <c r="I19" s="2">
        <v>3</v>
      </c>
      <c r="J19" s="5">
        <f>H19*I19</f>
        <v>12.899999999999999</v>
      </c>
    </row>
    <row r="20" spans="1:10" x14ac:dyDescent="0.25">
      <c r="A20" s="2" t="s">
        <v>72</v>
      </c>
      <c r="B20" s="2" t="s">
        <v>66</v>
      </c>
      <c r="C20" s="2" t="s">
        <v>73</v>
      </c>
      <c r="G20" s="2" t="s">
        <v>74</v>
      </c>
      <c r="H20" s="2"/>
      <c r="I20" s="2"/>
      <c r="J20" s="5">
        <f>SUM(J14:J19)</f>
        <v>275.5</v>
      </c>
    </row>
    <row r="21" spans="1:10" x14ac:dyDescent="0.25">
      <c r="G21" s="2" t="s">
        <v>75</v>
      </c>
      <c r="H21" s="2">
        <v>19</v>
      </c>
      <c r="I21" s="2"/>
      <c r="J21" s="5">
        <f>(H21/100)*J20</f>
        <v>52.344999999999999</v>
      </c>
    </row>
    <row r="22" spans="1:10" x14ac:dyDescent="0.25">
      <c r="A22" s="2" t="s">
        <v>76</v>
      </c>
      <c r="B22" s="2" t="s">
        <v>66</v>
      </c>
      <c r="G22" s="2" t="s">
        <v>77</v>
      </c>
      <c r="H22" s="2"/>
      <c r="I22" s="2"/>
      <c r="J22" s="5">
        <f>SUM(J20:J21)</f>
        <v>327.84500000000003</v>
      </c>
    </row>
    <row r="23" spans="1:10" x14ac:dyDescent="0.25">
      <c r="J23" s="6"/>
    </row>
    <row r="24" spans="1:10" x14ac:dyDescent="0.25">
      <c r="J24" s="6"/>
    </row>
    <row r="25" spans="1:10" x14ac:dyDescent="0.25">
      <c r="J25" s="6"/>
    </row>
    <row r="26" spans="1:10" x14ac:dyDescent="0.25">
      <c r="J26" s="6"/>
    </row>
    <row r="27" spans="1:10" x14ac:dyDescent="0.25">
      <c r="A27" s="1" t="s">
        <v>0</v>
      </c>
      <c r="B27" s="1" t="s">
        <v>1</v>
      </c>
      <c r="C27" s="1" t="s">
        <v>2</v>
      </c>
      <c r="D27" s="1" t="s">
        <v>3</v>
      </c>
      <c r="E27" s="1" t="s">
        <v>4</v>
      </c>
      <c r="F27" s="1"/>
      <c r="G27" s="1" t="s">
        <v>5</v>
      </c>
      <c r="H27" s="1"/>
      <c r="I27" s="1" t="s">
        <v>6</v>
      </c>
      <c r="J27" s="4" t="s">
        <v>7</v>
      </c>
    </row>
    <row r="28" spans="1:10" x14ac:dyDescent="0.25">
      <c r="A28" s="2" t="s">
        <v>1025</v>
      </c>
      <c r="B28" s="2" t="s">
        <v>9</v>
      </c>
      <c r="C28" s="2" t="s">
        <v>430</v>
      </c>
      <c r="D28" s="2" t="s">
        <v>893</v>
      </c>
      <c r="E28" s="2" t="s">
        <v>11</v>
      </c>
      <c r="F28" s="2"/>
      <c r="G28" s="2"/>
      <c r="H28" s="2"/>
      <c r="I28" s="2" t="s">
        <v>686</v>
      </c>
      <c r="J28" s="5" t="s">
        <v>13</v>
      </c>
    </row>
    <row r="29" spans="1:10" x14ac:dyDescent="0.25">
      <c r="J29" s="6"/>
    </row>
    <row r="30" spans="1:10" x14ac:dyDescent="0.25">
      <c r="A30" s="1" t="s">
        <v>14</v>
      </c>
      <c r="B30" s="1" t="s">
        <v>15</v>
      </c>
      <c r="C30" s="1" t="s">
        <v>16</v>
      </c>
      <c r="D30" s="1" t="s">
        <v>17</v>
      </c>
      <c r="E30" s="1" t="s">
        <v>18</v>
      </c>
      <c r="F30" s="1"/>
      <c r="G30" s="1" t="s">
        <v>19</v>
      </c>
      <c r="H30" s="1" t="s">
        <v>20</v>
      </c>
      <c r="I30" s="1" t="s">
        <v>21</v>
      </c>
      <c r="J30" s="4" t="s">
        <v>22</v>
      </c>
    </row>
    <row r="31" spans="1:10" x14ac:dyDescent="0.25">
      <c r="A31" s="2" t="s">
        <v>23</v>
      </c>
      <c r="B31" s="2" t="s">
        <v>24</v>
      </c>
      <c r="C31" s="2" t="s">
        <v>25</v>
      </c>
      <c r="D31" s="2"/>
      <c r="E31" s="2"/>
      <c r="F31" s="2"/>
      <c r="G31" s="2" t="s">
        <v>26</v>
      </c>
      <c r="H31" s="2"/>
      <c r="I31" s="2"/>
      <c r="J31" s="5"/>
    </row>
    <row r="32" spans="1:10" x14ac:dyDescent="0.25">
      <c r="A32" s="2" t="s">
        <v>53</v>
      </c>
      <c r="B32" s="2" t="s">
        <v>124</v>
      </c>
      <c r="C32" s="2" t="s">
        <v>125</v>
      </c>
      <c r="D32" s="2" t="s">
        <v>84</v>
      </c>
      <c r="E32" s="2" t="s">
        <v>215</v>
      </c>
      <c r="F32" s="2"/>
      <c r="G32" s="2" t="s">
        <v>127</v>
      </c>
      <c r="H32" s="2" t="s">
        <v>88</v>
      </c>
      <c r="I32" s="2"/>
      <c r="J32" s="5"/>
    </row>
    <row r="33" spans="1:10" x14ac:dyDescent="0.25">
      <c r="A33" s="2" t="s">
        <v>291</v>
      </c>
      <c r="B33" s="2" t="s">
        <v>124</v>
      </c>
      <c r="C33" s="2" t="s">
        <v>125</v>
      </c>
      <c r="D33" s="2" t="s">
        <v>84</v>
      </c>
      <c r="E33" s="2" t="s">
        <v>215</v>
      </c>
      <c r="F33" s="2"/>
      <c r="G33" s="2" t="s">
        <v>127</v>
      </c>
      <c r="H33" s="2" t="s">
        <v>42</v>
      </c>
      <c r="I33" s="2"/>
      <c r="J33" s="5"/>
    </row>
    <row r="34" spans="1:10" x14ac:dyDescent="0.25">
      <c r="A34" s="2" t="s">
        <v>697</v>
      </c>
      <c r="B34" s="2" t="s">
        <v>691</v>
      </c>
      <c r="C34" s="2" t="s">
        <v>694</v>
      </c>
      <c r="D34" s="2" t="s">
        <v>246</v>
      </c>
      <c r="E34" s="2" t="s">
        <v>164</v>
      </c>
      <c r="F34" s="2"/>
      <c r="G34" s="2" t="s">
        <v>695</v>
      </c>
      <c r="H34" s="2"/>
      <c r="I34" s="2"/>
      <c r="J34" s="5"/>
    </row>
    <row r="35" spans="1:10" x14ac:dyDescent="0.25">
      <c r="A35" s="2" t="s">
        <v>30</v>
      </c>
      <c r="B35" s="2" t="s">
        <v>162</v>
      </c>
      <c r="C35" s="2" t="s">
        <v>42</v>
      </c>
      <c r="D35" s="2" t="s">
        <v>362</v>
      </c>
      <c r="E35" s="2" t="s">
        <v>40</v>
      </c>
      <c r="F35" s="2" t="s">
        <v>44</v>
      </c>
      <c r="G35" s="2" t="s">
        <v>165</v>
      </c>
      <c r="H35" s="2"/>
      <c r="I35" s="2" t="s">
        <v>128</v>
      </c>
      <c r="J35" s="5">
        <v>50</v>
      </c>
    </row>
    <row r="36" spans="1:10" x14ac:dyDescent="0.25">
      <c r="A36" s="2" t="s">
        <v>30</v>
      </c>
      <c r="B36" s="2" t="s">
        <v>46</v>
      </c>
      <c r="C36" s="2"/>
      <c r="D36" s="2"/>
      <c r="E36" s="2" t="s">
        <v>1026</v>
      </c>
      <c r="F36" s="2" t="s">
        <v>44</v>
      </c>
      <c r="G36" s="2" t="s">
        <v>47</v>
      </c>
      <c r="H36" s="2"/>
      <c r="I36" s="2"/>
      <c r="J36" s="5"/>
    </row>
    <row r="37" spans="1:10" x14ac:dyDescent="0.25">
      <c r="A37" s="2" t="s">
        <v>141</v>
      </c>
      <c r="B37" s="2" t="s">
        <v>162</v>
      </c>
      <c r="C37" s="2" t="s">
        <v>42</v>
      </c>
      <c r="D37" s="2" t="s">
        <v>167</v>
      </c>
      <c r="E37" s="2" t="s">
        <v>187</v>
      </c>
      <c r="F37" s="2" t="s">
        <v>44</v>
      </c>
      <c r="G37" s="2" t="s">
        <v>165</v>
      </c>
      <c r="H37" s="2"/>
      <c r="I37" s="2" t="s">
        <v>128</v>
      </c>
      <c r="J37" s="5">
        <v>50</v>
      </c>
    </row>
    <row r="38" spans="1:10" x14ac:dyDescent="0.25">
      <c r="A38" s="2" t="s">
        <v>421</v>
      </c>
      <c r="B38" s="2" t="s">
        <v>489</v>
      </c>
      <c r="C38" s="2" t="s">
        <v>724</v>
      </c>
      <c r="D38" s="2"/>
      <c r="E38" s="2"/>
      <c r="F38" s="2"/>
      <c r="G38" s="2" t="s">
        <v>491</v>
      </c>
      <c r="H38" s="2"/>
      <c r="I38" s="2"/>
      <c r="J38" s="5"/>
    </row>
    <row r="39" spans="1:10" ht="15.75" thickBot="1" x14ac:dyDescent="0.3">
      <c r="A39" s="3" t="s">
        <v>430</v>
      </c>
      <c r="B39" s="3" t="s">
        <v>56</v>
      </c>
      <c r="C39" s="3" t="s">
        <v>25</v>
      </c>
      <c r="D39" s="3"/>
      <c r="E39" s="3"/>
      <c r="F39" s="3"/>
      <c r="G39" s="3" t="s">
        <v>57</v>
      </c>
      <c r="H39" s="3"/>
      <c r="I39" s="3"/>
      <c r="J39" s="7">
        <v>0</v>
      </c>
    </row>
    <row r="40" spans="1:10" x14ac:dyDescent="0.25">
      <c r="G40" s="2" t="s">
        <v>58</v>
      </c>
      <c r="H40" s="2"/>
      <c r="I40" s="2"/>
      <c r="J40" s="5">
        <f>SUM(J31:J39)</f>
        <v>100</v>
      </c>
    </row>
    <row r="41" spans="1:10" x14ac:dyDescent="0.25">
      <c r="A41" t="s">
        <v>80</v>
      </c>
      <c r="G41" s="2" t="s">
        <v>60</v>
      </c>
      <c r="H41" s="2">
        <v>10</v>
      </c>
      <c r="I41" s="2"/>
      <c r="J41" s="5">
        <f>(H41/100)*J40</f>
        <v>10</v>
      </c>
    </row>
    <row r="42" spans="1:10" x14ac:dyDescent="0.25">
      <c r="G42" s="2" t="s">
        <v>61</v>
      </c>
      <c r="H42" s="2">
        <v>5</v>
      </c>
      <c r="I42" s="2"/>
      <c r="J42" s="5">
        <f>(H42/100)*J40</f>
        <v>5</v>
      </c>
    </row>
    <row r="43" spans="1:10" x14ac:dyDescent="0.25">
      <c r="A43" s="1" t="s">
        <v>62</v>
      </c>
      <c r="C43" s="1" t="s">
        <v>63</v>
      </c>
      <c r="G43" s="2" t="s">
        <v>64</v>
      </c>
      <c r="H43" s="2">
        <v>12</v>
      </c>
      <c r="I43" s="2"/>
      <c r="J43" s="5">
        <f>(H43/100)*J40</f>
        <v>12</v>
      </c>
    </row>
    <row r="44" spans="1:10" x14ac:dyDescent="0.25">
      <c r="A44" s="2" t="s">
        <v>65</v>
      </c>
      <c r="B44" s="2" t="s">
        <v>66</v>
      </c>
      <c r="C44" s="2" t="s">
        <v>67</v>
      </c>
      <c r="G44" s="2" t="s">
        <v>68</v>
      </c>
      <c r="H44" s="2">
        <v>4.3</v>
      </c>
      <c r="I44" s="2">
        <v>2</v>
      </c>
      <c r="J44" s="5">
        <f>H44*I44</f>
        <v>8.6</v>
      </c>
    </row>
    <row r="45" spans="1:10" x14ac:dyDescent="0.25">
      <c r="A45" s="2" t="s">
        <v>69</v>
      </c>
      <c r="B45" s="2" t="s">
        <v>66</v>
      </c>
      <c r="C45" s="2" t="s">
        <v>70</v>
      </c>
      <c r="G45" s="2" t="s">
        <v>71</v>
      </c>
      <c r="H45" s="2">
        <v>4.3</v>
      </c>
      <c r="I45" s="2">
        <v>3</v>
      </c>
      <c r="J45" s="5">
        <f>H45*I45</f>
        <v>12.899999999999999</v>
      </c>
    </row>
    <row r="46" spans="1:10" x14ac:dyDescent="0.25">
      <c r="A46" s="2" t="s">
        <v>72</v>
      </c>
      <c r="B46" s="2" t="s">
        <v>66</v>
      </c>
      <c r="C46" s="2" t="s">
        <v>73</v>
      </c>
      <c r="G46" s="2" t="s">
        <v>74</v>
      </c>
      <c r="H46" s="2"/>
      <c r="I46" s="2"/>
      <c r="J46" s="5">
        <f>SUM(J40:J45)</f>
        <v>148.5</v>
      </c>
    </row>
    <row r="47" spans="1:10" x14ac:dyDescent="0.25">
      <c r="G47" s="2" t="s">
        <v>75</v>
      </c>
      <c r="H47" s="2">
        <v>19</v>
      </c>
      <c r="I47" s="2"/>
      <c r="J47" s="5">
        <f>(H47/100)*J46</f>
        <v>28.215</v>
      </c>
    </row>
    <row r="48" spans="1:10" x14ac:dyDescent="0.25">
      <c r="A48" s="2" t="s">
        <v>76</v>
      </c>
      <c r="B48" s="2" t="s">
        <v>66</v>
      </c>
      <c r="G48" s="2" t="s">
        <v>77</v>
      </c>
      <c r="H48" s="2"/>
      <c r="I48" s="2"/>
      <c r="J48" s="5">
        <f>SUM(J46:J47)</f>
        <v>176.715</v>
      </c>
    </row>
    <row r="49" spans="10:10" x14ac:dyDescent="0.25">
      <c r="J49" s="6"/>
    </row>
    <row r="50" spans="10:10" x14ac:dyDescent="0.25">
      <c r="J50" s="6"/>
    </row>
    <row r="51" spans="10:10" x14ac:dyDescent="0.25">
      <c r="J51" s="6"/>
    </row>
    <row r="52" spans="10:10" x14ac:dyDescent="0.25">
      <c r="J52" s="6"/>
    </row>
    <row r="53" spans="10:10" x14ac:dyDescent="0.25">
      <c r="J53" s="6"/>
    </row>
  </sheetData>
  <pageMargins left="0.7" right="0.7" top="0.75" bottom="0.75" header="0.3" footer="0.3"/>
  <headerFooter alignWithMargins="0"/>
</worksheet>
</file>

<file path=xl/worksheets/sheet2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1-000000000000}">
  <sheetPr codeName="Tabelle292"/>
  <dimension ref="A1:J4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61"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1027</v>
      </c>
      <c r="B2" s="2" t="s">
        <v>9</v>
      </c>
      <c r="C2" s="2" t="s">
        <v>430</v>
      </c>
      <c r="D2" s="2" t="s">
        <v>893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270</v>
      </c>
      <c r="B6" s="2" t="s">
        <v>162</v>
      </c>
      <c r="C6" s="2" t="s">
        <v>42</v>
      </c>
      <c r="D6" s="2" t="s">
        <v>167</v>
      </c>
      <c r="E6" s="2" t="s">
        <v>164</v>
      </c>
      <c r="F6" s="2" t="s">
        <v>44</v>
      </c>
      <c r="G6" s="2" t="s">
        <v>165</v>
      </c>
      <c r="H6" s="2"/>
      <c r="I6" s="2" t="s">
        <v>128</v>
      </c>
      <c r="J6" s="5">
        <v>50</v>
      </c>
    </row>
    <row r="7" spans="1:10" x14ac:dyDescent="0.25">
      <c r="A7" s="2" t="s">
        <v>405</v>
      </c>
      <c r="B7" s="2" t="s">
        <v>691</v>
      </c>
      <c r="C7" s="2" t="s">
        <v>694</v>
      </c>
      <c r="D7" s="2" t="s">
        <v>246</v>
      </c>
      <c r="E7" s="2" t="s">
        <v>164</v>
      </c>
      <c r="F7" s="2"/>
      <c r="G7" s="2" t="s">
        <v>695</v>
      </c>
      <c r="H7" s="2"/>
      <c r="I7" s="2"/>
      <c r="J7" s="5"/>
    </row>
    <row r="8" spans="1:10" x14ac:dyDescent="0.25">
      <c r="A8" s="2" t="s">
        <v>141</v>
      </c>
      <c r="B8" s="2" t="s">
        <v>204</v>
      </c>
      <c r="C8" s="2" t="s">
        <v>107</v>
      </c>
      <c r="D8" s="2" t="s">
        <v>137</v>
      </c>
      <c r="E8" s="2" t="s">
        <v>215</v>
      </c>
      <c r="F8" s="2"/>
      <c r="G8" s="2" t="s">
        <v>483</v>
      </c>
      <c r="H8" s="2" t="s">
        <v>88</v>
      </c>
      <c r="I8" s="2"/>
      <c r="J8" s="5"/>
    </row>
    <row r="9" spans="1:10" x14ac:dyDescent="0.25">
      <c r="A9" s="2" t="s">
        <v>421</v>
      </c>
      <c r="B9" s="2" t="s">
        <v>489</v>
      </c>
      <c r="C9" s="2" t="s">
        <v>724</v>
      </c>
      <c r="D9" s="2"/>
      <c r="E9" s="2"/>
      <c r="F9" s="2"/>
      <c r="G9" s="2" t="s">
        <v>491</v>
      </c>
      <c r="H9" s="2"/>
      <c r="I9" s="2"/>
      <c r="J9" s="5"/>
    </row>
    <row r="10" spans="1:10" x14ac:dyDescent="0.25">
      <c r="A10" s="2" t="s">
        <v>430</v>
      </c>
      <c r="B10" s="2" t="s">
        <v>204</v>
      </c>
      <c r="C10" s="2" t="s">
        <v>107</v>
      </c>
      <c r="D10" s="2" t="s">
        <v>137</v>
      </c>
      <c r="E10" s="2" t="s">
        <v>215</v>
      </c>
      <c r="F10" s="2"/>
      <c r="G10" s="2" t="s">
        <v>483</v>
      </c>
      <c r="H10" s="2" t="s">
        <v>42</v>
      </c>
      <c r="I10" s="2"/>
      <c r="J10" s="5"/>
    </row>
    <row r="11" spans="1:10" ht="15.75" thickBot="1" x14ac:dyDescent="0.3">
      <c r="A11" s="3" t="s">
        <v>430</v>
      </c>
      <c r="B11" s="3" t="s">
        <v>56</v>
      </c>
      <c r="C11" s="3" t="s">
        <v>25</v>
      </c>
      <c r="D11" s="3"/>
      <c r="E11" s="3"/>
      <c r="F11" s="3"/>
      <c r="G11" s="3" t="s">
        <v>57</v>
      </c>
      <c r="H11" s="3"/>
      <c r="I11" s="3"/>
      <c r="J11" s="7"/>
    </row>
    <row r="12" spans="1:10" x14ac:dyDescent="0.25">
      <c r="G12" s="2" t="s">
        <v>58</v>
      </c>
      <c r="H12" s="2"/>
      <c r="I12" s="2"/>
      <c r="J12" s="5">
        <f>SUM(J5:J11)</f>
        <v>50</v>
      </c>
    </row>
    <row r="13" spans="1:10" x14ac:dyDescent="0.25">
      <c r="A13" t="s">
        <v>59</v>
      </c>
      <c r="G13" s="2" t="s">
        <v>60</v>
      </c>
      <c r="H13" s="2">
        <v>10</v>
      </c>
      <c r="I13" s="2"/>
      <c r="J13" s="5">
        <f>(H13/100)*J12</f>
        <v>5</v>
      </c>
    </row>
    <row r="14" spans="1:10" x14ac:dyDescent="0.25">
      <c r="G14" s="2" t="s">
        <v>61</v>
      </c>
      <c r="H14" s="2">
        <v>5</v>
      </c>
      <c r="I14" s="2"/>
      <c r="J14" s="5">
        <f>(H14/100)*J12</f>
        <v>2.5</v>
      </c>
    </row>
    <row r="15" spans="1:10" x14ac:dyDescent="0.25">
      <c r="A15" s="1" t="s">
        <v>62</v>
      </c>
      <c r="C15" s="1" t="s">
        <v>63</v>
      </c>
      <c r="G15" s="2" t="s">
        <v>64</v>
      </c>
      <c r="H15" s="2">
        <v>12</v>
      </c>
      <c r="I15" s="2"/>
      <c r="J15" s="5">
        <f>(H15/100)*J12</f>
        <v>6</v>
      </c>
    </row>
    <row r="16" spans="1:10" x14ac:dyDescent="0.25">
      <c r="A16" s="2" t="s">
        <v>65</v>
      </c>
      <c r="B16" s="2" t="s">
        <v>66</v>
      </c>
      <c r="C16" s="2" t="s">
        <v>67</v>
      </c>
      <c r="G16" s="2" t="s">
        <v>68</v>
      </c>
      <c r="H16" s="2">
        <v>4.3</v>
      </c>
      <c r="I16" s="2">
        <v>2</v>
      </c>
      <c r="J16" s="5">
        <f>H16*I16</f>
        <v>8.6</v>
      </c>
    </row>
    <row r="17" spans="1:10" x14ac:dyDescent="0.25">
      <c r="A17" s="2" t="s">
        <v>69</v>
      </c>
      <c r="B17" s="2" t="s">
        <v>66</v>
      </c>
      <c r="C17" s="2" t="s">
        <v>70</v>
      </c>
      <c r="G17" s="2" t="s">
        <v>71</v>
      </c>
      <c r="H17" s="2">
        <v>4.3</v>
      </c>
      <c r="I17" s="2">
        <v>3</v>
      </c>
      <c r="J17" s="5">
        <f>H17*I17</f>
        <v>12.899999999999999</v>
      </c>
    </row>
    <row r="18" spans="1:10" x14ac:dyDescent="0.25">
      <c r="A18" s="2" t="s">
        <v>72</v>
      </c>
      <c r="B18" s="2" t="s">
        <v>66</v>
      </c>
      <c r="C18" s="2" t="s">
        <v>73</v>
      </c>
      <c r="G18" s="2" t="s">
        <v>74</v>
      </c>
      <c r="H18" s="2"/>
      <c r="I18" s="2"/>
      <c r="J18" s="5">
        <f>SUM(J12:J17)</f>
        <v>85</v>
      </c>
    </row>
    <row r="19" spans="1:10" x14ac:dyDescent="0.25">
      <c r="G19" s="2" t="s">
        <v>75</v>
      </c>
      <c r="H19" s="2">
        <v>19</v>
      </c>
      <c r="I19" s="2"/>
      <c r="J19" s="5">
        <f>(H19/100)*J18</f>
        <v>16.149999999999999</v>
      </c>
    </row>
    <row r="20" spans="1:10" x14ac:dyDescent="0.25">
      <c r="A20" s="2" t="s">
        <v>76</v>
      </c>
      <c r="B20" s="2" t="s">
        <v>66</v>
      </c>
      <c r="G20" s="2" t="s">
        <v>77</v>
      </c>
      <c r="H20" s="2"/>
      <c r="I20" s="2"/>
      <c r="J20" s="5">
        <f>SUM(J18:J19)</f>
        <v>101.15</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1027</v>
      </c>
      <c r="B26" s="2" t="s">
        <v>9</v>
      </c>
      <c r="C26" s="2" t="s">
        <v>430</v>
      </c>
      <c r="D26" s="2" t="s">
        <v>893</v>
      </c>
      <c r="E26" s="2" t="s">
        <v>11</v>
      </c>
      <c r="F26" s="2"/>
      <c r="G26" s="2"/>
      <c r="H26" s="2"/>
      <c r="I26" s="2" t="s">
        <v>686</v>
      </c>
      <c r="J26" s="5" t="s">
        <v>13</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270</v>
      </c>
      <c r="B30" s="2" t="s">
        <v>162</v>
      </c>
      <c r="C30" s="2" t="s">
        <v>42</v>
      </c>
      <c r="D30" s="2" t="s">
        <v>167</v>
      </c>
      <c r="E30" s="2" t="s">
        <v>164</v>
      </c>
      <c r="F30" s="2" t="s">
        <v>44</v>
      </c>
      <c r="G30" s="2" t="s">
        <v>165</v>
      </c>
      <c r="H30" s="2"/>
      <c r="I30" s="2" t="s">
        <v>128</v>
      </c>
      <c r="J30" s="5">
        <v>50</v>
      </c>
    </row>
    <row r="31" spans="1:10" x14ac:dyDescent="0.25">
      <c r="A31" s="2" t="s">
        <v>405</v>
      </c>
      <c r="B31" s="2" t="s">
        <v>691</v>
      </c>
      <c r="C31" s="2" t="s">
        <v>694</v>
      </c>
      <c r="D31" s="2" t="s">
        <v>246</v>
      </c>
      <c r="E31" s="2" t="s">
        <v>164</v>
      </c>
      <c r="F31" s="2"/>
      <c r="G31" s="2" t="s">
        <v>695</v>
      </c>
      <c r="H31" s="2"/>
      <c r="I31" s="2"/>
      <c r="J31" s="5"/>
    </row>
    <row r="32" spans="1:10" x14ac:dyDescent="0.25">
      <c r="A32" s="2" t="s">
        <v>141</v>
      </c>
      <c r="B32" s="2" t="s">
        <v>204</v>
      </c>
      <c r="C32" s="2" t="s">
        <v>107</v>
      </c>
      <c r="D32" s="2" t="s">
        <v>137</v>
      </c>
      <c r="E32" s="2" t="s">
        <v>215</v>
      </c>
      <c r="F32" s="2"/>
      <c r="G32" s="2" t="s">
        <v>483</v>
      </c>
      <c r="H32" s="2" t="s">
        <v>88</v>
      </c>
      <c r="I32" s="2"/>
      <c r="J32" s="5"/>
    </row>
    <row r="33" spans="1:10" x14ac:dyDescent="0.25">
      <c r="A33" s="2" t="s">
        <v>421</v>
      </c>
      <c r="B33" s="2" t="s">
        <v>489</v>
      </c>
      <c r="C33" s="2" t="s">
        <v>724</v>
      </c>
      <c r="D33" s="2"/>
      <c r="E33" s="2"/>
      <c r="F33" s="2"/>
      <c r="G33" s="2" t="s">
        <v>491</v>
      </c>
      <c r="H33" s="2"/>
      <c r="I33" s="2"/>
      <c r="J33" s="5"/>
    </row>
    <row r="34" spans="1:10" x14ac:dyDescent="0.25">
      <c r="A34" s="2" t="s">
        <v>430</v>
      </c>
      <c r="B34" s="2" t="s">
        <v>204</v>
      </c>
      <c r="C34" s="2" t="s">
        <v>107</v>
      </c>
      <c r="D34" s="2" t="s">
        <v>137</v>
      </c>
      <c r="E34" s="2" t="s">
        <v>215</v>
      </c>
      <c r="F34" s="2"/>
      <c r="G34" s="2" t="s">
        <v>483</v>
      </c>
      <c r="H34" s="2" t="s">
        <v>42</v>
      </c>
      <c r="I34" s="2"/>
      <c r="J34" s="5"/>
    </row>
    <row r="35" spans="1:10" ht="15.75" thickBot="1" x14ac:dyDescent="0.3">
      <c r="A35" s="3" t="s">
        <v>430</v>
      </c>
      <c r="B35" s="3" t="s">
        <v>56</v>
      </c>
      <c r="C35" s="3" t="s">
        <v>25</v>
      </c>
      <c r="D35" s="3"/>
      <c r="E35" s="3"/>
      <c r="F35" s="3"/>
      <c r="G35" s="3" t="s">
        <v>57</v>
      </c>
      <c r="H35" s="3"/>
      <c r="I35" s="3"/>
      <c r="J35" s="7">
        <v>0</v>
      </c>
    </row>
    <row r="36" spans="1:10" x14ac:dyDescent="0.25">
      <c r="G36" s="2" t="s">
        <v>58</v>
      </c>
      <c r="H36" s="2"/>
      <c r="I36" s="2"/>
      <c r="J36" s="5">
        <f>SUM(J29:J35)</f>
        <v>50</v>
      </c>
    </row>
    <row r="37" spans="1:10" x14ac:dyDescent="0.25">
      <c r="A37" t="s">
        <v>80</v>
      </c>
      <c r="G37" s="2" t="s">
        <v>60</v>
      </c>
      <c r="H37" s="2">
        <v>10</v>
      </c>
      <c r="I37" s="2"/>
      <c r="J37" s="5">
        <f>(H37/100)*J36</f>
        <v>5</v>
      </c>
    </row>
    <row r="38" spans="1:10" x14ac:dyDescent="0.25">
      <c r="G38" s="2" t="s">
        <v>61</v>
      </c>
      <c r="H38" s="2">
        <v>5</v>
      </c>
      <c r="I38" s="2"/>
      <c r="J38" s="5">
        <f>(H38/100)*J36</f>
        <v>2.5</v>
      </c>
    </row>
    <row r="39" spans="1:10" x14ac:dyDescent="0.25">
      <c r="A39" s="1" t="s">
        <v>62</v>
      </c>
      <c r="C39" s="1" t="s">
        <v>63</v>
      </c>
      <c r="G39" s="2" t="s">
        <v>64</v>
      </c>
      <c r="H39" s="2">
        <v>12</v>
      </c>
      <c r="I39" s="2"/>
      <c r="J39" s="5">
        <f>(H39/100)*J36</f>
        <v>6</v>
      </c>
    </row>
    <row r="40" spans="1:10" x14ac:dyDescent="0.25">
      <c r="A40" s="2" t="s">
        <v>65</v>
      </c>
      <c r="B40" s="2" t="s">
        <v>66</v>
      </c>
      <c r="C40" s="2" t="s">
        <v>67</v>
      </c>
      <c r="G40" s="2" t="s">
        <v>68</v>
      </c>
      <c r="H40" s="2">
        <v>4.3</v>
      </c>
      <c r="I40" s="2">
        <v>2</v>
      </c>
      <c r="J40" s="5">
        <f>H40*I40</f>
        <v>8.6</v>
      </c>
    </row>
    <row r="41" spans="1:10" x14ac:dyDescent="0.25">
      <c r="A41" s="2" t="s">
        <v>69</v>
      </c>
      <c r="B41" s="2" t="s">
        <v>66</v>
      </c>
      <c r="C41" s="2" t="s">
        <v>70</v>
      </c>
      <c r="G41" s="2" t="s">
        <v>71</v>
      </c>
      <c r="H41" s="2">
        <v>4.3</v>
      </c>
      <c r="I41" s="2">
        <v>3</v>
      </c>
      <c r="J41" s="5">
        <f>H41*I41</f>
        <v>12.899999999999999</v>
      </c>
    </row>
    <row r="42" spans="1:10" x14ac:dyDescent="0.25">
      <c r="A42" s="2" t="s">
        <v>72</v>
      </c>
      <c r="B42" s="2" t="s">
        <v>66</v>
      </c>
      <c r="C42" s="2" t="s">
        <v>73</v>
      </c>
      <c r="G42" s="2" t="s">
        <v>74</v>
      </c>
      <c r="H42" s="2"/>
      <c r="I42" s="2"/>
      <c r="J42" s="5">
        <f>SUM(J36:J41)</f>
        <v>85</v>
      </c>
    </row>
    <row r="43" spans="1:10" x14ac:dyDescent="0.25">
      <c r="G43" s="2" t="s">
        <v>75</v>
      </c>
      <c r="H43" s="2">
        <v>19</v>
      </c>
      <c r="I43" s="2"/>
      <c r="J43" s="5">
        <f>(H43/100)*J42</f>
        <v>16.149999999999999</v>
      </c>
    </row>
    <row r="44" spans="1:10" x14ac:dyDescent="0.25">
      <c r="A44" s="2" t="s">
        <v>76</v>
      </c>
      <c r="B44" s="2" t="s">
        <v>66</v>
      </c>
      <c r="G44" s="2" t="s">
        <v>77</v>
      </c>
      <c r="H44" s="2"/>
      <c r="I44" s="2"/>
      <c r="J44" s="5">
        <f>SUM(J42:J43)</f>
        <v>101.15</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2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1-000000000000}">
  <sheetPr codeName="Tabelle293"/>
  <dimension ref="A1:J47"/>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51.28515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1028</v>
      </c>
      <c r="B2" s="2" t="s">
        <v>9</v>
      </c>
      <c r="C2" s="2" t="s">
        <v>251</v>
      </c>
      <c r="D2" s="2" t="s">
        <v>340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x14ac:dyDescent="0.25">
      <c r="A7" s="2" t="s">
        <v>685</v>
      </c>
      <c r="B7" s="2" t="s">
        <v>124</v>
      </c>
      <c r="C7" s="2" t="s">
        <v>125</v>
      </c>
      <c r="D7" s="2" t="s">
        <v>167</v>
      </c>
      <c r="E7" s="2" t="s">
        <v>215</v>
      </c>
      <c r="F7" s="2"/>
      <c r="G7" s="2" t="s">
        <v>127</v>
      </c>
      <c r="H7" s="2" t="s">
        <v>88</v>
      </c>
      <c r="I7" s="2" t="s">
        <v>128</v>
      </c>
      <c r="J7" s="5">
        <v>50</v>
      </c>
    </row>
    <row r="8" spans="1:10" x14ac:dyDescent="0.25">
      <c r="A8" s="2" t="s">
        <v>405</v>
      </c>
      <c r="B8" s="2" t="s">
        <v>691</v>
      </c>
      <c r="C8" s="2" t="s">
        <v>694</v>
      </c>
      <c r="D8" s="2" t="s">
        <v>680</v>
      </c>
      <c r="E8" s="2" t="s">
        <v>164</v>
      </c>
      <c r="F8" s="2"/>
      <c r="G8" s="2" t="s">
        <v>695</v>
      </c>
      <c r="H8" s="2"/>
      <c r="I8" s="2"/>
      <c r="J8" s="5"/>
    </row>
    <row r="9" spans="1:10" x14ac:dyDescent="0.25">
      <c r="A9" s="2" t="s">
        <v>980</v>
      </c>
      <c r="B9" s="2" t="s">
        <v>124</v>
      </c>
      <c r="C9" s="2" t="s">
        <v>125</v>
      </c>
      <c r="D9" s="2" t="s">
        <v>167</v>
      </c>
      <c r="E9" s="2" t="s">
        <v>215</v>
      </c>
      <c r="F9" s="2"/>
      <c r="G9" s="2" t="s">
        <v>127</v>
      </c>
      <c r="H9" s="2" t="s">
        <v>42</v>
      </c>
      <c r="I9" s="2" t="s">
        <v>128</v>
      </c>
      <c r="J9" s="5">
        <v>50</v>
      </c>
    </row>
    <row r="10" spans="1:10" ht="15.75" thickBot="1" x14ac:dyDescent="0.3">
      <c r="A10" s="3" t="s">
        <v>251</v>
      </c>
      <c r="B10" s="3" t="s">
        <v>56</v>
      </c>
      <c r="C10" s="3" t="s">
        <v>25</v>
      </c>
      <c r="D10" s="3"/>
      <c r="E10" s="3"/>
      <c r="F10" s="3"/>
      <c r="G10" s="3" t="s">
        <v>57</v>
      </c>
      <c r="H10" s="3"/>
      <c r="I10" s="3"/>
      <c r="J10" s="7"/>
    </row>
    <row r="11" spans="1:10" x14ac:dyDescent="0.25">
      <c r="G11" s="2" t="s">
        <v>58</v>
      </c>
      <c r="H11" s="2"/>
      <c r="I11" s="2"/>
      <c r="J11" s="5">
        <f>SUM(J5:J10)</f>
        <v>100</v>
      </c>
    </row>
    <row r="12" spans="1:10" x14ac:dyDescent="0.25">
      <c r="A12" t="s">
        <v>59</v>
      </c>
      <c r="G12" s="2" t="s">
        <v>60</v>
      </c>
      <c r="H12" s="2">
        <v>10</v>
      </c>
      <c r="I12" s="2"/>
      <c r="J12" s="5">
        <f>(H12/100)*J11</f>
        <v>10</v>
      </c>
    </row>
    <row r="13" spans="1:10" x14ac:dyDescent="0.25">
      <c r="G13" s="2" t="s">
        <v>61</v>
      </c>
      <c r="H13" s="2">
        <v>5</v>
      </c>
      <c r="I13" s="2"/>
      <c r="J13" s="5">
        <f>(H13/100)*J11</f>
        <v>5</v>
      </c>
    </row>
    <row r="14" spans="1:10" x14ac:dyDescent="0.25">
      <c r="A14" s="1" t="s">
        <v>62</v>
      </c>
      <c r="C14" s="1" t="s">
        <v>63</v>
      </c>
      <c r="G14" s="2" t="s">
        <v>64</v>
      </c>
      <c r="H14" s="2">
        <v>12</v>
      </c>
      <c r="I14" s="2"/>
      <c r="J14" s="5">
        <f>(H14/100)*J11</f>
        <v>12</v>
      </c>
    </row>
    <row r="15" spans="1:10" x14ac:dyDescent="0.25">
      <c r="A15" s="2" t="s">
        <v>65</v>
      </c>
      <c r="B15" s="2" t="s">
        <v>66</v>
      </c>
      <c r="C15" s="2" t="s">
        <v>67</v>
      </c>
      <c r="G15" s="2" t="s">
        <v>68</v>
      </c>
      <c r="H15" s="2">
        <v>4.2</v>
      </c>
      <c r="I15" s="2">
        <v>2</v>
      </c>
      <c r="J15" s="5">
        <f>H15*I15</f>
        <v>8.4</v>
      </c>
    </row>
    <row r="16" spans="1:10" x14ac:dyDescent="0.25">
      <c r="A16" s="2" t="s">
        <v>69</v>
      </c>
      <c r="B16" s="2" t="s">
        <v>66</v>
      </c>
      <c r="C16" s="2" t="s">
        <v>70</v>
      </c>
      <c r="G16" s="2" t="s">
        <v>71</v>
      </c>
      <c r="H16" s="2">
        <v>4.2</v>
      </c>
      <c r="I16" s="2">
        <v>3</v>
      </c>
      <c r="J16" s="5">
        <f>H16*I16</f>
        <v>12.600000000000001</v>
      </c>
    </row>
    <row r="17" spans="1:10" x14ac:dyDescent="0.25">
      <c r="A17" s="2" t="s">
        <v>72</v>
      </c>
      <c r="B17" s="2" t="s">
        <v>66</v>
      </c>
      <c r="C17" s="2" t="s">
        <v>73</v>
      </c>
      <c r="G17" s="2" t="s">
        <v>74</v>
      </c>
      <c r="H17" s="2"/>
      <c r="I17" s="2"/>
      <c r="J17" s="5">
        <f>SUM(J11:J16)</f>
        <v>148</v>
      </c>
    </row>
    <row r="18" spans="1:10" x14ac:dyDescent="0.25">
      <c r="G18" s="2" t="s">
        <v>75</v>
      </c>
      <c r="H18" s="2">
        <v>19</v>
      </c>
      <c r="I18" s="2"/>
      <c r="J18" s="5">
        <f>(H18/100)*J17</f>
        <v>28.12</v>
      </c>
    </row>
    <row r="19" spans="1:10" x14ac:dyDescent="0.25">
      <c r="A19" s="2" t="s">
        <v>76</v>
      </c>
      <c r="B19" s="2" t="s">
        <v>66</v>
      </c>
      <c r="G19" s="2" t="s">
        <v>77</v>
      </c>
      <c r="H19" s="2"/>
      <c r="I19" s="2"/>
      <c r="J19" s="5">
        <f>SUM(J17:J18)</f>
        <v>176.12</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1028</v>
      </c>
      <c r="B25" s="2" t="s">
        <v>9</v>
      </c>
      <c r="C25" s="2" t="s">
        <v>251</v>
      </c>
      <c r="D25" s="2" t="s">
        <v>340</v>
      </c>
      <c r="E25" s="2" t="s">
        <v>11</v>
      </c>
      <c r="F25" s="2"/>
      <c r="G25" s="2"/>
      <c r="H25" s="2"/>
      <c r="I25" s="2" t="s">
        <v>686</v>
      </c>
      <c r="J25" s="5" t="s">
        <v>13</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309</v>
      </c>
      <c r="B29" s="2" t="s">
        <v>691</v>
      </c>
      <c r="C29" s="2" t="s">
        <v>714</v>
      </c>
      <c r="D29" s="2" t="s">
        <v>680</v>
      </c>
      <c r="E29" s="2" t="s">
        <v>37</v>
      </c>
      <c r="F29" s="2"/>
      <c r="G29" s="2" t="s">
        <v>715</v>
      </c>
      <c r="H29" s="2"/>
      <c r="I29" s="2"/>
      <c r="J29" s="5"/>
    </row>
    <row r="30" spans="1:10" x14ac:dyDescent="0.25">
      <c r="A30" s="2" t="s">
        <v>685</v>
      </c>
      <c r="B30" s="2" t="s">
        <v>124</v>
      </c>
      <c r="C30" s="2" t="s">
        <v>125</v>
      </c>
      <c r="D30" s="2" t="s">
        <v>167</v>
      </c>
      <c r="E30" s="2" t="s">
        <v>215</v>
      </c>
      <c r="F30" s="2"/>
      <c r="G30" s="2" t="s">
        <v>127</v>
      </c>
      <c r="H30" s="2" t="s">
        <v>88</v>
      </c>
      <c r="I30" s="2"/>
      <c r="J30" s="5"/>
    </row>
    <row r="31" spans="1:10" x14ac:dyDescent="0.25">
      <c r="A31" s="2" t="s">
        <v>405</v>
      </c>
      <c r="B31" s="2" t="s">
        <v>691</v>
      </c>
      <c r="C31" s="2" t="s">
        <v>694</v>
      </c>
      <c r="D31" s="2" t="s">
        <v>680</v>
      </c>
      <c r="E31" s="2" t="s">
        <v>164</v>
      </c>
      <c r="F31" s="2"/>
      <c r="G31" s="2" t="s">
        <v>695</v>
      </c>
      <c r="H31" s="2"/>
      <c r="I31" s="2"/>
      <c r="J31" s="5"/>
    </row>
    <row r="32" spans="1:10" x14ac:dyDescent="0.25">
      <c r="A32" s="2" t="s">
        <v>980</v>
      </c>
      <c r="B32" s="2" t="s">
        <v>124</v>
      </c>
      <c r="C32" s="2" t="s">
        <v>125</v>
      </c>
      <c r="D32" s="2" t="s">
        <v>167</v>
      </c>
      <c r="E32" s="2" t="s">
        <v>215</v>
      </c>
      <c r="F32" s="2"/>
      <c r="G32" s="2" t="s">
        <v>127</v>
      </c>
      <c r="H32" s="2" t="s">
        <v>42</v>
      </c>
      <c r="I32" s="2"/>
      <c r="J32" s="5"/>
    </row>
    <row r="33" spans="1:10" ht="15.75" thickBot="1" x14ac:dyDescent="0.3">
      <c r="A33" s="3" t="s">
        <v>251</v>
      </c>
      <c r="B33" s="3" t="s">
        <v>56</v>
      </c>
      <c r="C33" s="3" t="s">
        <v>25</v>
      </c>
      <c r="D33" s="3"/>
      <c r="E33" s="3"/>
      <c r="F33" s="3"/>
      <c r="G33" s="3" t="s">
        <v>57</v>
      </c>
      <c r="H33" s="3"/>
      <c r="I33" s="3"/>
      <c r="J33" s="7">
        <v>0</v>
      </c>
    </row>
    <row r="34" spans="1:10" x14ac:dyDescent="0.25">
      <c r="G34" s="2" t="s">
        <v>58</v>
      </c>
      <c r="H34" s="2"/>
      <c r="I34" s="2"/>
      <c r="J34" s="5">
        <f>SUM(J28:J33)</f>
        <v>0</v>
      </c>
    </row>
    <row r="35" spans="1:10" x14ac:dyDescent="0.25">
      <c r="A35" t="s">
        <v>80</v>
      </c>
      <c r="G35" s="2" t="s">
        <v>60</v>
      </c>
      <c r="H35" s="2">
        <v>10</v>
      </c>
      <c r="I35" s="2"/>
      <c r="J35" s="5">
        <f>(H35/100)*J34</f>
        <v>0</v>
      </c>
    </row>
    <row r="36" spans="1:10" x14ac:dyDescent="0.25">
      <c r="G36" s="2" t="s">
        <v>61</v>
      </c>
      <c r="H36" s="2">
        <v>5</v>
      </c>
      <c r="I36" s="2"/>
      <c r="J36" s="5">
        <f>(H36/100)*J34</f>
        <v>0</v>
      </c>
    </row>
    <row r="37" spans="1:10" x14ac:dyDescent="0.25">
      <c r="A37" s="1" t="s">
        <v>62</v>
      </c>
      <c r="C37" s="1" t="s">
        <v>63</v>
      </c>
      <c r="G37" s="2" t="s">
        <v>64</v>
      </c>
      <c r="H37" s="2">
        <v>12</v>
      </c>
      <c r="I37" s="2"/>
      <c r="J37" s="5">
        <f>(H37/100)*J34</f>
        <v>0</v>
      </c>
    </row>
    <row r="38" spans="1:10" x14ac:dyDescent="0.25">
      <c r="A38" s="2" t="s">
        <v>65</v>
      </c>
      <c r="B38" s="2" t="s">
        <v>66</v>
      </c>
      <c r="C38" s="2" t="s">
        <v>67</v>
      </c>
      <c r="G38" s="2" t="s">
        <v>68</v>
      </c>
      <c r="H38" s="2">
        <v>4.2</v>
      </c>
      <c r="I38" s="2">
        <v>2</v>
      </c>
      <c r="J38" s="5">
        <f>H38*I38</f>
        <v>8.4</v>
      </c>
    </row>
    <row r="39" spans="1:10" x14ac:dyDescent="0.25">
      <c r="A39" s="2" t="s">
        <v>69</v>
      </c>
      <c r="B39" s="2" t="s">
        <v>66</v>
      </c>
      <c r="C39" s="2" t="s">
        <v>70</v>
      </c>
      <c r="G39" s="2" t="s">
        <v>71</v>
      </c>
      <c r="H39" s="2">
        <v>4.2</v>
      </c>
      <c r="I39" s="2">
        <v>3</v>
      </c>
      <c r="J39" s="5">
        <f>H39*I39</f>
        <v>12.600000000000001</v>
      </c>
    </row>
    <row r="40" spans="1:10" x14ac:dyDescent="0.25">
      <c r="A40" s="2" t="s">
        <v>72</v>
      </c>
      <c r="B40" s="2" t="s">
        <v>66</v>
      </c>
      <c r="C40" s="2" t="s">
        <v>73</v>
      </c>
      <c r="G40" s="2" t="s">
        <v>74</v>
      </c>
      <c r="H40" s="2"/>
      <c r="I40" s="2"/>
      <c r="J40" s="5">
        <f>SUM(J34:J39)</f>
        <v>21</v>
      </c>
    </row>
    <row r="41" spans="1:10" x14ac:dyDescent="0.25">
      <c r="G41" s="2" t="s">
        <v>75</v>
      </c>
      <c r="H41" s="2">
        <v>19</v>
      </c>
      <c r="I41" s="2"/>
      <c r="J41" s="5">
        <f>(H41/100)*J40</f>
        <v>3.99</v>
      </c>
    </row>
    <row r="42" spans="1:10" x14ac:dyDescent="0.25">
      <c r="A42" s="2" t="s">
        <v>76</v>
      </c>
      <c r="B42" s="2" t="s">
        <v>66</v>
      </c>
      <c r="G42" s="2" t="s">
        <v>77</v>
      </c>
      <c r="H42" s="2"/>
      <c r="I42" s="2"/>
      <c r="J42" s="5">
        <f>SUM(J40:J41)</f>
        <v>24.990000000000002</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2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1-000000000000}">
  <sheetPr codeName="Tabelle294"/>
  <dimension ref="A1:J6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51.28515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1029</v>
      </c>
      <c r="B2" s="2" t="s">
        <v>9</v>
      </c>
      <c r="C2" s="2" t="s">
        <v>274</v>
      </c>
      <c r="D2" s="2" t="s">
        <v>251</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124</v>
      </c>
      <c r="C6" s="2" t="s">
        <v>125</v>
      </c>
      <c r="D6" s="2" t="s">
        <v>185</v>
      </c>
      <c r="E6" s="2" t="s">
        <v>215</v>
      </c>
      <c r="F6" s="2"/>
      <c r="G6" s="2" t="s">
        <v>127</v>
      </c>
      <c r="H6" s="2" t="s">
        <v>88</v>
      </c>
      <c r="I6" s="2" t="s">
        <v>128</v>
      </c>
      <c r="J6" s="5">
        <v>50</v>
      </c>
    </row>
    <row r="7" spans="1:10" x14ac:dyDescent="0.25">
      <c r="A7" s="2" t="s">
        <v>238</v>
      </c>
      <c r="B7" s="2" t="s">
        <v>124</v>
      </c>
      <c r="C7" s="2" t="s">
        <v>125</v>
      </c>
      <c r="D7" s="2" t="s">
        <v>118</v>
      </c>
      <c r="E7" s="2" t="s">
        <v>215</v>
      </c>
      <c r="F7" s="2"/>
      <c r="G7" s="2" t="s">
        <v>127</v>
      </c>
      <c r="H7" s="2" t="s">
        <v>107</v>
      </c>
      <c r="I7" s="2" t="s">
        <v>128</v>
      </c>
      <c r="J7" s="5">
        <v>50</v>
      </c>
    </row>
    <row r="8" spans="1:10" x14ac:dyDescent="0.25">
      <c r="A8" s="2" t="s">
        <v>238</v>
      </c>
      <c r="B8" s="2" t="s">
        <v>162</v>
      </c>
      <c r="C8" s="2" t="s">
        <v>42</v>
      </c>
      <c r="D8" s="2" t="s">
        <v>167</v>
      </c>
      <c r="E8" s="2" t="s">
        <v>164</v>
      </c>
      <c r="F8" s="2" t="s">
        <v>44</v>
      </c>
      <c r="G8" s="2" t="s">
        <v>165</v>
      </c>
      <c r="H8" s="2"/>
      <c r="I8" s="2" t="s">
        <v>128</v>
      </c>
      <c r="J8" s="5">
        <v>50</v>
      </c>
    </row>
    <row r="9" spans="1:10" x14ac:dyDescent="0.25">
      <c r="A9" s="2" t="s">
        <v>238</v>
      </c>
      <c r="B9" s="2" t="s">
        <v>162</v>
      </c>
      <c r="C9" s="2" t="s">
        <v>107</v>
      </c>
      <c r="D9" s="2" t="s">
        <v>167</v>
      </c>
      <c r="E9" s="2" t="s">
        <v>187</v>
      </c>
      <c r="F9" s="2" t="s">
        <v>44</v>
      </c>
      <c r="G9" s="2" t="s">
        <v>404</v>
      </c>
      <c r="H9" s="2"/>
      <c r="I9" s="2" t="s">
        <v>128</v>
      </c>
      <c r="J9" s="5">
        <v>50</v>
      </c>
    </row>
    <row r="10" spans="1:10" x14ac:dyDescent="0.25">
      <c r="A10" s="2" t="s">
        <v>291</v>
      </c>
      <c r="B10" s="2" t="s">
        <v>691</v>
      </c>
      <c r="C10" s="2" t="s">
        <v>694</v>
      </c>
      <c r="D10" s="2" t="s">
        <v>246</v>
      </c>
      <c r="E10" s="2" t="s">
        <v>164</v>
      </c>
      <c r="F10" s="2"/>
      <c r="G10" s="2" t="s">
        <v>695</v>
      </c>
      <c r="H10" s="2"/>
      <c r="I10" s="2"/>
      <c r="J10" s="5"/>
    </row>
    <row r="11" spans="1:10" x14ac:dyDescent="0.25">
      <c r="A11" s="2" t="s">
        <v>291</v>
      </c>
      <c r="B11" s="2" t="s">
        <v>145</v>
      </c>
      <c r="C11" s="2" t="s">
        <v>42</v>
      </c>
      <c r="D11" s="2" t="s">
        <v>36</v>
      </c>
      <c r="E11" s="2" t="s">
        <v>260</v>
      </c>
      <c r="F11" s="2"/>
      <c r="G11" s="2" t="s">
        <v>148</v>
      </c>
      <c r="H11" s="2"/>
      <c r="I11" s="2"/>
      <c r="J11" s="5"/>
    </row>
    <row r="12" spans="1:10" x14ac:dyDescent="0.25">
      <c r="A12" s="2" t="s">
        <v>291</v>
      </c>
      <c r="B12" s="2" t="s">
        <v>46</v>
      </c>
      <c r="C12" s="2"/>
      <c r="D12" s="2"/>
      <c r="E12" s="2" t="s">
        <v>260</v>
      </c>
      <c r="F12" s="2"/>
      <c r="G12" s="2" t="s">
        <v>47</v>
      </c>
      <c r="H12" s="2"/>
      <c r="I12" s="2"/>
      <c r="J12" s="5"/>
    </row>
    <row r="13" spans="1:10" x14ac:dyDescent="0.25">
      <c r="A13" s="2" t="s">
        <v>291</v>
      </c>
      <c r="B13" s="2" t="s">
        <v>145</v>
      </c>
      <c r="C13" s="2" t="s">
        <v>88</v>
      </c>
      <c r="D13" s="2" t="s">
        <v>36</v>
      </c>
      <c r="E13" s="2" t="s">
        <v>31</v>
      </c>
      <c r="F13" s="2"/>
      <c r="G13" s="2" t="s">
        <v>406</v>
      </c>
      <c r="H13" s="2"/>
      <c r="I13" s="2"/>
      <c r="J13" s="5"/>
    </row>
    <row r="14" spans="1:10" x14ac:dyDescent="0.25">
      <c r="A14" s="2" t="s">
        <v>448</v>
      </c>
      <c r="B14" s="2" t="s">
        <v>124</v>
      </c>
      <c r="C14" s="2" t="s">
        <v>125</v>
      </c>
      <c r="D14" s="2" t="s">
        <v>185</v>
      </c>
      <c r="E14" s="2" t="s">
        <v>215</v>
      </c>
      <c r="F14" s="2"/>
      <c r="G14" s="2" t="s">
        <v>127</v>
      </c>
      <c r="H14" s="2" t="s">
        <v>107</v>
      </c>
      <c r="I14" s="2" t="s">
        <v>128</v>
      </c>
      <c r="J14" s="5">
        <v>50</v>
      </c>
    </row>
    <row r="15" spans="1:10" x14ac:dyDescent="0.25">
      <c r="A15" s="2" t="s">
        <v>225</v>
      </c>
      <c r="B15" s="2" t="s">
        <v>489</v>
      </c>
      <c r="C15" s="2" t="s">
        <v>724</v>
      </c>
      <c r="D15" s="2"/>
      <c r="E15" s="2"/>
      <c r="F15" s="2"/>
      <c r="G15" s="2" t="s">
        <v>491</v>
      </c>
      <c r="H15" s="2"/>
      <c r="I15" s="2"/>
      <c r="J15" s="5"/>
    </row>
    <row r="16" spans="1:10" x14ac:dyDescent="0.25">
      <c r="A16" s="2" t="s">
        <v>225</v>
      </c>
      <c r="B16" s="2" t="s">
        <v>124</v>
      </c>
      <c r="C16" s="2" t="s">
        <v>125</v>
      </c>
      <c r="D16" s="2" t="s">
        <v>137</v>
      </c>
      <c r="E16" s="2" t="s">
        <v>215</v>
      </c>
      <c r="F16" s="2"/>
      <c r="G16" s="2" t="s">
        <v>127</v>
      </c>
      <c r="H16" s="2" t="s">
        <v>42</v>
      </c>
      <c r="I16" s="2" t="s">
        <v>128</v>
      </c>
      <c r="J16" s="5">
        <v>50</v>
      </c>
    </row>
    <row r="17" spans="1:10" ht="15.75" thickBot="1" x14ac:dyDescent="0.3">
      <c r="A17" s="3" t="s">
        <v>274</v>
      </c>
      <c r="B17" s="3" t="s">
        <v>56</v>
      </c>
      <c r="C17" s="3" t="s">
        <v>25</v>
      </c>
      <c r="D17" s="3"/>
      <c r="E17" s="3"/>
      <c r="F17" s="3"/>
      <c r="G17" s="3" t="s">
        <v>57</v>
      </c>
      <c r="H17" s="3"/>
      <c r="I17" s="3"/>
      <c r="J17" s="7"/>
    </row>
    <row r="18" spans="1:10" x14ac:dyDescent="0.25">
      <c r="G18" s="2" t="s">
        <v>58</v>
      </c>
      <c r="H18" s="2"/>
      <c r="I18" s="2"/>
      <c r="J18" s="5">
        <f>SUM(J5:J17)</f>
        <v>300</v>
      </c>
    </row>
    <row r="19" spans="1:10" x14ac:dyDescent="0.25">
      <c r="A19" t="s">
        <v>59</v>
      </c>
      <c r="G19" s="2" t="s">
        <v>60</v>
      </c>
      <c r="H19" s="2">
        <v>10</v>
      </c>
      <c r="I19" s="2"/>
      <c r="J19" s="5">
        <f>(H19/100)*J18</f>
        <v>30</v>
      </c>
    </row>
    <row r="20" spans="1:10" x14ac:dyDescent="0.25">
      <c r="G20" s="2" t="s">
        <v>61</v>
      </c>
      <c r="H20" s="2">
        <v>5</v>
      </c>
      <c r="I20" s="2"/>
      <c r="J20" s="5">
        <f>(H20/100)*J18</f>
        <v>15</v>
      </c>
    </row>
    <row r="21" spans="1:10" x14ac:dyDescent="0.25">
      <c r="A21" s="1" t="s">
        <v>62</v>
      </c>
      <c r="C21" s="1" t="s">
        <v>63</v>
      </c>
      <c r="G21" s="2" t="s">
        <v>64</v>
      </c>
      <c r="H21" s="2">
        <v>12</v>
      </c>
      <c r="I21" s="2"/>
      <c r="J21" s="5">
        <f>(H21/100)*J18</f>
        <v>36</v>
      </c>
    </row>
    <row r="22" spans="1:10" x14ac:dyDescent="0.25">
      <c r="A22" s="2" t="s">
        <v>65</v>
      </c>
      <c r="B22" s="2" t="s">
        <v>66</v>
      </c>
      <c r="C22" s="2" t="s">
        <v>67</v>
      </c>
      <c r="G22" s="2" t="s">
        <v>68</v>
      </c>
      <c r="H22" s="2">
        <v>3.9</v>
      </c>
      <c r="I22" s="2">
        <v>2</v>
      </c>
      <c r="J22" s="5">
        <f>H22*I22</f>
        <v>7.8</v>
      </c>
    </row>
    <row r="23" spans="1:10" x14ac:dyDescent="0.25">
      <c r="A23" s="2" t="s">
        <v>69</v>
      </c>
      <c r="B23" s="2" t="s">
        <v>66</v>
      </c>
      <c r="C23" s="2" t="s">
        <v>70</v>
      </c>
      <c r="G23" s="2" t="s">
        <v>71</v>
      </c>
      <c r="H23" s="2">
        <v>3.9</v>
      </c>
      <c r="I23" s="2">
        <v>3</v>
      </c>
      <c r="J23" s="5">
        <f>H23*I23</f>
        <v>11.7</v>
      </c>
    </row>
    <row r="24" spans="1:10" x14ac:dyDescent="0.25">
      <c r="A24" s="2" t="s">
        <v>72</v>
      </c>
      <c r="B24" s="2" t="s">
        <v>66</v>
      </c>
      <c r="C24" s="2" t="s">
        <v>73</v>
      </c>
      <c r="G24" s="2" t="s">
        <v>74</v>
      </c>
      <c r="H24" s="2"/>
      <c r="I24" s="2"/>
      <c r="J24" s="5">
        <f>SUM(J18:J23)</f>
        <v>400.5</v>
      </c>
    </row>
    <row r="25" spans="1:10" x14ac:dyDescent="0.25">
      <c r="G25" s="2" t="s">
        <v>75</v>
      </c>
      <c r="H25" s="2">
        <v>19</v>
      </c>
      <c r="I25" s="2"/>
      <c r="J25" s="5">
        <f>(H25/100)*J24</f>
        <v>76.094999999999999</v>
      </c>
    </row>
    <row r="26" spans="1:10" x14ac:dyDescent="0.25">
      <c r="A26" s="2" t="s">
        <v>76</v>
      </c>
      <c r="B26" s="2" t="s">
        <v>66</v>
      </c>
      <c r="G26" s="2" t="s">
        <v>77</v>
      </c>
      <c r="H26" s="2"/>
      <c r="I26" s="2"/>
      <c r="J26" s="5">
        <f>SUM(J24:J25)</f>
        <v>476.59500000000003</v>
      </c>
    </row>
    <row r="27" spans="1:10" x14ac:dyDescent="0.25">
      <c r="J27" s="6"/>
    </row>
    <row r="28" spans="1:10" x14ac:dyDescent="0.25">
      <c r="J28" s="6"/>
    </row>
    <row r="29" spans="1:10" x14ac:dyDescent="0.25">
      <c r="J29" s="6"/>
    </row>
    <row r="30" spans="1:10" x14ac:dyDescent="0.25">
      <c r="J30" s="6"/>
    </row>
    <row r="31" spans="1:10" x14ac:dyDescent="0.25">
      <c r="A31" s="1" t="s">
        <v>0</v>
      </c>
      <c r="B31" s="1" t="s">
        <v>1</v>
      </c>
      <c r="C31" s="1" t="s">
        <v>2</v>
      </c>
      <c r="D31" s="1" t="s">
        <v>3</v>
      </c>
      <c r="E31" s="1" t="s">
        <v>4</v>
      </c>
      <c r="F31" s="1"/>
      <c r="G31" s="1" t="s">
        <v>5</v>
      </c>
      <c r="H31" s="1"/>
      <c r="I31" s="1" t="s">
        <v>6</v>
      </c>
      <c r="J31" s="4" t="s">
        <v>7</v>
      </c>
    </row>
    <row r="32" spans="1:10" x14ac:dyDescent="0.25">
      <c r="A32" s="2" t="s">
        <v>1029</v>
      </c>
      <c r="B32" s="2" t="s">
        <v>9</v>
      </c>
      <c r="C32" s="2" t="s">
        <v>274</v>
      </c>
      <c r="D32" s="2" t="s">
        <v>251</v>
      </c>
      <c r="E32" s="2" t="s">
        <v>11</v>
      </c>
      <c r="F32" s="2"/>
      <c r="G32" s="2"/>
      <c r="H32" s="2"/>
      <c r="I32" s="2" t="s">
        <v>686</v>
      </c>
      <c r="J32" s="5" t="s">
        <v>13</v>
      </c>
    </row>
    <row r="33" spans="1:10" x14ac:dyDescent="0.25">
      <c r="J33" s="6"/>
    </row>
    <row r="34" spans="1:10" x14ac:dyDescent="0.25">
      <c r="A34" s="1" t="s">
        <v>14</v>
      </c>
      <c r="B34" s="1" t="s">
        <v>15</v>
      </c>
      <c r="C34" s="1" t="s">
        <v>16</v>
      </c>
      <c r="D34" s="1" t="s">
        <v>17</v>
      </c>
      <c r="E34" s="1" t="s">
        <v>18</v>
      </c>
      <c r="F34" s="1"/>
      <c r="G34" s="1" t="s">
        <v>19</v>
      </c>
      <c r="H34" s="1" t="s">
        <v>20</v>
      </c>
      <c r="I34" s="1" t="s">
        <v>21</v>
      </c>
      <c r="J34" s="4" t="s">
        <v>22</v>
      </c>
    </row>
    <row r="35" spans="1:10" x14ac:dyDescent="0.25">
      <c r="A35" s="2" t="s">
        <v>23</v>
      </c>
      <c r="B35" s="2" t="s">
        <v>24</v>
      </c>
      <c r="C35" s="2" t="s">
        <v>25</v>
      </c>
      <c r="D35" s="2"/>
      <c r="E35" s="2"/>
      <c r="F35" s="2"/>
      <c r="G35" s="2" t="s">
        <v>26</v>
      </c>
      <c r="H35" s="2"/>
      <c r="I35" s="2"/>
      <c r="J35" s="5"/>
    </row>
    <row r="36" spans="1:10" x14ac:dyDescent="0.25">
      <c r="A36" s="2" t="s">
        <v>23</v>
      </c>
      <c r="B36" s="2" t="s">
        <v>124</v>
      </c>
      <c r="C36" s="2" t="s">
        <v>125</v>
      </c>
      <c r="D36" s="2" t="s">
        <v>185</v>
      </c>
      <c r="E36" s="2" t="s">
        <v>215</v>
      </c>
      <c r="F36" s="2"/>
      <c r="G36" s="2" t="s">
        <v>127</v>
      </c>
      <c r="H36" s="2" t="s">
        <v>88</v>
      </c>
      <c r="I36" s="2"/>
      <c r="J36" s="5"/>
    </row>
    <row r="37" spans="1:10" x14ac:dyDescent="0.25">
      <c r="A37" s="2" t="s">
        <v>238</v>
      </c>
      <c r="B37" s="2" t="s">
        <v>124</v>
      </c>
      <c r="C37" s="2" t="s">
        <v>125</v>
      </c>
      <c r="D37" s="2" t="s">
        <v>118</v>
      </c>
      <c r="E37" s="2" t="s">
        <v>215</v>
      </c>
      <c r="F37" s="2"/>
      <c r="G37" s="2" t="s">
        <v>127</v>
      </c>
      <c r="H37" s="2" t="s">
        <v>107</v>
      </c>
      <c r="I37" s="2"/>
      <c r="J37" s="5"/>
    </row>
    <row r="38" spans="1:10" x14ac:dyDescent="0.25">
      <c r="A38" s="2" t="s">
        <v>238</v>
      </c>
      <c r="B38" s="2" t="s">
        <v>162</v>
      </c>
      <c r="C38" s="2" t="s">
        <v>42</v>
      </c>
      <c r="D38" s="2" t="s">
        <v>167</v>
      </c>
      <c r="E38" s="2" t="s">
        <v>164</v>
      </c>
      <c r="F38" s="2" t="s">
        <v>44</v>
      </c>
      <c r="G38" s="2" t="s">
        <v>165</v>
      </c>
      <c r="H38" s="2"/>
      <c r="I38" s="2" t="s">
        <v>128</v>
      </c>
      <c r="J38" s="5">
        <v>50</v>
      </c>
    </row>
    <row r="39" spans="1:10" x14ac:dyDescent="0.25">
      <c r="A39" s="2" t="s">
        <v>238</v>
      </c>
      <c r="B39" s="2" t="s">
        <v>162</v>
      </c>
      <c r="C39" s="2" t="s">
        <v>107</v>
      </c>
      <c r="D39" s="2" t="s">
        <v>167</v>
      </c>
      <c r="E39" s="2" t="s">
        <v>187</v>
      </c>
      <c r="F39" s="2" t="s">
        <v>44</v>
      </c>
      <c r="G39" s="2" t="s">
        <v>404</v>
      </c>
      <c r="H39" s="2"/>
      <c r="I39" s="2" t="s">
        <v>128</v>
      </c>
      <c r="J39" s="5">
        <v>50</v>
      </c>
    </row>
    <row r="40" spans="1:10" x14ac:dyDescent="0.25">
      <c r="A40" s="2" t="s">
        <v>291</v>
      </c>
      <c r="B40" s="2" t="s">
        <v>691</v>
      </c>
      <c r="C40" s="2" t="s">
        <v>694</v>
      </c>
      <c r="D40" s="2" t="s">
        <v>246</v>
      </c>
      <c r="E40" s="2" t="s">
        <v>164</v>
      </c>
      <c r="F40" s="2"/>
      <c r="G40" s="2" t="s">
        <v>695</v>
      </c>
      <c r="H40" s="2"/>
      <c r="I40" s="2"/>
      <c r="J40" s="5"/>
    </row>
    <row r="41" spans="1:10" x14ac:dyDescent="0.25">
      <c r="A41" s="2" t="s">
        <v>291</v>
      </c>
      <c r="B41" s="2" t="s">
        <v>145</v>
      </c>
      <c r="C41" s="2" t="s">
        <v>42</v>
      </c>
      <c r="D41" s="2" t="s">
        <v>36</v>
      </c>
      <c r="E41" s="2" t="s">
        <v>260</v>
      </c>
      <c r="F41" s="2"/>
      <c r="G41" s="2" t="s">
        <v>148</v>
      </c>
      <c r="H41" s="2"/>
      <c r="I41" s="2"/>
      <c r="J41" s="5"/>
    </row>
    <row r="42" spans="1:10" x14ac:dyDescent="0.25">
      <c r="A42" s="2" t="s">
        <v>291</v>
      </c>
      <c r="B42" s="2" t="s">
        <v>46</v>
      </c>
      <c r="C42" s="2"/>
      <c r="D42" s="2"/>
      <c r="E42" s="2" t="s">
        <v>260</v>
      </c>
      <c r="F42" s="2"/>
      <c r="G42" s="2" t="s">
        <v>47</v>
      </c>
      <c r="H42" s="2"/>
      <c r="I42" s="2"/>
      <c r="J42" s="5"/>
    </row>
    <row r="43" spans="1:10" x14ac:dyDescent="0.25">
      <c r="A43" s="2" t="s">
        <v>291</v>
      </c>
      <c r="B43" s="2" t="s">
        <v>145</v>
      </c>
      <c r="C43" s="2" t="s">
        <v>88</v>
      </c>
      <c r="D43" s="2" t="s">
        <v>36</v>
      </c>
      <c r="E43" s="2" t="s">
        <v>31</v>
      </c>
      <c r="F43" s="2"/>
      <c r="G43" s="2" t="s">
        <v>406</v>
      </c>
      <c r="H43" s="2"/>
      <c r="I43" s="2"/>
      <c r="J43" s="5"/>
    </row>
    <row r="44" spans="1:10" x14ac:dyDescent="0.25">
      <c r="A44" s="2" t="s">
        <v>448</v>
      </c>
      <c r="B44" s="2" t="s">
        <v>124</v>
      </c>
      <c r="C44" s="2" t="s">
        <v>125</v>
      </c>
      <c r="D44" s="2" t="s">
        <v>185</v>
      </c>
      <c r="E44" s="2" t="s">
        <v>215</v>
      </c>
      <c r="F44" s="2"/>
      <c r="G44" s="2" t="s">
        <v>127</v>
      </c>
      <c r="H44" s="2" t="s">
        <v>107</v>
      </c>
      <c r="I44" s="2"/>
      <c r="J44" s="5"/>
    </row>
    <row r="45" spans="1:10" x14ac:dyDescent="0.25">
      <c r="A45" s="2" t="s">
        <v>225</v>
      </c>
      <c r="B45" s="2" t="s">
        <v>489</v>
      </c>
      <c r="C45" s="2" t="s">
        <v>724</v>
      </c>
      <c r="D45" s="2"/>
      <c r="E45" s="2"/>
      <c r="F45" s="2"/>
      <c r="G45" s="2" t="s">
        <v>491</v>
      </c>
      <c r="H45" s="2"/>
      <c r="I45" s="2"/>
      <c r="J45" s="5"/>
    </row>
    <row r="46" spans="1:10" x14ac:dyDescent="0.25">
      <c r="A46" s="2" t="s">
        <v>225</v>
      </c>
      <c r="B46" s="2" t="s">
        <v>124</v>
      </c>
      <c r="C46" s="2" t="s">
        <v>125</v>
      </c>
      <c r="D46" s="2" t="s">
        <v>137</v>
      </c>
      <c r="E46" s="2" t="s">
        <v>215</v>
      </c>
      <c r="F46" s="2"/>
      <c r="G46" s="2" t="s">
        <v>127</v>
      </c>
      <c r="H46" s="2" t="s">
        <v>42</v>
      </c>
      <c r="I46" s="2"/>
      <c r="J46" s="5"/>
    </row>
    <row r="47" spans="1:10" ht="15.75" thickBot="1" x14ac:dyDescent="0.3">
      <c r="A47" s="3" t="s">
        <v>274</v>
      </c>
      <c r="B47" s="3" t="s">
        <v>56</v>
      </c>
      <c r="C47" s="3" t="s">
        <v>25</v>
      </c>
      <c r="D47" s="3"/>
      <c r="E47" s="3"/>
      <c r="F47" s="3"/>
      <c r="G47" s="3" t="s">
        <v>57</v>
      </c>
      <c r="H47" s="3"/>
      <c r="I47" s="3"/>
      <c r="J47" s="7">
        <v>0</v>
      </c>
    </row>
    <row r="48" spans="1:10" x14ac:dyDescent="0.25">
      <c r="G48" s="2" t="s">
        <v>58</v>
      </c>
      <c r="H48" s="2"/>
      <c r="I48" s="2"/>
      <c r="J48" s="5">
        <f>SUM(J35:J47)</f>
        <v>100</v>
      </c>
    </row>
    <row r="49" spans="1:10" x14ac:dyDescent="0.25">
      <c r="A49" t="s">
        <v>80</v>
      </c>
      <c r="G49" s="2" t="s">
        <v>60</v>
      </c>
      <c r="H49" s="2">
        <v>10</v>
      </c>
      <c r="I49" s="2"/>
      <c r="J49" s="5">
        <f>(H49/100)*J48</f>
        <v>10</v>
      </c>
    </row>
    <row r="50" spans="1:10" x14ac:dyDescent="0.25">
      <c r="G50" s="2" t="s">
        <v>61</v>
      </c>
      <c r="H50" s="2">
        <v>5</v>
      </c>
      <c r="I50" s="2"/>
      <c r="J50" s="5">
        <f>(H50/100)*J48</f>
        <v>5</v>
      </c>
    </row>
    <row r="51" spans="1:10" x14ac:dyDescent="0.25">
      <c r="A51" s="1" t="s">
        <v>62</v>
      </c>
      <c r="C51" s="1" t="s">
        <v>63</v>
      </c>
      <c r="G51" s="2" t="s">
        <v>64</v>
      </c>
      <c r="H51" s="2">
        <v>12</v>
      </c>
      <c r="I51" s="2"/>
      <c r="J51" s="5">
        <f>(H51/100)*J48</f>
        <v>12</v>
      </c>
    </row>
    <row r="52" spans="1:10" x14ac:dyDescent="0.25">
      <c r="A52" s="2" t="s">
        <v>65</v>
      </c>
      <c r="B52" s="2" t="s">
        <v>66</v>
      </c>
      <c r="C52" s="2" t="s">
        <v>67</v>
      </c>
      <c r="G52" s="2" t="s">
        <v>68</v>
      </c>
      <c r="H52" s="2">
        <v>3.9</v>
      </c>
      <c r="I52" s="2">
        <v>2</v>
      </c>
      <c r="J52" s="5">
        <f>H52*I52</f>
        <v>7.8</v>
      </c>
    </row>
    <row r="53" spans="1:10" x14ac:dyDescent="0.25">
      <c r="A53" s="2" t="s">
        <v>69</v>
      </c>
      <c r="B53" s="2" t="s">
        <v>66</v>
      </c>
      <c r="C53" s="2" t="s">
        <v>70</v>
      </c>
      <c r="G53" s="2" t="s">
        <v>71</v>
      </c>
      <c r="H53" s="2">
        <v>3.9</v>
      </c>
      <c r="I53" s="2">
        <v>3</v>
      </c>
      <c r="J53" s="5">
        <f>H53*I53</f>
        <v>11.7</v>
      </c>
    </row>
    <row r="54" spans="1:10" x14ac:dyDescent="0.25">
      <c r="A54" s="2" t="s">
        <v>72</v>
      </c>
      <c r="B54" s="2" t="s">
        <v>66</v>
      </c>
      <c r="C54" s="2" t="s">
        <v>73</v>
      </c>
      <c r="G54" s="2" t="s">
        <v>74</v>
      </c>
      <c r="H54" s="2"/>
      <c r="I54" s="2"/>
      <c r="J54" s="5">
        <f>SUM(J48:J53)</f>
        <v>146.5</v>
      </c>
    </row>
    <row r="55" spans="1:10" x14ac:dyDescent="0.25">
      <c r="G55" s="2" t="s">
        <v>75</v>
      </c>
      <c r="H55" s="2">
        <v>19</v>
      </c>
      <c r="I55" s="2"/>
      <c r="J55" s="5">
        <f>(H55/100)*J54</f>
        <v>27.835000000000001</v>
      </c>
    </row>
    <row r="56" spans="1:10" x14ac:dyDescent="0.25">
      <c r="A56" s="2" t="s">
        <v>76</v>
      </c>
      <c r="B56" s="2" t="s">
        <v>66</v>
      </c>
      <c r="G56" s="2" t="s">
        <v>77</v>
      </c>
      <c r="H56" s="2"/>
      <c r="I56" s="2"/>
      <c r="J56" s="5">
        <f>SUM(J54:J55)</f>
        <v>174.33500000000001</v>
      </c>
    </row>
    <row r="57" spans="1:10" x14ac:dyDescent="0.25">
      <c r="J57" s="6"/>
    </row>
    <row r="58" spans="1:10" x14ac:dyDescent="0.25">
      <c r="J58" s="6"/>
    </row>
    <row r="59" spans="1:10" x14ac:dyDescent="0.25">
      <c r="J59" s="6"/>
    </row>
    <row r="60" spans="1:10" x14ac:dyDescent="0.25">
      <c r="J60" s="6"/>
    </row>
    <row r="61" spans="1:10" x14ac:dyDescent="0.25">
      <c r="J61" s="6"/>
    </row>
  </sheetData>
  <pageMargins left="0.7" right="0.7" top="0.75" bottom="0.75" header="0.3" footer="0.3"/>
  <headerFooter alignWithMargins="0"/>
</worksheet>
</file>

<file path=xl/worksheets/sheet2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1-000000000000}">
  <sheetPr codeName="Tabelle295"/>
  <dimension ref="A1:J4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1030</v>
      </c>
      <c r="B2" s="2" t="s">
        <v>9</v>
      </c>
      <c r="C2" s="2" t="s">
        <v>496</v>
      </c>
      <c r="D2" s="2" t="s">
        <v>496</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139</v>
      </c>
      <c r="D6" s="2"/>
      <c r="E6" s="2" t="s">
        <v>31</v>
      </c>
      <c r="F6" s="2"/>
      <c r="G6" s="2" t="s">
        <v>140</v>
      </c>
      <c r="H6" s="2" t="s">
        <v>88</v>
      </c>
      <c r="I6" s="2"/>
      <c r="J6" s="5"/>
    </row>
    <row r="7" spans="1:10" x14ac:dyDescent="0.25">
      <c r="A7" s="2" t="s">
        <v>717</v>
      </c>
      <c r="B7" s="2" t="s">
        <v>145</v>
      </c>
      <c r="C7" s="2" t="s">
        <v>42</v>
      </c>
      <c r="D7" s="2" t="s">
        <v>146</v>
      </c>
      <c r="E7" s="2" t="s">
        <v>215</v>
      </c>
      <c r="F7" s="2" t="s">
        <v>44</v>
      </c>
      <c r="G7" s="2" t="s">
        <v>148</v>
      </c>
      <c r="H7" s="2"/>
      <c r="I7" s="2"/>
      <c r="J7" s="5"/>
    </row>
    <row r="8" spans="1:10" x14ac:dyDescent="0.25">
      <c r="A8" s="2" t="s">
        <v>224</v>
      </c>
      <c r="B8" s="2" t="s">
        <v>145</v>
      </c>
      <c r="C8" s="2" t="s">
        <v>107</v>
      </c>
      <c r="D8" s="2"/>
      <c r="E8" s="2" t="s">
        <v>215</v>
      </c>
      <c r="F8" s="2"/>
      <c r="G8" s="2" t="s">
        <v>665</v>
      </c>
      <c r="H8" s="2"/>
      <c r="I8" s="2"/>
      <c r="J8" s="5"/>
    </row>
    <row r="9" spans="1:10" x14ac:dyDescent="0.25">
      <c r="A9" s="2" t="s">
        <v>224</v>
      </c>
      <c r="B9" s="2" t="s">
        <v>46</v>
      </c>
      <c r="C9" s="2"/>
      <c r="D9" s="2"/>
      <c r="E9" s="2" t="s">
        <v>215</v>
      </c>
      <c r="F9" s="2"/>
      <c r="G9" s="2" t="s">
        <v>47</v>
      </c>
      <c r="H9" s="2"/>
      <c r="I9" s="2"/>
      <c r="J9" s="5"/>
    </row>
    <row r="10" spans="1:10" x14ac:dyDescent="0.25">
      <c r="A10" s="2" t="s">
        <v>496</v>
      </c>
      <c r="B10" s="2" t="s">
        <v>96</v>
      </c>
      <c r="C10" s="2" t="s">
        <v>139</v>
      </c>
      <c r="D10" s="2"/>
      <c r="E10" s="2" t="s">
        <v>31</v>
      </c>
      <c r="F10" s="2"/>
      <c r="G10" s="2" t="s">
        <v>140</v>
      </c>
      <c r="H10" s="2" t="s">
        <v>42</v>
      </c>
      <c r="I10" s="2"/>
      <c r="J10" s="5"/>
    </row>
    <row r="11" spans="1:10" ht="15.75" thickBot="1" x14ac:dyDescent="0.3">
      <c r="A11" s="3" t="s">
        <v>496</v>
      </c>
      <c r="B11" s="3" t="s">
        <v>335</v>
      </c>
      <c r="C11" s="3" t="s">
        <v>692</v>
      </c>
      <c r="D11" s="3"/>
      <c r="E11" s="3"/>
      <c r="F11" s="3"/>
      <c r="G11" s="3" t="s">
        <v>705</v>
      </c>
      <c r="H11" s="3"/>
      <c r="I11" s="3"/>
      <c r="J11" s="7"/>
    </row>
    <row r="12" spans="1:10" x14ac:dyDescent="0.25">
      <c r="G12" s="2" t="s">
        <v>58</v>
      </c>
      <c r="H12" s="2"/>
      <c r="I12" s="2"/>
      <c r="J12" s="5">
        <f>SUM(J5:J11)</f>
        <v>0</v>
      </c>
    </row>
    <row r="13" spans="1:10" x14ac:dyDescent="0.25">
      <c r="A13" t="s">
        <v>59</v>
      </c>
      <c r="G13" s="2" t="s">
        <v>60</v>
      </c>
      <c r="H13" s="2">
        <v>10</v>
      </c>
      <c r="I13" s="2"/>
      <c r="J13" s="5">
        <f>(H13/100)*J12</f>
        <v>0</v>
      </c>
    </row>
    <row r="14" spans="1:10" x14ac:dyDescent="0.25">
      <c r="G14" s="2" t="s">
        <v>61</v>
      </c>
      <c r="H14" s="2">
        <v>5</v>
      </c>
      <c r="I14" s="2"/>
      <c r="J14" s="5">
        <f>(H14/100)*J12</f>
        <v>0</v>
      </c>
    </row>
    <row r="15" spans="1:10" x14ac:dyDescent="0.25">
      <c r="A15" s="1" t="s">
        <v>62</v>
      </c>
      <c r="C15" s="1" t="s">
        <v>63</v>
      </c>
      <c r="G15" s="2" t="s">
        <v>64</v>
      </c>
      <c r="H15" s="2">
        <v>12</v>
      </c>
      <c r="I15" s="2"/>
      <c r="J15" s="5">
        <f>(H15/100)*J12</f>
        <v>0</v>
      </c>
    </row>
    <row r="16" spans="1:10" x14ac:dyDescent="0.25">
      <c r="A16" s="2" t="s">
        <v>65</v>
      </c>
      <c r="B16" s="2" t="s">
        <v>66</v>
      </c>
      <c r="C16" s="2" t="s">
        <v>67</v>
      </c>
      <c r="G16" s="2" t="s">
        <v>68</v>
      </c>
      <c r="H16" s="2">
        <v>1.5</v>
      </c>
      <c r="I16" s="2">
        <v>2</v>
      </c>
      <c r="J16" s="5">
        <f>H16*I16</f>
        <v>3</v>
      </c>
    </row>
    <row r="17" spans="1:10" x14ac:dyDescent="0.25">
      <c r="A17" s="2" t="s">
        <v>69</v>
      </c>
      <c r="B17" s="2" t="s">
        <v>66</v>
      </c>
      <c r="C17" s="2" t="s">
        <v>70</v>
      </c>
      <c r="G17" s="2" t="s">
        <v>71</v>
      </c>
      <c r="H17" s="2">
        <v>1.5</v>
      </c>
      <c r="I17" s="2">
        <v>3</v>
      </c>
      <c r="J17" s="5">
        <f>H17*I17</f>
        <v>4.5</v>
      </c>
    </row>
    <row r="18" spans="1:10" x14ac:dyDescent="0.25">
      <c r="A18" s="2" t="s">
        <v>72</v>
      </c>
      <c r="B18" s="2" t="s">
        <v>66</v>
      </c>
      <c r="C18" s="2" t="s">
        <v>73</v>
      </c>
      <c r="G18" s="2" t="s">
        <v>74</v>
      </c>
      <c r="H18" s="2"/>
      <c r="I18" s="2"/>
      <c r="J18" s="5">
        <f>SUM(J12:J17)</f>
        <v>7.5</v>
      </c>
    </row>
    <row r="19" spans="1:10" x14ac:dyDescent="0.25">
      <c r="G19" s="2" t="s">
        <v>75</v>
      </c>
      <c r="H19" s="2">
        <v>19</v>
      </c>
      <c r="I19" s="2"/>
      <c r="J19" s="5">
        <f>(H19/100)*J18</f>
        <v>1.425</v>
      </c>
    </row>
    <row r="20" spans="1:10" x14ac:dyDescent="0.25">
      <c r="A20" s="2" t="s">
        <v>76</v>
      </c>
      <c r="B20" s="2" t="s">
        <v>66</v>
      </c>
      <c r="G20" s="2" t="s">
        <v>77</v>
      </c>
      <c r="H20" s="2"/>
      <c r="I20" s="2"/>
      <c r="J20" s="5">
        <f>SUM(J18:J19)</f>
        <v>8.9250000000000007</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1030</v>
      </c>
      <c r="B26" s="2" t="s">
        <v>9</v>
      </c>
      <c r="C26" s="2" t="s">
        <v>496</v>
      </c>
      <c r="D26" s="2" t="s">
        <v>496</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23</v>
      </c>
      <c r="B30" s="2" t="s">
        <v>96</v>
      </c>
      <c r="C30" s="2" t="s">
        <v>139</v>
      </c>
      <c r="D30" s="2"/>
      <c r="E30" s="2" t="s">
        <v>31</v>
      </c>
      <c r="F30" s="2"/>
      <c r="G30" s="2" t="s">
        <v>140</v>
      </c>
      <c r="H30" s="2" t="s">
        <v>88</v>
      </c>
      <c r="I30" s="2"/>
      <c r="J30" s="5"/>
    </row>
    <row r="31" spans="1:10" x14ac:dyDescent="0.25">
      <c r="A31" s="2" t="s">
        <v>717</v>
      </c>
      <c r="B31" s="2" t="s">
        <v>145</v>
      </c>
      <c r="C31" s="2" t="s">
        <v>42</v>
      </c>
      <c r="D31" s="2" t="s">
        <v>146</v>
      </c>
      <c r="E31" s="2" t="s">
        <v>215</v>
      </c>
      <c r="F31" s="2" t="s">
        <v>44</v>
      </c>
      <c r="G31" s="2" t="s">
        <v>148</v>
      </c>
      <c r="H31" s="2"/>
      <c r="I31" s="2"/>
      <c r="J31" s="5"/>
    </row>
    <row r="32" spans="1:10" x14ac:dyDescent="0.25">
      <c r="A32" s="2" t="s">
        <v>224</v>
      </c>
      <c r="B32" s="2" t="s">
        <v>145</v>
      </c>
      <c r="C32" s="2" t="s">
        <v>107</v>
      </c>
      <c r="D32" s="2"/>
      <c r="E32" s="2" t="s">
        <v>215</v>
      </c>
      <c r="F32" s="2"/>
      <c r="G32" s="2" t="s">
        <v>665</v>
      </c>
      <c r="H32" s="2"/>
      <c r="I32" s="2"/>
      <c r="J32" s="5"/>
    </row>
    <row r="33" spans="1:10" x14ac:dyDescent="0.25">
      <c r="A33" s="2" t="s">
        <v>224</v>
      </c>
      <c r="B33" s="2" t="s">
        <v>46</v>
      </c>
      <c r="C33" s="2"/>
      <c r="D33" s="2"/>
      <c r="E33" s="2" t="s">
        <v>215</v>
      </c>
      <c r="F33" s="2"/>
      <c r="G33" s="2" t="s">
        <v>47</v>
      </c>
      <c r="H33" s="2"/>
      <c r="I33" s="2"/>
      <c r="J33" s="5"/>
    </row>
    <row r="34" spans="1:10" x14ac:dyDescent="0.25">
      <c r="A34" s="2" t="s">
        <v>496</v>
      </c>
      <c r="B34" s="2" t="s">
        <v>96</v>
      </c>
      <c r="C34" s="2" t="s">
        <v>139</v>
      </c>
      <c r="D34" s="2"/>
      <c r="E34" s="2" t="s">
        <v>31</v>
      </c>
      <c r="F34" s="2"/>
      <c r="G34" s="2" t="s">
        <v>140</v>
      </c>
      <c r="H34" s="2" t="s">
        <v>42</v>
      </c>
      <c r="I34" s="2"/>
      <c r="J34" s="5"/>
    </row>
    <row r="35" spans="1:10" ht="15.75" thickBot="1" x14ac:dyDescent="0.3">
      <c r="A35" s="3" t="s">
        <v>496</v>
      </c>
      <c r="B35" s="3" t="s">
        <v>335</v>
      </c>
      <c r="C35" s="3" t="s">
        <v>692</v>
      </c>
      <c r="D35" s="3"/>
      <c r="E35" s="3"/>
      <c r="F35" s="3"/>
      <c r="G35" s="3" t="s">
        <v>705</v>
      </c>
      <c r="H35" s="3"/>
      <c r="I35" s="3"/>
      <c r="J35" s="7"/>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1.5</v>
      </c>
      <c r="I40" s="2">
        <v>2</v>
      </c>
      <c r="J40" s="5">
        <f>H40*I40</f>
        <v>3</v>
      </c>
    </row>
    <row r="41" spans="1:10" x14ac:dyDescent="0.25">
      <c r="A41" s="2" t="s">
        <v>69</v>
      </c>
      <c r="B41" s="2" t="s">
        <v>66</v>
      </c>
      <c r="C41" s="2" t="s">
        <v>70</v>
      </c>
      <c r="G41" s="2" t="s">
        <v>71</v>
      </c>
      <c r="H41" s="2">
        <v>1.5</v>
      </c>
      <c r="I41" s="2">
        <v>3</v>
      </c>
      <c r="J41" s="5">
        <f>H41*I41</f>
        <v>4.5</v>
      </c>
    </row>
    <row r="42" spans="1:10" x14ac:dyDescent="0.25">
      <c r="A42" s="2" t="s">
        <v>72</v>
      </c>
      <c r="B42" s="2" t="s">
        <v>66</v>
      </c>
      <c r="C42" s="2" t="s">
        <v>73</v>
      </c>
      <c r="G42" s="2" t="s">
        <v>74</v>
      </c>
      <c r="H42" s="2"/>
      <c r="I42" s="2"/>
      <c r="J42" s="5">
        <f>SUM(J36:J41)</f>
        <v>7.5</v>
      </c>
    </row>
    <row r="43" spans="1:10" x14ac:dyDescent="0.25">
      <c r="G43" s="2" t="s">
        <v>75</v>
      </c>
      <c r="H43" s="2">
        <v>19</v>
      </c>
      <c r="I43" s="2"/>
      <c r="J43" s="5">
        <f>(H43/100)*J42</f>
        <v>1.425</v>
      </c>
    </row>
    <row r="44" spans="1:10" x14ac:dyDescent="0.25">
      <c r="A44" s="2" t="s">
        <v>76</v>
      </c>
      <c r="B44" s="2" t="s">
        <v>66</v>
      </c>
      <c r="G44" s="2" t="s">
        <v>77</v>
      </c>
      <c r="H44" s="2"/>
      <c r="I44" s="2"/>
      <c r="J44" s="5">
        <f>SUM(J42:J43)</f>
        <v>8.9250000000000007</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2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1-000000000000}">
  <sheetPr codeName="Tabelle296"/>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1031</v>
      </c>
      <c r="B2" s="2" t="s">
        <v>9</v>
      </c>
      <c r="C2" s="2" t="s">
        <v>272</v>
      </c>
      <c r="D2" s="2" t="s">
        <v>272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161</v>
      </c>
      <c r="B6" s="2" t="s">
        <v>96</v>
      </c>
      <c r="C6" s="2" t="s">
        <v>299</v>
      </c>
      <c r="D6" s="2"/>
      <c r="E6" s="2" t="s">
        <v>215</v>
      </c>
      <c r="F6" s="2"/>
      <c r="G6" s="2" t="s">
        <v>300</v>
      </c>
      <c r="H6" s="2" t="s">
        <v>88</v>
      </c>
      <c r="I6" s="2"/>
      <c r="J6" s="5"/>
    </row>
    <row r="7" spans="1:10" x14ac:dyDescent="0.25">
      <c r="A7" s="2" t="s">
        <v>270</v>
      </c>
      <c r="B7" s="2" t="s">
        <v>96</v>
      </c>
      <c r="C7" s="2" t="s">
        <v>97</v>
      </c>
      <c r="D7" s="2"/>
      <c r="E7" s="2" t="s">
        <v>215</v>
      </c>
      <c r="F7" s="2" t="s">
        <v>44</v>
      </c>
      <c r="G7" s="2" t="s">
        <v>98</v>
      </c>
      <c r="H7" s="2"/>
      <c r="I7" s="2"/>
      <c r="J7" s="5"/>
    </row>
    <row r="8" spans="1:10" x14ac:dyDescent="0.25">
      <c r="A8" s="2" t="s">
        <v>272</v>
      </c>
      <c r="B8" s="2" t="s">
        <v>96</v>
      </c>
      <c r="C8" s="2" t="s">
        <v>299</v>
      </c>
      <c r="D8" s="2"/>
      <c r="E8" s="2" t="s">
        <v>215</v>
      </c>
      <c r="F8" s="2"/>
      <c r="G8" s="2" t="s">
        <v>300</v>
      </c>
      <c r="H8" s="2" t="s">
        <v>42</v>
      </c>
      <c r="I8" s="2"/>
      <c r="J8" s="5"/>
    </row>
    <row r="9" spans="1:10" ht="15.75" thickBot="1" x14ac:dyDescent="0.3">
      <c r="A9" s="3" t="s">
        <v>272</v>
      </c>
      <c r="B9" s="3" t="s">
        <v>335</v>
      </c>
      <c r="C9" s="3" t="s">
        <v>692</v>
      </c>
      <c r="D9" s="3"/>
      <c r="E9" s="3"/>
      <c r="F9" s="3"/>
      <c r="G9" s="3" t="s">
        <v>705</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1.1000000000000001</v>
      </c>
      <c r="I14" s="2">
        <v>2</v>
      </c>
      <c r="J14" s="5">
        <f>H14*I14</f>
        <v>2.2000000000000002</v>
      </c>
    </row>
    <row r="15" spans="1:10" x14ac:dyDescent="0.25">
      <c r="A15" s="2" t="s">
        <v>69</v>
      </c>
      <c r="B15" s="2" t="s">
        <v>66</v>
      </c>
      <c r="C15" s="2" t="s">
        <v>70</v>
      </c>
      <c r="G15" s="2" t="s">
        <v>71</v>
      </c>
      <c r="H15" s="2">
        <v>1.1000000000000001</v>
      </c>
      <c r="I15" s="2">
        <v>3</v>
      </c>
      <c r="J15" s="5">
        <f>H15*I15</f>
        <v>3.3000000000000003</v>
      </c>
    </row>
    <row r="16" spans="1:10" x14ac:dyDescent="0.25">
      <c r="A16" s="2" t="s">
        <v>72</v>
      </c>
      <c r="B16" s="2" t="s">
        <v>66</v>
      </c>
      <c r="C16" s="2" t="s">
        <v>73</v>
      </c>
      <c r="G16" s="2" t="s">
        <v>74</v>
      </c>
      <c r="H16" s="2"/>
      <c r="I16" s="2"/>
      <c r="J16" s="5">
        <f>SUM(J10:J15)</f>
        <v>5.5</v>
      </c>
    </row>
    <row r="17" spans="1:10" x14ac:dyDescent="0.25">
      <c r="G17" s="2" t="s">
        <v>75</v>
      </c>
      <c r="H17" s="2">
        <v>19</v>
      </c>
      <c r="I17" s="2"/>
      <c r="J17" s="5">
        <f>(H17/100)*J16</f>
        <v>1.0449999999999999</v>
      </c>
    </row>
    <row r="18" spans="1:10" x14ac:dyDescent="0.25">
      <c r="A18" s="2" t="s">
        <v>76</v>
      </c>
      <c r="B18" s="2" t="s">
        <v>66</v>
      </c>
      <c r="G18" s="2" t="s">
        <v>77</v>
      </c>
      <c r="H18" s="2"/>
      <c r="I18" s="2"/>
      <c r="J18" s="5">
        <f>SUM(J16:J17)</f>
        <v>6.5449999999999999</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1031</v>
      </c>
      <c r="B24" s="2" t="s">
        <v>9</v>
      </c>
      <c r="C24" s="2" t="s">
        <v>272</v>
      </c>
      <c r="D24" s="2" t="s">
        <v>272</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161</v>
      </c>
      <c r="B28" s="2" t="s">
        <v>96</v>
      </c>
      <c r="C28" s="2" t="s">
        <v>299</v>
      </c>
      <c r="D28" s="2"/>
      <c r="E28" s="2" t="s">
        <v>215</v>
      </c>
      <c r="F28" s="2"/>
      <c r="G28" s="2" t="s">
        <v>300</v>
      </c>
      <c r="H28" s="2" t="s">
        <v>88</v>
      </c>
      <c r="I28" s="2"/>
      <c r="J28" s="5"/>
    </row>
    <row r="29" spans="1:10" x14ac:dyDescent="0.25">
      <c r="A29" s="2" t="s">
        <v>270</v>
      </c>
      <c r="B29" s="2" t="s">
        <v>96</v>
      </c>
      <c r="C29" s="2" t="s">
        <v>97</v>
      </c>
      <c r="D29" s="2"/>
      <c r="E29" s="2" t="s">
        <v>215</v>
      </c>
      <c r="F29" s="2" t="s">
        <v>44</v>
      </c>
      <c r="G29" s="2" t="s">
        <v>98</v>
      </c>
      <c r="H29" s="2"/>
      <c r="I29" s="2"/>
      <c r="J29" s="5"/>
    </row>
    <row r="30" spans="1:10" x14ac:dyDescent="0.25">
      <c r="A30" s="2" t="s">
        <v>272</v>
      </c>
      <c r="B30" s="2" t="s">
        <v>96</v>
      </c>
      <c r="C30" s="2" t="s">
        <v>299</v>
      </c>
      <c r="D30" s="2"/>
      <c r="E30" s="2" t="s">
        <v>215</v>
      </c>
      <c r="F30" s="2"/>
      <c r="G30" s="2" t="s">
        <v>300</v>
      </c>
      <c r="H30" s="2" t="s">
        <v>42</v>
      </c>
      <c r="I30" s="2"/>
      <c r="J30" s="5"/>
    </row>
    <row r="31" spans="1:10" ht="15.75" thickBot="1" x14ac:dyDescent="0.3">
      <c r="A31" s="3" t="s">
        <v>272</v>
      </c>
      <c r="B31" s="3" t="s">
        <v>335</v>
      </c>
      <c r="C31" s="3" t="s">
        <v>692</v>
      </c>
      <c r="D31" s="3"/>
      <c r="E31" s="3"/>
      <c r="F31" s="3"/>
      <c r="G31" s="3" t="s">
        <v>705</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1.1000000000000001</v>
      </c>
      <c r="I36" s="2">
        <v>2</v>
      </c>
      <c r="J36" s="5">
        <f>H36*I36</f>
        <v>2.2000000000000002</v>
      </c>
    </row>
    <row r="37" spans="1:10" x14ac:dyDescent="0.25">
      <c r="A37" s="2" t="s">
        <v>69</v>
      </c>
      <c r="B37" s="2" t="s">
        <v>66</v>
      </c>
      <c r="C37" s="2" t="s">
        <v>70</v>
      </c>
      <c r="G37" s="2" t="s">
        <v>71</v>
      </c>
      <c r="H37" s="2">
        <v>1.1000000000000001</v>
      </c>
      <c r="I37" s="2">
        <v>3</v>
      </c>
      <c r="J37" s="5">
        <f>H37*I37</f>
        <v>3.3000000000000003</v>
      </c>
    </row>
    <row r="38" spans="1:10" x14ac:dyDescent="0.25">
      <c r="A38" s="2" t="s">
        <v>72</v>
      </c>
      <c r="B38" s="2" t="s">
        <v>66</v>
      </c>
      <c r="C38" s="2" t="s">
        <v>73</v>
      </c>
      <c r="G38" s="2" t="s">
        <v>74</v>
      </c>
      <c r="H38" s="2"/>
      <c r="I38" s="2"/>
      <c r="J38" s="5">
        <f>SUM(J32:J37)</f>
        <v>5.5</v>
      </c>
    </row>
    <row r="39" spans="1:10" x14ac:dyDescent="0.25">
      <c r="G39" s="2" t="s">
        <v>75</v>
      </c>
      <c r="H39" s="2">
        <v>19</v>
      </c>
      <c r="I39" s="2"/>
      <c r="J39" s="5">
        <f>(H39/100)*J38</f>
        <v>1.0449999999999999</v>
      </c>
    </row>
    <row r="40" spans="1:10" x14ac:dyDescent="0.25">
      <c r="A40" s="2" t="s">
        <v>76</v>
      </c>
      <c r="B40" s="2" t="s">
        <v>66</v>
      </c>
      <c r="G40" s="2" t="s">
        <v>77</v>
      </c>
      <c r="H40" s="2"/>
      <c r="I40" s="2"/>
      <c r="J40" s="5">
        <f>SUM(J38:J39)</f>
        <v>6.5449999999999999</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2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1-000000000000}">
  <sheetPr codeName="Tabelle297"/>
  <dimension ref="A1:J4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1032</v>
      </c>
      <c r="B2" s="2" t="s">
        <v>9</v>
      </c>
      <c r="C2" s="2" t="s">
        <v>53</v>
      </c>
      <c r="D2" s="2" t="s">
        <v>53</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270</v>
      </c>
      <c r="B6" s="2" t="s">
        <v>145</v>
      </c>
      <c r="C6" s="2" t="s">
        <v>42</v>
      </c>
      <c r="D6" s="2" t="s">
        <v>192</v>
      </c>
      <c r="E6" s="2" t="s">
        <v>215</v>
      </c>
      <c r="F6" s="2" t="s">
        <v>44</v>
      </c>
      <c r="G6" s="2" t="s">
        <v>148</v>
      </c>
      <c r="H6" s="2"/>
      <c r="I6" s="2"/>
      <c r="J6" s="5"/>
    </row>
    <row r="7" spans="1:10" x14ac:dyDescent="0.25">
      <c r="A7" s="2" t="s">
        <v>270</v>
      </c>
      <c r="B7" s="2" t="s">
        <v>46</v>
      </c>
      <c r="C7" s="2"/>
      <c r="D7" s="2"/>
      <c r="E7" s="2" t="s">
        <v>215</v>
      </c>
      <c r="F7" s="2" t="s">
        <v>44</v>
      </c>
      <c r="G7" s="2" t="s">
        <v>47</v>
      </c>
      <c r="H7" s="2"/>
      <c r="I7" s="2"/>
      <c r="J7" s="5"/>
    </row>
    <row r="8" spans="1:10" ht="15.75" thickBot="1" x14ac:dyDescent="0.3">
      <c r="A8" s="3" t="s">
        <v>53</v>
      </c>
      <c r="B8" s="3" t="s">
        <v>335</v>
      </c>
      <c r="C8" s="3" t="s">
        <v>692</v>
      </c>
      <c r="D8" s="3"/>
      <c r="E8" s="3"/>
      <c r="F8" s="3"/>
      <c r="G8" s="3" t="s">
        <v>705</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1</v>
      </c>
      <c r="I13" s="2">
        <v>2</v>
      </c>
      <c r="J13" s="5">
        <f>H13*I13</f>
        <v>2</v>
      </c>
    </row>
    <row r="14" spans="1:10" x14ac:dyDescent="0.25">
      <c r="A14" s="2" t="s">
        <v>69</v>
      </c>
      <c r="B14" s="2" t="s">
        <v>66</v>
      </c>
      <c r="C14" s="2" t="s">
        <v>70</v>
      </c>
      <c r="G14" s="2" t="s">
        <v>71</v>
      </c>
      <c r="H14" s="2">
        <v>1</v>
      </c>
      <c r="I14" s="2">
        <v>3</v>
      </c>
      <c r="J14" s="5">
        <f>H14*I14</f>
        <v>3</v>
      </c>
    </row>
    <row r="15" spans="1:10" x14ac:dyDescent="0.25">
      <c r="A15" s="2" t="s">
        <v>72</v>
      </c>
      <c r="B15" s="2" t="s">
        <v>66</v>
      </c>
      <c r="C15" s="2" t="s">
        <v>73</v>
      </c>
      <c r="G15" s="2" t="s">
        <v>74</v>
      </c>
      <c r="H15" s="2"/>
      <c r="I15" s="2"/>
      <c r="J15" s="5">
        <f>SUM(J9:J14)</f>
        <v>5</v>
      </c>
    </row>
    <row r="16" spans="1:10" x14ac:dyDescent="0.25">
      <c r="G16" s="2" t="s">
        <v>75</v>
      </c>
      <c r="H16" s="2">
        <v>19</v>
      </c>
      <c r="I16" s="2"/>
      <c r="J16" s="5">
        <f>(H16/100)*J15</f>
        <v>0.95</v>
      </c>
    </row>
    <row r="17" spans="1:10" x14ac:dyDescent="0.25">
      <c r="A17" s="2" t="s">
        <v>76</v>
      </c>
      <c r="B17" s="2" t="s">
        <v>66</v>
      </c>
      <c r="G17" s="2" t="s">
        <v>77</v>
      </c>
      <c r="H17" s="2"/>
      <c r="I17" s="2"/>
      <c r="J17" s="5">
        <f>SUM(J15:J16)</f>
        <v>5.95</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1032</v>
      </c>
      <c r="B23" s="2" t="s">
        <v>9</v>
      </c>
      <c r="C23" s="2" t="s">
        <v>53</v>
      </c>
      <c r="D23" s="2" t="s">
        <v>53</v>
      </c>
      <c r="E23" s="2" t="s">
        <v>11</v>
      </c>
      <c r="F23" s="2"/>
      <c r="G23" s="2"/>
      <c r="H23" s="2"/>
      <c r="I23" s="2" t="s">
        <v>686</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270</v>
      </c>
      <c r="B27" s="2" t="s">
        <v>145</v>
      </c>
      <c r="C27" s="2" t="s">
        <v>42</v>
      </c>
      <c r="D27" s="2" t="s">
        <v>192</v>
      </c>
      <c r="E27" s="2" t="s">
        <v>215</v>
      </c>
      <c r="F27" s="2" t="s">
        <v>44</v>
      </c>
      <c r="G27" s="2" t="s">
        <v>148</v>
      </c>
      <c r="H27" s="2"/>
      <c r="I27" s="2"/>
      <c r="J27" s="5"/>
    </row>
    <row r="28" spans="1:10" x14ac:dyDescent="0.25">
      <c r="A28" s="2" t="s">
        <v>270</v>
      </c>
      <c r="B28" s="2" t="s">
        <v>46</v>
      </c>
      <c r="C28" s="2"/>
      <c r="D28" s="2"/>
      <c r="E28" s="2" t="s">
        <v>215</v>
      </c>
      <c r="F28" s="2" t="s">
        <v>44</v>
      </c>
      <c r="G28" s="2" t="s">
        <v>47</v>
      </c>
      <c r="H28" s="2"/>
      <c r="I28" s="2"/>
      <c r="J28" s="5"/>
    </row>
    <row r="29" spans="1:10" ht="15.75" thickBot="1" x14ac:dyDescent="0.3">
      <c r="A29" s="3" t="s">
        <v>53</v>
      </c>
      <c r="B29" s="3" t="s">
        <v>335</v>
      </c>
      <c r="C29" s="3" t="s">
        <v>692</v>
      </c>
      <c r="D29" s="3"/>
      <c r="E29" s="3"/>
      <c r="F29" s="3"/>
      <c r="G29" s="3" t="s">
        <v>705</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1</v>
      </c>
      <c r="I34" s="2">
        <v>2</v>
      </c>
      <c r="J34" s="5">
        <f>H34*I34</f>
        <v>2</v>
      </c>
    </row>
    <row r="35" spans="1:10" x14ac:dyDescent="0.25">
      <c r="A35" s="2" t="s">
        <v>69</v>
      </c>
      <c r="B35" s="2" t="s">
        <v>66</v>
      </c>
      <c r="C35" s="2" t="s">
        <v>70</v>
      </c>
      <c r="G35" s="2" t="s">
        <v>71</v>
      </c>
      <c r="H35" s="2">
        <v>1</v>
      </c>
      <c r="I35" s="2">
        <v>3</v>
      </c>
      <c r="J35" s="5">
        <f>H35*I35</f>
        <v>3</v>
      </c>
    </row>
    <row r="36" spans="1:10" x14ac:dyDescent="0.25">
      <c r="A36" s="2" t="s">
        <v>72</v>
      </c>
      <c r="B36" s="2" t="s">
        <v>66</v>
      </c>
      <c r="C36" s="2" t="s">
        <v>73</v>
      </c>
      <c r="G36" s="2" t="s">
        <v>74</v>
      </c>
      <c r="H36" s="2"/>
      <c r="I36" s="2"/>
      <c r="J36" s="5">
        <f>SUM(J30:J35)</f>
        <v>5</v>
      </c>
    </row>
    <row r="37" spans="1:10" x14ac:dyDescent="0.25">
      <c r="G37" s="2" t="s">
        <v>75</v>
      </c>
      <c r="H37" s="2">
        <v>19</v>
      </c>
      <c r="I37" s="2"/>
      <c r="J37" s="5">
        <f>(H37/100)*J36</f>
        <v>0.95</v>
      </c>
    </row>
    <row r="38" spans="1:10" x14ac:dyDescent="0.25">
      <c r="A38" s="2" t="s">
        <v>76</v>
      </c>
      <c r="B38" s="2" t="s">
        <v>66</v>
      </c>
      <c r="G38" s="2" t="s">
        <v>77</v>
      </c>
      <c r="H38" s="2"/>
      <c r="I38" s="2"/>
      <c r="J38" s="5">
        <f>SUM(J36:J37)</f>
        <v>5.95</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2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1-000000000000}">
  <sheetPr codeName="Tabelle298"/>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1033</v>
      </c>
      <c r="B2" s="2" t="s">
        <v>9</v>
      </c>
      <c r="C2" s="2" t="s">
        <v>53</v>
      </c>
      <c r="D2" s="2" t="s">
        <v>53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53</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v>
      </c>
      <c r="I11" s="2">
        <v>2</v>
      </c>
      <c r="J11" s="5">
        <f>H11*I11</f>
        <v>2</v>
      </c>
    </row>
    <row r="12" spans="1:10" x14ac:dyDescent="0.25">
      <c r="A12" s="2" t="s">
        <v>69</v>
      </c>
      <c r="B12" s="2" t="s">
        <v>66</v>
      </c>
      <c r="C12" s="2" t="s">
        <v>70</v>
      </c>
      <c r="G12" s="2" t="s">
        <v>71</v>
      </c>
      <c r="H12" s="2">
        <v>1</v>
      </c>
      <c r="I12" s="2">
        <v>3</v>
      </c>
      <c r="J12" s="5">
        <f>H12*I12</f>
        <v>3</v>
      </c>
    </row>
    <row r="13" spans="1:10" x14ac:dyDescent="0.25">
      <c r="A13" s="2" t="s">
        <v>72</v>
      </c>
      <c r="B13" s="2" t="s">
        <v>66</v>
      </c>
      <c r="C13" s="2" t="s">
        <v>73</v>
      </c>
      <c r="G13" s="2" t="s">
        <v>74</v>
      </c>
      <c r="H13" s="2"/>
      <c r="I13" s="2"/>
      <c r="J13" s="5">
        <f>SUM(J7:J12)</f>
        <v>5</v>
      </c>
    </row>
    <row r="14" spans="1:10" x14ac:dyDescent="0.25">
      <c r="G14" s="2" t="s">
        <v>75</v>
      </c>
      <c r="H14" s="2">
        <v>19</v>
      </c>
      <c r="I14" s="2"/>
      <c r="J14" s="5">
        <f>(H14/100)*J13</f>
        <v>0.95</v>
      </c>
    </row>
    <row r="15" spans="1:10" x14ac:dyDescent="0.25">
      <c r="A15" s="2" t="s">
        <v>76</v>
      </c>
      <c r="B15" s="2" t="s">
        <v>66</v>
      </c>
      <c r="G15" s="2" t="s">
        <v>77</v>
      </c>
      <c r="H15" s="2"/>
      <c r="I15" s="2"/>
      <c r="J15" s="5">
        <f>SUM(J13:J14)</f>
        <v>5.95</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1033</v>
      </c>
      <c r="B21" s="2" t="s">
        <v>9</v>
      </c>
      <c r="C21" s="2" t="s">
        <v>53</v>
      </c>
      <c r="D21" s="2" t="s">
        <v>53</v>
      </c>
      <c r="E21" s="2" t="s">
        <v>11</v>
      </c>
      <c r="F21" s="2"/>
      <c r="G21" s="2"/>
      <c r="H21" s="2"/>
      <c r="I21" s="2" t="s">
        <v>686</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53</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1</v>
      </c>
      <c r="I30" s="2">
        <v>2</v>
      </c>
      <c r="J30" s="5">
        <f>H30*I30</f>
        <v>2</v>
      </c>
    </row>
    <row r="31" spans="1:10" x14ac:dyDescent="0.25">
      <c r="A31" s="2" t="s">
        <v>69</v>
      </c>
      <c r="B31" s="2" t="s">
        <v>66</v>
      </c>
      <c r="C31" s="2" t="s">
        <v>70</v>
      </c>
      <c r="G31" s="2" t="s">
        <v>71</v>
      </c>
      <c r="H31" s="2">
        <v>1</v>
      </c>
      <c r="I31" s="2">
        <v>3</v>
      </c>
      <c r="J31" s="5">
        <f>H31*I31</f>
        <v>3</v>
      </c>
    </row>
    <row r="32" spans="1:10" x14ac:dyDescent="0.25">
      <c r="A32" s="2" t="s">
        <v>72</v>
      </c>
      <c r="B32" s="2" t="s">
        <v>66</v>
      </c>
      <c r="C32" s="2" t="s">
        <v>73</v>
      </c>
      <c r="G32" s="2" t="s">
        <v>74</v>
      </c>
      <c r="H32" s="2"/>
      <c r="I32" s="2"/>
      <c r="J32" s="5">
        <f>SUM(J26:J31)</f>
        <v>5</v>
      </c>
    </row>
    <row r="33" spans="1:10" x14ac:dyDescent="0.25">
      <c r="G33" s="2" t="s">
        <v>75</v>
      </c>
      <c r="H33" s="2">
        <v>19</v>
      </c>
      <c r="I33" s="2"/>
      <c r="J33" s="5">
        <f>(H33/100)*J32</f>
        <v>0.95</v>
      </c>
    </row>
    <row r="34" spans="1:10" x14ac:dyDescent="0.25">
      <c r="A34" s="2" t="s">
        <v>76</v>
      </c>
      <c r="B34" s="2" t="s">
        <v>66</v>
      </c>
      <c r="G34" s="2" t="s">
        <v>77</v>
      </c>
      <c r="H34" s="2"/>
      <c r="I34" s="2"/>
      <c r="J34" s="5">
        <f>SUM(J32:J33)</f>
        <v>5.95</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O60"/>
  <sheetViews>
    <sheetView topLeftCell="C1" zoomScale="115" zoomScaleNormal="115" workbookViewId="0">
      <selection activeCell="E45" sqref="E45"/>
    </sheetView>
  </sheetViews>
  <sheetFormatPr baseColWidth="10" defaultColWidth="9.140625" defaultRowHeight="15" x14ac:dyDescent="0.25"/>
  <cols>
    <col min="1" max="1" width="22.7109375" bestFit="1" customWidth="1"/>
    <col min="2" max="2" width="19.85546875" bestFit="1" customWidth="1"/>
    <col min="3" max="3" width="18.42578125" bestFit="1" customWidth="1"/>
    <col min="4" max="4" width="17.28515625" bestFit="1" customWidth="1"/>
    <col min="5" max="5" width="21.5703125" bestFit="1" customWidth="1"/>
    <col min="7" max="7" width="64.28515625" bestFit="1" customWidth="1"/>
    <col min="8" max="8" width="9.28515625" bestFit="1" customWidth="1"/>
    <col min="9" max="9" width="22.5703125" bestFit="1" customWidth="1"/>
    <col min="10" max="10" width="12.5703125" bestFit="1" customWidth="1"/>
    <col min="13" max="13" width="23" bestFit="1" customWidth="1"/>
    <col min="14" max="14" width="6.42578125" bestFit="1" customWidth="1"/>
  </cols>
  <sheetData>
    <row r="1" spans="1:15" x14ac:dyDescent="0.25">
      <c r="A1" s="1" t="s">
        <v>0</v>
      </c>
      <c r="B1" s="1" t="s">
        <v>1</v>
      </c>
      <c r="C1" s="1" t="s">
        <v>2</v>
      </c>
      <c r="D1" s="1" t="s">
        <v>3</v>
      </c>
      <c r="E1" s="1" t="s">
        <v>4</v>
      </c>
      <c r="F1" s="1"/>
      <c r="G1" s="1" t="s">
        <v>5</v>
      </c>
      <c r="H1" s="1"/>
      <c r="I1" s="1" t="s">
        <v>6</v>
      </c>
      <c r="J1" s="4" t="s">
        <v>7</v>
      </c>
    </row>
    <row r="2" spans="1:15" x14ac:dyDescent="0.25">
      <c r="A2" s="2" t="s">
        <v>81</v>
      </c>
      <c r="B2" s="2" t="s">
        <v>9</v>
      </c>
      <c r="C2" s="2" t="s">
        <v>94</v>
      </c>
      <c r="D2" s="2" t="s">
        <v>82</v>
      </c>
      <c r="E2" s="2" t="s">
        <v>11</v>
      </c>
      <c r="F2" s="2"/>
      <c r="G2" s="2"/>
      <c r="H2" s="2"/>
      <c r="I2" s="2" t="s">
        <v>12</v>
      </c>
      <c r="J2" s="5" t="s">
        <v>42</v>
      </c>
    </row>
    <row r="3" spans="1:15" x14ac:dyDescent="0.25">
      <c r="J3" s="6"/>
    </row>
    <row r="4" spans="1:15" x14ac:dyDescent="0.25">
      <c r="A4" s="1" t="s">
        <v>14</v>
      </c>
      <c r="B4" s="1" t="s">
        <v>15</v>
      </c>
      <c r="C4" s="1" t="s">
        <v>16</v>
      </c>
      <c r="D4" s="1" t="s">
        <v>17</v>
      </c>
      <c r="E4" s="1" t="s">
        <v>18</v>
      </c>
      <c r="F4" s="1"/>
      <c r="G4" s="1" t="s">
        <v>19</v>
      </c>
      <c r="H4" s="1" t="s">
        <v>20</v>
      </c>
      <c r="I4" s="1" t="s">
        <v>21</v>
      </c>
      <c r="J4" s="4" t="s">
        <v>22</v>
      </c>
    </row>
    <row r="5" spans="1:15" x14ac:dyDescent="0.25">
      <c r="A5" s="2" t="s">
        <v>23</v>
      </c>
      <c r="B5" s="2" t="s">
        <v>24</v>
      </c>
      <c r="C5" s="2" t="s">
        <v>25</v>
      </c>
      <c r="D5" s="2"/>
      <c r="E5" s="2"/>
      <c r="F5" s="2"/>
      <c r="G5" s="2" t="s">
        <v>26</v>
      </c>
      <c r="H5" s="2"/>
      <c r="I5" s="2"/>
      <c r="J5" s="5"/>
    </row>
    <row r="6" spans="1:15" s="10" customFormat="1" x14ac:dyDescent="0.25">
      <c r="A6" s="33" t="s">
        <v>23</v>
      </c>
      <c r="B6" s="33" t="s">
        <v>28</v>
      </c>
      <c r="C6" s="33" t="s">
        <v>83</v>
      </c>
      <c r="D6" s="33" t="s">
        <v>84</v>
      </c>
      <c r="E6" s="33" t="s">
        <v>37</v>
      </c>
      <c r="F6" s="33"/>
      <c r="G6" s="33" t="s">
        <v>85</v>
      </c>
      <c r="H6" s="33"/>
      <c r="I6" s="34" t="s">
        <v>1145</v>
      </c>
      <c r="J6" s="37">
        <v>450</v>
      </c>
      <c r="K6"/>
      <c r="L6"/>
      <c r="M6"/>
      <c r="N6"/>
      <c r="O6"/>
    </row>
    <row r="7" spans="1:15" x14ac:dyDescent="0.25">
      <c r="A7" s="33" t="s">
        <v>86</v>
      </c>
      <c r="B7" s="33" t="s">
        <v>34</v>
      </c>
      <c r="C7" s="33" t="s">
        <v>35</v>
      </c>
      <c r="D7" s="33" t="s">
        <v>36</v>
      </c>
      <c r="E7" s="33" t="s">
        <v>37</v>
      </c>
      <c r="F7" s="33"/>
      <c r="G7" s="34" t="s">
        <v>1146</v>
      </c>
      <c r="H7" s="33"/>
      <c r="I7" s="34" t="s">
        <v>1147</v>
      </c>
      <c r="J7" s="37">
        <v>600</v>
      </c>
    </row>
    <row r="8" spans="1:15" x14ac:dyDescent="0.25">
      <c r="A8" s="33" t="s">
        <v>87</v>
      </c>
      <c r="B8" s="33" t="s">
        <v>34</v>
      </c>
      <c r="C8" s="33" t="s">
        <v>35</v>
      </c>
      <c r="D8" s="33" t="s">
        <v>49</v>
      </c>
      <c r="E8" s="33" t="s">
        <v>50</v>
      </c>
      <c r="F8" s="33"/>
      <c r="G8" s="33" t="s">
        <v>38</v>
      </c>
      <c r="H8" s="33"/>
      <c r="I8" s="33"/>
      <c r="J8" s="35"/>
    </row>
    <row r="9" spans="1:15" x14ac:dyDescent="0.25">
      <c r="A9" s="33" t="s">
        <v>87</v>
      </c>
      <c r="B9" s="33" t="s">
        <v>41</v>
      </c>
      <c r="C9" s="33" t="s">
        <v>88</v>
      </c>
      <c r="D9" s="33"/>
      <c r="E9" s="33" t="s">
        <v>89</v>
      </c>
      <c r="F9" s="33"/>
      <c r="G9" s="33" t="s">
        <v>90</v>
      </c>
      <c r="H9" s="33"/>
      <c r="I9" s="34" t="s">
        <v>1147</v>
      </c>
      <c r="J9" s="37">
        <v>600</v>
      </c>
    </row>
    <row r="10" spans="1:15" x14ac:dyDescent="0.25">
      <c r="A10" s="33" t="s">
        <v>91</v>
      </c>
      <c r="B10" s="33" t="s">
        <v>34</v>
      </c>
      <c r="C10" s="33" t="s">
        <v>35</v>
      </c>
      <c r="D10" s="33" t="s">
        <v>36</v>
      </c>
      <c r="E10" s="33" t="s">
        <v>40</v>
      </c>
      <c r="F10" s="33"/>
      <c r="G10" s="33" t="s">
        <v>38</v>
      </c>
      <c r="H10" s="33"/>
      <c r="I10" s="33"/>
      <c r="J10" s="35"/>
    </row>
    <row r="11" spans="1:15" s="10" customFormat="1" x14ac:dyDescent="0.25">
      <c r="A11" s="33" t="s">
        <v>92</v>
      </c>
      <c r="B11" s="33" t="s">
        <v>28</v>
      </c>
      <c r="C11" s="33" t="s">
        <v>83</v>
      </c>
      <c r="D11" s="33" t="s">
        <v>30</v>
      </c>
      <c r="E11" s="33" t="s">
        <v>93</v>
      </c>
      <c r="F11" s="33"/>
      <c r="G11" s="33" t="s">
        <v>85</v>
      </c>
      <c r="H11" s="33"/>
      <c r="I11" s="34" t="s">
        <v>1145</v>
      </c>
      <c r="J11" s="37">
        <v>450</v>
      </c>
      <c r="K11"/>
      <c r="L11"/>
      <c r="M11"/>
      <c r="N11"/>
      <c r="O11"/>
    </row>
    <row r="12" spans="1:15" ht="15.75" thickBot="1" x14ac:dyDescent="0.3">
      <c r="A12" s="3" t="s">
        <v>94</v>
      </c>
      <c r="B12" s="3" t="s">
        <v>56</v>
      </c>
      <c r="C12" s="3" t="s">
        <v>25</v>
      </c>
      <c r="D12" s="3"/>
      <c r="E12" s="3"/>
      <c r="F12" s="3"/>
      <c r="G12" s="14" t="s">
        <v>57</v>
      </c>
      <c r="H12" s="14"/>
      <c r="I12" s="14"/>
      <c r="J12" s="15"/>
    </row>
    <row r="13" spans="1:15" ht="15.75" thickTop="1" x14ac:dyDescent="0.25">
      <c r="G13" s="16" t="s">
        <v>58</v>
      </c>
      <c r="H13" s="17"/>
      <c r="I13" s="17"/>
      <c r="J13" s="18">
        <f>SUM(J5:J12)</f>
        <v>2100</v>
      </c>
    </row>
    <row r="14" spans="1:15" x14ac:dyDescent="0.25">
      <c r="A14" t="s">
        <v>59</v>
      </c>
      <c r="G14" s="19" t="s">
        <v>60</v>
      </c>
      <c r="H14" s="2">
        <v>10</v>
      </c>
      <c r="I14" s="2"/>
      <c r="J14" s="20">
        <f>(H14/100)*J13</f>
        <v>210</v>
      </c>
    </row>
    <row r="15" spans="1:15" x14ac:dyDescent="0.25">
      <c r="G15" s="19" t="s">
        <v>61</v>
      </c>
      <c r="H15" s="2">
        <v>5</v>
      </c>
      <c r="I15" s="2"/>
      <c r="J15" s="20">
        <f>(H15/100)*J13</f>
        <v>105</v>
      </c>
    </row>
    <row r="16" spans="1:15" x14ac:dyDescent="0.25">
      <c r="A16" s="1" t="s">
        <v>62</v>
      </c>
      <c r="C16" s="1" t="s">
        <v>63</v>
      </c>
      <c r="G16" s="19" t="s">
        <v>64</v>
      </c>
      <c r="H16" s="2">
        <v>12</v>
      </c>
      <c r="I16" s="2"/>
      <c r="J16" s="20">
        <f>(H16/100)*J13</f>
        <v>252</v>
      </c>
    </row>
    <row r="17" spans="1:12" x14ac:dyDescent="0.25">
      <c r="A17" s="2" t="s">
        <v>65</v>
      </c>
      <c r="B17" s="2" t="s">
        <v>66</v>
      </c>
      <c r="C17" s="2" t="s">
        <v>67</v>
      </c>
      <c r="G17" s="19" t="s">
        <v>68</v>
      </c>
      <c r="H17" s="2">
        <v>18</v>
      </c>
      <c r="I17" s="2">
        <v>2</v>
      </c>
      <c r="J17" s="20">
        <f>H17*I17</f>
        <v>36</v>
      </c>
    </row>
    <row r="18" spans="1:12" x14ac:dyDescent="0.25">
      <c r="A18" s="2" t="s">
        <v>69</v>
      </c>
      <c r="B18" s="2" t="s">
        <v>66</v>
      </c>
      <c r="C18" s="2" t="s">
        <v>70</v>
      </c>
      <c r="G18" s="19" t="s">
        <v>71</v>
      </c>
      <c r="H18" s="2">
        <v>18</v>
      </c>
      <c r="I18" s="2">
        <v>3</v>
      </c>
      <c r="J18" s="20">
        <f>H18*I18</f>
        <v>54</v>
      </c>
    </row>
    <row r="19" spans="1:12" x14ac:dyDescent="0.25">
      <c r="A19" s="2" t="s">
        <v>72</v>
      </c>
      <c r="B19" s="2" t="s">
        <v>66</v>
      </c>
      <c r="C19" s="2" t="s">
        <v>73</v>
      </c>
      <c r="G19" s="19" t="s">
        <v>74</v>
      </c>
      <c r="H19" s="2"/>
      <c r="I19" s="2"/>
      <c r="J19" s="20">
        <f>SUM(J13:J18)</f>
        <v>2757</v>
      </c>
    </row>
    <row r="20" spans="1:12" x14ac:dyDescent="0.25">
      <c r="G20" s="19" t="s">
        <v>75</v>
      </c>
      <c r="H20" s="2">
        <v>19</v>
      </c>
      <c r="I20" s="2"/>
      <c r="J20" s="20">
        <f>(H20/100)*J19</f>
        <v>523.83000000000004</v>
      </c>
    </row>
    <row r="21" spans="1:12" ht="15.75" thickBot="1" x14ac:dyDescent="0.3">
      <c r="A21" s="2" t="s">
        <v>76</v>
      </c>
      <c r="B21" s="2" t="s">
        <v>66</v>
      </c>
      <c r="G21" s="21" t="s">
        <v>77</v>
      </c>
      <c r="H21" s="22"/>
      <c r="I21" s="22"/>
      <c r="J21" s="23">
        <f>SUM(J19:J20)</f>
        <v>3280.83</v>
      </c>
    </row>
    <row r="22" spans="1:12" x14ac:dyDescent="0.25">
      <c r="J22" s="6"/>
    </row>
    <row r="23" spans="1:12" x14ac:dyDescent="0.25">
      <c r="J23" s="6"/>
    </row>
    <row r="24" spans="1:12" x14ac:dyDescent="0.25">
      <c r="J24" s="6"/>
    </row>
    <row r="25" spans="1:12" x14ac:dyDescent="0.25">
      <c r="J25" s="6"/>
    </row>
    <row r="26" spans="1:12" x14ac:dyDescent="0.25">
      <c r="A26" s="1" t="s">
        <v>0</v>
      </c>
      <c r="B26" s="1" t="s">
        <v>1</v>
      </c>
      <c r="C26" s="1" t="s">
        <v>2</v>
      </c>
      <c r="D26" s="1" t="s">
        <v>3</v>
      </c>
      <c r="E26" s="1" t="s">
        <v>4</v>
      </c>
      <c r="F26" s="1"/>
      <c r="G26" s="1" t="s">
        <v>5</v>
      </c>
      <c r="H26" s="1"/>
      <c r="I26" s="1" t="s">
        <v>6</v>
      </c>
      <c r="J26" s="4" t="s">
        <v>7</v>
      </c>
    </row>
    <row r="27" spans="1:12" x14ac:dyDescent="0.25">
      <c r="A27" s="2" t="s">
        <v>81</v>
      </c>
      <c r="B27" s="2" t="s">
        <v>9</v>
      </c>
      <c r="C27" s="2" t="s">
        <v>94</v>
      </c>
      <c r="D27" s="2" t="s">
        <v>82</v>
      </c>
      <c r="E27" s="2" t="s">
        <v>11</v>
      </c>
      <c r="F27" s="2"/>
      <c r="G27" s="2"/>
      <c r="H27" s="2"/>
      <c r="I27" s="2" t="s">
        <v>12</v>
      </c>
      <c r="J27" s="5" t="s">
        <v>42</v>
      </c>
    </row>
    <row r="28" spans="1:12" x14ac:dyDescent="0.25">
      <c r="J28" s="6"/>
    </row>
    <row r="29" spans="1:12" x14ac:dyDescent="0.25">
      <c r="A29" s="1" t="s">
        <v>14</v>
      </c>
      <c r="B29" s="1" t="s">
        <v>15</v>
      </c>
      <c r="C29" s="1" t="s">
        <v>16</v>
      </c>
      <c r="D29" s="1" t="s">
        <v>17</v>
      </c>
      <c r="E29" s="1" t="s">
        <v>18</v>
      </c>
      <c r="F29" s="1"/>
      <c r="G29" s="1" t="s">
        <v>19</v>
      </c>
      <c r="H29" s="1" t="s">
        <v>20</v>
      </c>
      <c r="I29" s="1" t="s">
        <v>21</v>
      </c>
      <c r="J29" s="4" t="s">
        <v>22</v>
      </c>
    </row>
    <row r="30" spans="1:12" x14ac:dyDescent="0.25">
      <c r="A30" s="2" t="s">
        <v>23</v>
      </c>
      <c r="B30" s="2" t="s">
        <v>24</v>
      </c>
      <c r="C30" s="2" t="s">
        <v>25</v>
      </c>
      <c r="D30" s="2"/>
      <c r="E30" s="2"/>
      <c r="F30" s="2"/>
      <c r="G30" s="2" t="s">
        <v>26</v>
      </c>
      <c r="H30" s="2"/>
      <c r="I30" s="2"/>
      <c r="J30" s="5"/>
    </row>
    <row r="31" spans="1:12" x14ac:dyDescent="0.25">
      <c r="A31" s="2" t="s">
        <v>23</v>
      </c>
      <c r="B31" s="2" t="s">
        <v>28</v>
      </c>
      <c r="C31" s="2" t="s">
        <v>83</v>
      </c>
      <c r="D31" s="2" t="s">
        <v>84</v>
      </c>
      <c r="E31" s="2" t="s">
        <v>37</v>
      </c>
      <c r="F31" s="2"/>
      <c r="G31" s="2" t="s">
        <v>85</v>
      </c>
      <c r="H31" s="2"/>
      <c r="I31" s="2"/>
      <c r="J31" s="5"/>
    </row>
    <row r="32" spans="1:12" x14ac:dyDescent="0.25">
      <c r="A32" s="2" t="s">
        <v>86</v>
      </c>
      <c r="B32" s="2" t="s">
        <v>34</v>
      </c>
      <c r="C32" s="2" t="s">
        <v>35</v>
      </c>
      <c r="D32" s="2" t="s">
        <v>36</v>
      </c>
      <c r="E32" s="2" t="s">
        <v>37</v>
      </c>
      <c r="F32" s="2"/>
      <c r="G32" s="34" t="s">
        <v>1146</v>
      </c>
      <c r="H32" s="33"/>
      <c r="I32" s="34" t="s">
        <v>1148</v>
      </c>
      <c r="J32" s="35">
        <v>800</v>
      </c>
      <c r="L32" t="s">
        <v>1196</v>
      </c>
    </row>
    <row r="33" spans="1:10" x14ac:dyDescent="0.25">
      <c r="A33" s="2" t="s">
        <v>87</v>
      </c>
      <c r="B33" s="2" t="s">
        <v>34</v>
      </c>
      <c r="C33" s="2" t="s">
        <v>35</v>
      </c>
      <c r="D33" s="2" t="s">
        <v>49</v>
      </c>
      <c r="E33" s="2" t="s">
        <v>50</v>
      </c>
      <c r="F33" s="2"/>
      <c r="G33" s="34" t="s">
        <v>1146</v>
      </c>
      <c r="H33" s="33"/>
      <c r="I33" s="34" t="s">
        <v>1148</v>
      </c>
      <c r="J33" s="35">
        <v>800</v>
      </c>
    </row>
    <row r="34" spans="1:10" x14ac:dyDescent="0.25">
      <c r="A34" s="2" t="s">
        <v>87</v>
      </c>
      <c r="B34" s="2" t="s">
        <v>41</v>
      </c>
      <c r="C34" s="2" t="s">
        <v>88</v>
      </c>
      <c r="D34" s="2"/>
      <c r="E34" s="2" t="s">
        <v>89</v>
      </c>
      <c r="F34" s="2"/>
      <c r="G34" s="33" t="s">
        <v>90</v>
      </c>
      <c r="H34" s="33"/>
      <c r="I34" s="33"/>
      <c r="J34" s="35"/>
    </row>
    <row r="35" spans="1:10" x14ac:dyDescent="0.25">
      <c r="A35" s="2" t="s">
        <v>91</v>
      </c>
      <c r="B35" s="2" t="s">
        <v>34</v>
      </c>
      <c r="C35" s="2" t="s">
        <v>35</v>
      </c>
      <c r="D35" s="2" t="s">
        <v>36</v>
      </c>
      <c r="E35" s="2" t="s">
        <v>40</v>
      </c>
      <c r="F35" s="2"/>
      <c r="G35" s="34" t="s">
        <v>1146</v>
      </c>
      <c r="H35" s="33"/>
      <c r="I35" s="34" t="s">
        <v>1148</v>
      </c>
      <c r="J35" s="35">
        <v>800</v>
      </c>
    </row>
    <row r="36" spans="1:10" x14ac:dyDescent="0.25">
      <c r="A36" s="2" t="s">
        <v>92</v>
      </c>
      <c r="B36" s="2" t="s">
        <v>28</v>
      </c>
      <c r="C36" s="2" t="s">
        <v>83</v>
      </c>
      <c r="D36" s="2" t="s">
        <v>30</v>
      </c>
      <c r="E36" s="2" t="s">
        <v>93</v>
      </c>
      <c r="F36" s="2"/>
      <c r="G36" s="2" t="s">
        <v>85</v>
      </c>
      <c r="H36" s="2"/>
      <c r="I36" s="2"/>
      <c r="J36" s="5"/>
    </row>
    <row r="37" spans="1:10" ht="15.75" thickBot="1" x14ac:dyDescent="0.3">
      <c r="A37" s="3" t="s">
        <v>94</v>
      </c>
      <c r="B37" s="3" t="s">
        <v>56</v>
      </c>
      <c r="C37" s="3" t="s">
        <v>25</v>
      </c>
      <c r="D37" s="3"/>
      <c r="E37" s="3"/>
      <c r="F37" s="3"/>
      <c r="G37" s="3" t="s">
        <v>57</v>
      </c>
      <c r="H37" s="3"/>
      <c r="I37" s="3" t="s">
        <v>79</v>
      </c>
      <c r="J37" s="7">
        <v>2470</v>
      </c>
    </row>
    <row r="38" spans="1:10" ht="15.75" thickTop="1" x14ac:dyDescent="0.25">
      <c r="G38" s="2" t="s">
        <v>58</v>
      </c>
      <c r="H38" s="2"/>
      <c r="I38" s="2"/>
      <c r="J38" s="5">
        <f>SUM(J30:J37)</f>
        <v>4870</v>
      </c>
    </row>
    <row r="39" spans="1:10" x14ac:dyDescent="0.25">
      <c r="A39" s="39" t="s">
        <v>80</v>
      </c>
      <c r="G39" s="2" t="s">
        <v>60</v>
      </c>
      <c r="H39" s="2">
        <v>10</v>
      </c>
      <c r="I39" s="2"/>
      <c r="J39" s="5">
        <f>(H39/100)*J38</f>
        <v>487</v>
      </c>
    </row>
    <row r="40" spans="1:10" x14ac:dyDescent="0.25">
      <c r="G40" s="2" t="s">
        <v>61</v>
      </c>
      <c r="H40" s="2">
        <v>5</v>
      </c>
      <c r="I40" s="2"/>
      <c r="J40" s="5">
        <f>(H40/100)*J38</f>
        <v>243.5</v>
      </c>
    </row>
    <row r="41" spans="1:10" x14ac:dyDescent="0.25">
      <c r="A41" s="1" t="s">
        <v>62</v>
      </c>
      <c r="C41" s="1" t="s">
        <v>63</v>
      </c>
      <c r="G41" s="2" t="s">
        <v>64</v>
      </c>
      <c r="H41" s="2">
        <v>12</v>
      </c>
      <c r="I41" s="2"/>
      <c r="J41" s="5">
        <f>(H41/100)*J38</f>
        <v>584.4</v>
      </c>
    </row>
    <row r="42" spans="1:10" x14ac:dyDescent="0.25">
      <c r="A42" s="2" t="s">
        <v>65</v>
      </c>
      <c r="B42" s="2" t="s">
        <v>66</v>
      </c>
      <c r="C42" s="2" t="s">
        <v>67</v>
      </c>
      <c r="G42" s="2" t="s">
        <v>68</v>
      </c>
      <c r="H42" s="2">
        <v>18</v>
      </c>
      <c r="I42" s="38">
        <v>3</v>
      </c>
      <c r="J42" s="5">
        <f>H42*I42</f>
        <v>54</v>
      </c>
    </row>
    <row r="43" spans="1:10" x14ac:dyDescent="0.25">
      <c r="A43" s="43" t="s">
        <v>69</v>
      </c>
      <c r="B43" s="43" t="s">
        <v>66</v>
      </c>
      <c r="C43" s="43" t="s">
        <v>70</v>
      </c>
      <c r="G43" s="2" t="s">
        <v>71</v>
      </c>
      <c r="H43" s="2">
        <v>18</v>
      </c>
      <c r="I43" s="38">
        <v>4</v>
      </c>
      <c r="J43" s="5">
        <f>H43*I43</f>
        <v>72</v>
      </c>
    </row>
    <row r="44" spans="1:10" x14ac:dyDescent="0.25">
      <c r="A44" s="2" t="s">
        <v>72</v>
      </c>
      <c r="B44" s="2" t="s">
        <v>66</v>
      </c>
      <c r="C44" s="2" t="s">
        <v>73</v>
      </c>
      <c r="G44" s="2" t="s">
        <v>74</v>
      </c>
      <c r="H44" s="2"/>
      <c r="I44" s="2"/>
      <c r="J44" s="5">
        <f>SUM(J38:J43)</f>
        <v>6310.9</v>
      </c>
    </row>
    <row r="45" spans="1:10" x14ac:dyDescent="0.25">
      <c r="G45" s="2" t="s">
        <v>75</v>
      </c>
      <c r="H45" s="2">
        <v>19</v>
      </c>
      <c r="I45" s="2"/>
      <c r="J45" s="5">
        <f>(H45/100)*J44</f>
        <v>1199.0709999999999</v>
      </c>
    </row>
    <row r="46" spans="1:10" x14ac:dyDescent="0.25">
      <c r="A46" s="2" t="s">
        <v>76</v>
      </c>
      <c r="B46" s="2" t="s">
        <v>66</v>
      </c>
      <c r="G46" s="2" t="s">
        <v>77</v>
      </c>
      <c r="H46" s="2"/>
      <c r="I46" s="2"/>
      <c r="J46" s="5">
        <f>SUM(J44:J45)</f>
        <v>7509.9709999999995</v>
      </c>
    </row>
    <row r="47" spans="1:10" x14ac:dyDescent="0.25">
      <c r="J47" s="6"/>
    </row>
    <row r="48" spans="1:10" x14ac:dyDescent="0.25">
      <c r="J48" s="6"/>
    </row>
    <row r="49" spans="1:10" x14ac:dyDescent="0.25">
      <c r="J49" s="6"/>
    </row>
    <row r="50" spans="1:10" x14ac:dyDescent="0.25">
      <c r="J50" s="6"/>
    </row>
    <row r="51" spans="1:10" ht="15.75" thickBot="1" x14ac:dyDescent="0.3">
      <c r="J51" s="6"/>
    </row>
    <row r="52" spans="1:10" ht="15.75" thickBot="1" x14ac:dyDescent="0.3">
      <c r="A52" s="41" t="s">
        <v>1154</v>
      </c>
    </row>
    <row r="53" spans="1:10" x14ac:dyDescent="0.25">
      <c r="A53" s="106" t="s">
        <v>1152</v>
      </c>
      <c r="B53" s="107"/>
      <c r="C53" s="107"/>
      <c r="D53" s="107"/>
      <c r="E53" s="108"/>
    </row>
    <row r="54" spans="1:10" x14ac:dyDescent="0.25">
      <c r="A54" s="109"/>
      <c r="B54" s="105"/>
      <c r="C54" s="105"/>
      <c r="D54" s="105"/>
      <c r="E54" s="110"/>
    </row>
    <row r="55" spans="1:10" x14ac:dyDescent="0.25">
      <c r="A55" s="109"/>
      <c r="B55" s="105"/>
      <c r="C55" s="105"/>
      <c r="D55" s="105"/>
      <c r="E55" s="110"/>
    </row>
    <row r="56" spans="1:10" ht="15.75" thickBot="1" x14ac:dyDescent="0.3">
      <c r="A56" s="111"/>
      <c r="B56" s="112"/>
      <c r="C56" s="112"/>
      <c r="D56" s="112"/>
      <c r="E56" s="113"/>
    </row>
    <row r="57" spans="1:10" ht="15.75" thickBot="1" x14ac:dyDescent="0.3"/>
    <row r="58" spans="1:10" ht="15.75" thickBot="1" x14ac:dyDescent="0.3">
      <c r="A58" s="40" t="s">
        <v>1153</v>
      </c>
      <c r="B58" s="42" t="s">
        <v>1155</v>
      </c>
    </row>
    <row r="59" spans="1:10" ht="15.75" thickBot="1" x14ac:dyDescent="0.3"/>
    <row r="60" spans="1:10" ht="15.75" thickBot="1" x14ac:dyDescent="0.3">
      <c r="A60" s="45" t="s">
        <v>1160</v>
      </c>
      <c r="B60" s="46" t="s">
        <v>1161</v>
      </c>
      <c r="C60" s="48">
        <v>5</v>
      </c>
      <c r="D60" s="46" t="s">
        <v>1162</v>
      </c>
      <c r="E60" s="47"/>
    </row>
  </sheetData>
  <mergeCells count="1">
    <mergeCell ref="A53:E56"/>
  </mergeCells>
  <pageMargins left="0.7" right="0.7" top="0.75" bottom="0.75" header="0.3" footer="0.3"/>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9"/>
  <dimension ref="A1:J8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7"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429</v>
      </c>
      <c r="B2" s="2" t="s">
        <v>248</v>
      </c>
      <c r="C2" s="2" t="s">
        <v>439</v>
      </c>
      <c r="D2" s="2" t="s">
        <v>427</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319</v>
      </c>
      <c r="B6" s="2" t="s">
        <v>96</v>
      </c>
      <c r="C6" s="2" t="s">
        <v>97</v>
      </c>
      <c r="D6" s="2"/>
      <c r="E6" s="2" t="s">
        <v>226</v>
      </c>
      <c r="F6" s="2"/>
      <c r="G6" s="2" t="s">
        <v>98</v>
      </c>
      <c r="H6" s="2" t="s">
        <v>88</v>
      </c>
      <c r="I6" s="2"/>
      <c r="J6" s="5"/>
    </row>
    <row r="7" spans="1:10" x14ac:dyDescent="0.25">
      <c r="A7" s="2" t="s">
        <v>225</v>
      </c>
      <c r="B7" s="2" t="s">
        <v>28</v>
      </c>
      <c r="C7" s="2" t="s">
        <v>83</v>
      </c>
      <c r="D7" s="2" t="s">
        <v>30</v>
      </c>
      <c r="E7" s="2" t="s">
        <v>215</v>
      </c>
      <c r="F7" s="2" t="s">
        <v>44</v>
      </c>
      <c r="G7" s="2" t="s">
        <v>85</v>
      </c>
      <c r="H7" s="2"/>
      <c r="I7" s="2"/>
      <c r="J7" s="5"/>
    </row>
    <row r="8" spans="1:10" x14ac:dyDescent="0.25">
      <c r="A8" s="2" t="s">
        <v>225</v>
      </c>
      <c r="B8" s="2" t="s">
        <v>162</v>
      </c>
      <c r="C8" s="2" t="s">
        <v>42</v>
      </c>
      <c r="D8" s="2" t="s">
        <v>167</v>
      </c>
      <c r="E8" s="2" t="s">
        <v>164</v>
      </c>
      <c r="F8" s="2" t="s">
        <v>44</v>
      </c>
      <c r="G8" s="2" t="s">
        <v>165</v>
      </c>
      <c r="H8" s="2"/>
      <c r="I8" s="2" t="s">
        <v>128</v>
      </c>
      <c r="J8" s="5">
        <v>50</v>
      </c>
    </row>
    <row r="9" spans="1:10" x14ac:dyDescent="0.25">
      <c r="A9" s="2" t="s">
        <v>430</v>
      </c>
      <c r="B9" s="2" t="s">
        <v>96</v>
      </c>
      <c r="C9" s="2" t="s">
        <v>97</v>
      </c>
      <c r="D9" s="2"/>
      <c r="E9" s="2" t="s">
        <v>31</v>
      </c>
      <c r="F9" s="2"/>
      <c r="G9" s="2" t="s">
        <v>98</v>
      </c>
      <c r="H9" s="2" t="s">
        <v>107</v>
      </c>
      <c r="I9" s="2"/>
      <c r="J9" s="5"/>
    </row>
    <row r="10" spans="1:10" x14ac:dyDescent="0.25">
      <c r="A10" s="2" t="s">
        <v>239</v>
      </c>
      <c r="B10" s="2" t="s">
        <v>28</v>
      </c>
      <c r="C10" s="2" t="s">
        <v>83</v>
      </c>
      <c r="D10" s="2" t="s">
        <v>30</v>
      </c>
      <c r="E10" s="2" t="s">
        <v>37</v>
      </c>
      <c r="F10" s="2" t="s">
        <v>44</v>
      </c>
      <c r="G10" s="2" t="s">
        <v>85</v>
      </c>
      <c r="H10" s="2"/>
      <c r="I10" s="2"/>
      <c r="J10" s="5"/>
    </row>
    <row r="11" spans="1:10" x14ac:dyDescent="0.25">
      <c r="A11" s="2" t="s">
        <v>330</v>
      </c>
      <c r="B11" s="2" t="s">
        <v>145</v>
      </c>
      <c r="C11" s="2" t="s">
        <v>42</v>
      </c>
      <c r="D11" s="2" t="s">
        <v>347</v>
      </c>
      <c r="E11" s="2" t="s">
        <v>43</v>
      </c>
      <c r="F11" s="2" t="s">
        <v>44</v>
      </c>
      <c r="G11" s="2" t="s">
        <v>148</v>
      </c>
      <c r="H11" s="2"/>
      <c r="I11" s="2"/>
      <c r="J11" s="5"/>
    </row>
    <row r="12" spans="1:10" x14ac:dyDescent="0.25">
      <c r="A12" s="2" t="s">
        <v>330</v>
      </c>
      <c r="B12" s="2" t="s">
        <v>46</v>
      </c>
      <c r="C12" s="2"/>
      <c r="D12" s="2"/>
      <c r="E12" s="2" t="s">
        <v>205</v>
      </c>
      <c r="F12" s="2" t="s">
        <v>44</v>
      </c>
      <c r="G12" s="2" t="s">
        <v>47</v>
      </c>
      <c r="H12" s="2"/>
      <c r="I12" s="2"/>
      <c r="J12" s="5"/>
    </row>
    <row r="13" spans="1:10" x14ac:dyDescent="0.25">
      <c r="A13" s="2" t="s">
        <v>110</v>
      </c>
      <c r="B13" s="2" t="s">
        <v>41</v>
      </c>
      <c r="C13" s="2" t="s">
        <v>42</v>
      </c>
      <c r="D13" s="2"/>
      <c r="E13" s="2" t="s">
        <v>226</v>
      </c>
      <c r="F13" s="2" t="s">
        <v>44</v>
      </c>
      <c r="G13" s="2" t="s">
        <v>45</v>
      </c>
      <c r="H13" s="2"/>
      <c r="I13" s="2"/>
      <c r="J13" s="5">
        <v>0</v>
      </c>
    </row>
    <row r="14" spans="1:10" x14ac:dyDescent="0.25">
      <c r="A14" s="2" t="s">
        <v>110</v>
      </c>
      <c r="B14" s="2" t="s">
        <v>34</v>
      </c>
      <c r="C14" s="2" t="s">
        <v>35</v>
      </c>
      <c r="D14" s="2" t="s">
        <v>49</v>
      </c>
      <c r="E14" s="2" t="s">
        <v>37</v>
      </c>
      <c r="F14" s="2"/>
      <c r="G14" s="2" t="s">
        <v>38</v>
      </c>
      <c r="H14" s="2"/>
      <c r="I14" s="2"/>
      <c r="J14" s="5"/>
    </row>
    <row r="15" spans="1:10" x14ac:dyDescent="0.25">
      <c r="A15" s="2" t="s">
        <v>431</v>
      </c>
      <c r="B15" s="2" t="s">
        <v>145</v>
      </c>
      <c r="C15" s="2" t="s">
        <v>88</v>
      </c>
      <c r="D15" s="2" t="s">
        <v>36</v>
      </c>
      <c r="E15" s="2" t="s">
        <v>432</v>
      </c>
      <c r="F15" s="2"/>
      <c r="G15" s="2" t="s">
        <v>406</v>
      </c>
      <c r="H15" s="2"/>
      <c r="I15" s="2"/>
      <c r="J15" s="5"/>
    </row>
    <row r="16" spans="1:10" x14ac:dyDescent="0.25">
      <c r="A16" s="2" t="s">
        <v>293</v>
      </c>
      <c r="B16" s="2" t="s">
        <v>28</v>
      </c>
      <c r="C16" s="2" t="s">
        <v>83</v>
      </c>
      <c r="D16" s="2" t="s">
        <v>30</v>
      </c>
      <c r="E16" s="2" t="s">
        <v>40</v>
      </c>
      <c r="F16" s="2" t="s">
        <v>44</v>
      </c>
      <c r="G16" s="2" t="s">
        <v>85</v>
      </c>
      <c r="H16" s="2"/>
      <c r="I16" s="2"/>
      <c r="J16" s="5"/>
    </row>
    <row r="17" spans="1:10" x14ac:dyDescent="0.25">
      <c r="A17" s="2" t="s">
        <v>433</v>
      </c>
      <c r="B17" s="2" t="s">
        <v>96</v>
      </c>
      <c r="C17" s="2" t="s">
        <v>97</v>
      </c>
      <c r="D17" s="2"/>
      <c r="E17" s="2" t="s">
        <v>31</v>
      </c>
      <c r="F17" s="2"/>
      <c r="G17" s="2" t="s">
        <v>98</v>
      </c>
      <c r="H17" s="2" t="s">
        <v>107</v>
      </c>
      <c r="I17" s="2"/>
      <c r="J17" s="5"/>
    </row>
    <row r="18" spans="1:10" x14ac:dyDescent="0.25">
      <c r="A18" s="2" t="s">
        <v>434</v>
      </c>
      <c r="B18" s="2" t="s">
        <v>96</v>
      </c>
      <c r="C18" s="2" t="s">
        <v>97</v>
      </c>
      <c r="D18" s="2"/>
      <c r="E18" s="2" t="s">
        <v>31</v>
      </c>
      <c r="F18" s="2"/>
      <c r="G18" s="2" t="s">
        <v>98</v>
      </c>
      <c r="H18" s="2" t="s">
        <v>107</v>
      </c>
      <c r="I18" s="2"/>
      <c r="J18" s="5"/>
    </row>
    <row r="19" spans="1:10" x14ac:dyDescent="0.25">
      <c r="A19" s="2" t="s">
        <v>435</v>
      </c>
      <c r="B19" s="2" t="s">
        <v>28</v>
      </c>
      <c r="C19" s="2" t="s">
        <v>236</v>
      </c>
      <c r="D19" s="2" t="s">
        <v>30</v>
      </c>
      <c r="E19" s="2" t="s">
        <v>31</v>
      </c>
      <c r="F19" s="2"/>
      <c r="G19" s="2" t="s">
        <v>237</v>
      </c>
      <c r="H19" s="2"/>
      <c r="I19" s="2"/>
      <c r="J19" s="5"/>
    </row>
    <row r="20" spans="1:10" x14ac:dyDescent="0.25">
      <c r="A20" s="2" t="s">
        <v>436</v>
      </c>
      <c r="B20" s="2" t="s">
        <v>96</v>
      </c>
      <c r="C20" s="2" t="s">
        <v>97</v>
      </c>
      <c r="D20" s="2"/>
      <c r="E20" s="2" t="s">
        <v>31</v>
      </c>
      <c r="F20" s="2"/>
      <c r="G20" s="2" t="s">
        <v>98</v>
      </c>
      <c r="H20" s="2" t="s">
        <v>107</v>
      </c>
      <c r="I20" s="2"/>
      <c r="J20" s="5"/>
    </row>
    <row r="21" spans="1:10" x14ac:dyDescent="0.25">
      <c r="A21" s="2" t="s">
        <v>423</v>
      </c>
      <c r="B21" s="2" t="s">
        <v>34</v>
      </c>
      <c r="C21" s="2" t="s">
        <v>35</v>
      </c>
      <c r="D21" s="2" t="s">
        <v>49</v>
      </c>
      <c r="E21" s="2" t="s">
        <v>93</v>
      </c>
      <c r="F21" s="2"/>
      <c r="G21" s="2" t="s">
        <v>38</v>
      </c>
      <c r="H21" s="2"/>
      <c r="I21" s="2"/>
      <c r="J21" s="5"/>
    </row>
    <row r="22" spans="1:10" x14ac:dyDescent="0.25">
      <c r="A22" s="2" t="s">
        <v>414</v>
      </c>
      <c r="B22" s="2" t="s">
        <v>41</v>
      </c>
      <c r="C22" s="2" t="s">
        <v>88</v>
      </c>
      <c r="D22" s="2"/>
      <c r="E22" s="2" t="s">
        <v>410</v>
      </c>
      <c r="F22" s="2"/>
      <c r="G22" s="2" t="s">
        <v>90</v>
      </c>
      <c r="H22" s="2"/>
      <c r="I22" s="2"/>
      <c r="J22" s="5">
        <v>0</v>
      </c>
    </row>
    <row r="23" spans="1:10" x14ac:dyDescent="0.25">
      <c r="A23" s="2" t="s">
        <v>414</v>
      </c>
      <c r="B23" s="2" t="s">
        <v>34</v>
      </c>
      <c r="C23" s="2" t="s">
        <v>35</v>
      </c>
      <c r="D23" s="2" t="s">
        <v>49</v>
      </c>
      <c r="E23" s="2" t="s">
        <v>37</v>
      </c>
      <c r="F23" s="2"/>
      <c r="G23" s="2" t="s">
        <v>38</v>
      </c>
      <c r="H23" s="2"/>
      <c r="I23" s="2"/>
      <c r="J23" s="5"/>
    </row>
    <row r="24" spans="1:10" x14ac:dyDescent="0.25">
      <c r="A24" s="2" t="s">
        <v>222</v>
      </c>
      <c r="B24" s="2" t="s">
        <v>96</v>
      </c>
      <c r="C24" s="2" t="s">
        <v>97</v>
      </c>
      <c r="D24" s="2"/>
      <c r="E24" s="2" t="s">
        <v>31</v>
      </c>
      <c r="F24" s="2"/>
      <c r="G24" s="2" t="s">
        <v>98</v>
      </c>
      <c r="H24" s="2" t="s">
        <v>107</v>
      </c>
      <c r="I24" s="2"/>
      <c r="J24" s="5"/>
    </row>
    <row r="25" spans="1:10" x14ac:dyDescent="0.25">
      <c r="A25" s="2" t="s">
        <v>437</v>
      </c>
      <c r="B25" s="2" t="s">
        <v>34</v>
      </c>
      <c r="C25" s="2" t="s">
        <v>35</v>
      </c>
      <c r="D25" s="2" t="s">
        <v>49</v>
      </c>
      <c r="E25" s="2" t="s">
        <v>37</v>
      </c>
      <c r="F25" s="2"/>
      <c r="G25" s="2" t="s">
        <v>38</v>
      </c>
      <c r="H25" s="2"/>
      <c r="I25" s="2"/>
      <c r="J25" s="5"/>
    </row>
    <row r="26" spans="1:10" x14ac:dyDescent="0.25">
      <c r="A26" s="2" t="s">
        <v>416</v>
      </c>
      <c r="B26" s="2" t="s">
        <v>34</v>
      </c>
      <c r="C26" s="2" t="s">
        <v>35</v>
      </c>
      <c r="D26" s="2" t="s">
        <v>49</v>
      </c>
      <c r="E26" s="2" t="s">
        <v>37</v>
      </c>
      <c r="F26" s="2"/>
      <c r="G26" s="2" t="s">
        <v>38</v>
      </c>
      <c r="H26" s="2"/>
      <c r="I26" s="2"/>
      <c r="J26" s="5"/>
    </row>
    <row r="27" spans="1:10" x14ac:dyDescent="0.25">
      <c r="A27" s="2" t="s">
        <v>388</v>
      </c>
      <c r="B27" s="2" t="s">
        <v>96</v>
      </c>
      <c r="C27" s="2" t="s">
        <v>97</v>
      </c>
      <c r="D27" s="2"/>
      <c r="E27" s="2" t="s">
        <v>31</v>
      </c>
      <c r="F27" s="2"/>
      <c r="G27" s="2" t="s">
        <v>98</v>
      </c>
      <c r="H27" s="2" t="s">
        <v>42</v>
      </c>
      <c r="I27" s="2"/>
      <c r="J27" s="5"/>
    </row>
    <row r="28" spans="1:10" x14ac:dyDescent="0.25">
      <c r="A28" s="2" t="s">
        <v>438</v>
      </c>
      <c r="B28" s="2" t="s">
        <v>34</v>
      </c>
      <c r="C28" s="2" t="s">
        <v>35</v>
      </c>
      <c r="D28" s="2" t="s">
        <v>49</v>
      </c>
      <c r="E28" s="2" t="s">
        <v>37</v>
      </c>
      <c r="F28" s="2"/>
      <c r="G28" s="2" t="s">
        <v>38</v>
      </c>
      <c r="H28" s="2"/>
      <c r="I28" s="2"/>
      <c r="J28" s="5"/>
    </row>
    <row r="29" spans="1:10" ht="15.75" thickBot="1" x14ac:dyDescent="0.3">
      <c r="A29" s="3" t="s">
        <v>439</v>
      </c>
      <c r="B29" s="3" t="s">
        <v>56</v>
      </c>
      <c r="C29" s="3" t="s">
        <v>25</v>
      </c>
      <c r="D29" s="3"/>
      <c r="E29" s="3"/>
      <c r="F29" s="3"/>
      <c r="G29" s="3" t="s">
        <v>57</v>
      </c>
      <c r="H29" s="3"/>
      <c r="I29" s="3"/>
      <c r="J29" s="7"/>
    </row>
    <row r="30" spans="1:10" x14ac:dyDescent="0.25">
      <c r="G30" s="2" t="s">
        <v>58</v>
      </c>
      <c r="H30" s="2"/>
      <c r="I30" s="2"/>
      <c r="J30" s="5">
        <f>SUM(J5:J29)</f>
        <v>50</v>
      </c>
    </row>
    <row r="31" spans="1:10" x14ac:dyDescent="0.25">
      <c r="A31" t="s">
        <v>59</v>
      </c>
      <c r="G31" s="2" t="s">
        <v>60</v>
      </c>
      <c r="H31" s="2">
        <v>10</v>
      </c>
      <c r="I31" s="2"/>
      <c r="J31" s="5">
        <f>(H31/100)*J30</f>
        <v>5</v>
      </c>
    </row>
    <row r="32" spans="1:10" x14ac:dyDescent="0.25">
      <c r="G32" s="2" t="s">
        <v>61</v>
      </c>
      <c r="H32" s="2">
        <v>5</v>
      </c>
      <c r="I32" s="2"/>
      <c r="J32" s="5">
        <f>(H32/100)*J30</f>
        <v>2.5</v>
      </c>
    </row>
    <row r="33" spans="1:10" x14ac:dyDescent="0.25">
      <c r="A33" s="1" t="s">
        <v>62</v>
      </c>
      <c r="C33" s="1" t="s">
        <v>63</v>
      </c>
      <c r="G33" s="2" t="s">
        <v>64</v>
      </c>
      <c r="H33" s="2">
        <v>12</v>
      </c>
      <c r="I33" s="2"/>
      <c r="J33" s="5">
        <f>(H33/100)*J30</f>
        <v>6</v>
      </c>
    </row>
    <row r="34" spans="1:10" x14ac:dyDescent="0.25">
      <c r="A34" s="2" t="s">
        <v>65</v>
      </c>
      <c r="B34" s="2" t="s">
        <v>66</v>
      </c>
      <c r="C34" s="2" t="s">
        <v>67</v>
      </c>
      <c r="G34" s="2" t="s">
        <v>68</v>
      </c>
      <c r="H34" s="2">
        <v>41.2</v>
      </c>
      <c r="I34" s="2">
        <v>2</v>
      </c>
      <c r="J34" s="5">
        <f>H34*I34</f>
        <v>82.4</v>
      </c>
    </row>
    <row r="35" spans="1:10" x14ac:dyDescent="0.25">
      <c r="A35" s="2" t="s">
        <v>69</v>
      </c>
      <c r="B35" s="2" t="s">
        <v>66</v>
      </c>
      <c r="C35" s="2" t="s">
        <v>70</v>
      </c>
      <c r="G35" s="2" t="s">
        <v>71</v>
      </c>
      <c r="H35" s="2">
        <v>41.2</v>
      </c>
      <c r="I35" s="2">
        <v>3</v>
      </c>
      <c r="J35" s="5">
        <f>H35*I35</f>
        <v>123.60000000000001</v>
      </c>
    </row>
    <row r="36" spans="1:10" x14ac:dyDescent="0.25">
      <c r="A36" s="2" t="s">
        <v>72</v>
      </c>
      <c r="B36" s="2" t="s">
        <v>66</v>
      </c>
      <c r="C36" s="2" t="s">
        <v>73</v>
      </c>
      <c r="G36" s="2" t="s">
        <v>74</v>
      </c>
      <c r="H36" s="2"/>
      <c r="I36" s="2"/>
      <c r="J36" s="5">
        <f>SUM(J30:J35)</f>
        <v>269.5</v>
      </c>
    </row>
    <row r="37" spans="1:10" x14ac:dyDescent="0.25">
      <c r="G37" s="2" t="s">
        <v>75</v>
      </c>
      <c r="H37" s="2">
        <v>19</v>
      </c>
      <c r="I37" s="2"/>
      <c r="J37" s="5">
        <f>(H37/100)*J36</f>
        <v>51.204999999999998</v>
      </c>
    </row>
    <row r="38" spans="1:10" x14ac:dyDescent="0.25">
      <c r="A38" s="2" t="s">
        <v>76</v>
      </c>
      <c r="B38" s="2" t="s">
        <v>66</v>
      </c>
      <c r="G38" s="2" t="s">
        <v>77</v>
      </c>
      <c r="H38" s="2"/>
      <c r="I38" s="2"/>
      <c r="J38" s="5">
        <f>SUM(J36:J37)</f>
        <v>320.70499999999998</v>
      </c>
    </row>
    <row r="39" spans="1:10" x14ac:dyDescent="0.25">
      <c r="J39" s="6"/>
    </row>
    <row r="40" spans="1:10" x14ac:dyDescent="0.25">
      <c r="J40" s="6"/>
    </row>
    <row r="41" spans="1:10" x14ac:dyDescent="0.25">
      <c r="J41" s="6"/>
    </row>
    <row r="42" spans="1:10" x14ac:dyDescent="0.25">
      <c r="J42" s="6"/>
    </row>
    <row r="43" spans="1:10" x14ac:dyDescent="0.25">
      <c r="A43" s="1" t="s">
        <v>0</v>
      </c>
      <c r="B43" s="1" t="s">
        <v>1</v>
      </c>
      <c r="C43" s="1" t="s">
        <v>2</v>
      </c>
      <c r="D43" s="1" t="s">
        <v>3</v>
      </c>
      <c r="E43" s="1" t="s">
        <v>4</v>
      </c>
      <c r="F43" s="1"/>
      <c r="G43" s="1" t="s">
        <v>5</v>
      </c>
      <c r="H43" s="1"/>
      <c r="I43" s="1" t="s">
        <v>6</v>
      </c>
      <c r="J43" s="4" t="s">
        <v>7</v>
      </c>
    </row>
    <row r="44" spans="1:10" x14ac:dyDescent="0.25">
      <c r="A44" s="2" t="s">
        <v>429</v>
      </c>
      <c r="B44" s="2" t="s">
        <v>248</v>
      </c>
      <c r="C44" s="2" t="s">
        <v>439</v>
      </c>
      <c r="D44" s="2" t="s">
        <v>427</v>
      </c>
      <c r="E44" s="2" t="s">
        <v>11</v>
      </c>
      <c r="F44" s="2"/>
      <c r="G44" s="2"/>
      <c r="H44" s="2"/>
      <c r="I44" s="2" t="s">
        <v>160</v>
      </c>
      <c r="J44" s="5" t="s">
        <v>42</v>
      </c>
    </row>
    <row r="45" spans="1:10" x14ac:dyDescent="0.25">
      <c r="J45" s="6"/>
    </row>
    <row r="46" spans="1:10" x14ac:dyDescent="0.25">
      <c r="A46" s="1" t="s">
        <v>14</v>
      </c>
      <c r="B46" s="1" t="s">
        <v>15</v>
      </c>
      <c r="C46" s="1" t="s">
        <v>16</v>
      </c>
      <c r="D46" s="1" t="s">
        <v>17</v>
      </c>
      <c r="E46" s="1" t="s">
        <v>18</v>
      </c>
      <c r="F46" s="1"/>
      <c r="G46" s="1" t="s">
        <v>19</v>
      </c>
      <c r="H46" s="1" t="s">
        <v>20</v>
      </c>
      <c r="I46" s="1" t="s">
        <v>21</v>
      </c>
      <c r="J46" s="4" t="s">
        <v>22</v>
      </c>
    </row>
    <row r="47" spans="1:10" x14ac:dyDescent="0.25">
      <c r="A47" s="2" t="s">
        <v>23</v>
      </c>
      <c r="B47" s="2" t="s">
        <v>24</v>
      </c>
      <c r="C47" s="2" t="s">
        <v>25</v>
      </c>
      <c r="D47" s="2"/>
      <c r="E47" s="2"/>
      <c r="F47" s="2"/>
      <c r="G47" s="2" t="s">
        <v>26</v>
      </c>
      <c r="H47" s="2"/>
      <c r="I47" s="2"/>
      <c r="J47" s="5"/>
    </row>
    <row r="48" spans="1:10" x14ac:dyDescent="0.25">
      <c r="A48" s="2" t="s">
        <v>319</v>
      </c>
      <c r="B48" s="2" t="s">
        <v>96</v>
      </c>
      <c r="C48" s="2" t="s">
        <v>97</v>
      </c>
      <c r="D48" s="2"/>
      <c r="E48" s="2" t="s">
        <v>226</v>
      </c>
      <c r="F48" s="2"/>
      <c r="G48" s="2" t="s">
        <v>98</v>
      </c>
      <c r="H48" s="2" t="s">
        <v>88</v>
      </c>
      <c r="I48" s="2"/>
      <c r="J48" s="5"/>
    </row>
    <row r="49" spans="1:10" x14ac:dyDescent="0.25">
      <c r="A49" s="2" t="s">
        <v>225</v>
      </c>
      <c r="B49" s="2" t="s">
        <v>28</v>
      </c>
      <c r="C49" s="2" t="s">
        <v>83</v>
      </c>
      <c r="D49" s="2" t="s">
        <v>30</v>
      </c>
      <c r="E49" s="2" t="s">
        <v>215</v>
      </c>
      <c r="F49" s="2" t="s">
        <v>44</v>
      </c>
      <c r="G49" s="2" t="s">
        <v>85</v>
      </c>
      <c r="H49" s="2"/>
      <c r="I49" s="2"/>
      <c r="J49" s="5"/>
    </row>
    <row r="50" spans="1:10" x14ac:dyDescent="0.25">
      <c r="A50" s="2" t="s">
        <v>225</v>
      </c>
      <c r="B50" s="2" t="s">
        <v>162</v>
      </c>
      <c r="C50" s="2" t="s">
        <v>42</v>
      </c>
      <c r="D50" s="2" t="s">
        <v>167</v>
      </c>
      <c r="E50" s="2" t="s">
        <v>164</v>
      </c>
      <c r="F50" s="2" t="s">
        <v>44</v>
      </c>
      <c r="G50" s="2" t="s">
        <v>165</v>
      </c>
      <c r="H50" s="2"/>
      <c r="I50" s="2" t="s">
        <v>128</v>
      </c>
      <c r="J50" s="5">
        <v>50</v>
      </c>
    </row>
    <row r="51" spans="1:10" x14ac:dyDescent="0.25">
      <c r="A51" s="2" t="s">
        <v>430</v>
      </c>
      <c r="B51" s="2" t="s">
        <v>96</v>
      </c>
      <c r="C51" s="2" t="s">
        <v>97</v>
      </c>
      <c r="D51" s="2"/>
      <c r="E51" s="2" t="s">
        <v>31</v>
      </c>
      <c r="F51" s="2"/>
      <c r="G51" s="2" t="s">
        <v>98</v>
      </c>
      <c r="H51" s="2" t="s">
        <v>107</v>
      </c>
      <c r="I51" s="2"/>
      <c r="J51" s="5"/>
    </row>
    <row r="52" spans="1:10" x14ac:dyDescent="0.25">
      <c r="A52" s="2" t="s">
        <v>239</v>
      </c>
      <c r="B52" s="2" t="s">
        <v>28</v>
      </c>
      <c r="C52" s="2" t="s">
        <v>83</v>
      </c>
      <c r="D52" s="2" t="s">
        <v>30</v>
      </c>
      <c r="E52" s="2" t="s">
        <v>37</v>
      </c>
      <c r="F52" s="2" t="s">
        <v>44</v>
      </c>
      <c r="G52" s="2" t="s">
        <v>85</v>
      </c>
      <c r="H52" s="2"/>
      <c r="I52" s="2"/>
      <c r="J52" s="5"/>
    </row>
    <row r="53" spans="1:10" x14ac:dyDescent="0.25">
      <c r="A53" s="2" t="s">
        <v>330</v>
      </c>
      <c r="B53" s="2" t="s">
        <v>145</v>
      </c>
      <c r="C53" s="2" t="s">
        <v>42</v>
      </c>
      <c r="D53" s="2" t="s">
        <v>347</v>
      </c>
      <c r="E53" s="2" t="s">
        <v>43</v>
      </c>
      <c r="F53" s="2" t="s">
        <v>44</v>
      </c>
      <c r="G53" s="2" t="s">
        <v>148</v>
      </c>
      <c r="H53" s="2"/>
      <c r="I53" s="2"/>
      <c r="J53" s="5"/>
    </row>
    <row r="54" spans="1:10" x14ac:dyDescent="0.25">
      <c r="A54" s="2" t="s">
        <v>330</v>
      </c>
      <c r="B54" s="2" t="s">
        <v>46</v>
      </c>
      <c r="C54" s="2"/>
      <c r="D54" s="2"/>
      <c r="E54" s="2" t="s">
        <v>205</v>
      </c>
      <c r="F54" s="2" t="s">
        <v>44</v>
      </c>
      <c r="G54" s="2" t="s">
        <v>47</v>
      </c>
      <c r="H54" s="2"/>
      <c r="I54" s="2"/>
      <c r="J54" s="5"/>
    </row>
    <row r="55" spans="1:10" x14ac:dyDescent="0.25">
      <c r="A55" s="2" t="s">
        <v>110</v>
      </c>
      <c r="B55" s="2" t="s">
        <v>41</v>
      </c>
      <c r="C55" s="2" t="s">
        <v>42</v>
      </c>
      <c r="D55" s="2"/>
      <c r="E55" s="2" t="s">
        <v>226</v>
      </c>
      <c r="F55" s="2" t="s">
        <v>44</v>
      </c>
      <c r="G55" s="2" t="s">
        <v>45</v>
      </c>
      <c r="H55" s="2"/>
      <c r="I55" s="2"/>
      <c r="J55" s="5"/>
    </row>
    <row r="56" spans="1:10" x14ac:dyDescent="0.25">
      <c r="A56" s="2" t="s">
        <v>110</v>
      </c>
      <c r="B56" s="2" t="s">
        <v>34</v>
      </c>
      <c r="C56" s="2" t="s">
        <v>35</v>
      </c>
      <c r="D56" s="2" t="s">
        <v>49</v>
      </c>
      <c r="E56" s="2" t="s">
        <v>37</v>
      </c>
      <c r="F56" s="2"/>
      <c r="G56" s="2" t="s">
        <v>38</v>
      </c>
      <c r="H56" s="2"/>
      <c r="I56" s="2" t="s">
        <v>78</v>
      </c>
      <c r="J56" s="5">
        <v>490</v>
      </c>
    </row>
    <row r="57" spans="1:10" x14ac:dyDescent="0.25">
      <c r="A57" s="2" t="s">
        <v>431</v>
      </c>
      <c r="B57" s="2" t="s">
        <v>145</v>
      </c>
      <c r="C57" s="2" t="s">
        <v>88</v>
      </c>
      <c r="D57" s="2" t="s">
        <v>36</v>
      </c>
      <c r="E57" s="2" t="s">
        <v>432</v>
      </c>
      <c r="F57" s="2"/>
      <c r="G57" s="2" t="s">
        <v>406</v>
      </c>
      <c r="H57" s="2"/>
      <c r="I57" s="2"/>
      <c r="J57" s="5"/>
    </row>
    <row r="58" spans="1:10" x14ac:dyDescent="0.25">
      <c r="A58" s="2" t="s">
        <v>293</v>
      </c>
      <c r="B58" s="2" t="s">
        <v>28</v>
      </c>
      <c r="C58" s="2" t="s">
        <v>83</v>
      </c>
      <c r="D58" s="2" t="s">
        <v>30</v>
      </c>
      <c r="E58" s="2" t="s">
        <v>40</v>
      </c>
      <c r="F58" s="2" t="s">
        <v>44</v>
      </c>
      <c r="G58" s="2" t="s">
        <v>85</v>
      </c>
      <c r="H58" s="2"/>
      <c r="I58" s="2"/>
      <c r="J58" s="5"/>
    </row>
    <row r="59" spans="1:10" x14ac:dyDescent="0.25">
      <c r="A59" s="2" t="s">
        <v>433</v>
      </c>
      <c r="B59" s="2" t="s">
        <v>96</v>
      </c>
      <c r="C59" s="2" t="s">
        <v>97</v>
      </c>
      <c r="D59" s="2"/>
      <c r="E59" s="2" t="s">
        <v>31</v>
      </c>
      <c r="F59" s="2"/>
      <c r="G59" s="2" t="s">
        <v>98</v>
      </c>
      <c r="H59" s="2" t="s">
        <v>107</v>
      </c>
      <c r="I59" s="2"/>
      <c r="J59" s="5"/>
    </row>
    <row r="60" spans="1:10" x14ac:dyDescent="0.25">
      <c r="A60" s="2" t="s">
        <v>434</v>
      </c>
      <c r="B60" s="2" t="s">
        <v>96</v>
      </c>
      <c r="C60" s="2" t="s">
        <v>97</v>
      </c>
      <c r="D60" s="2"/>
      <c r="E60" s="2" t="s">
        <v>31</v>
      </c>
      <c r="F60" s="2"/>
      <c r="G60" s="2" t="s">
        <v>98</v>
      </c>
      <c r="H60" s="2" t="s">
        <v>107</v>
      </c>
      <c r="I60" s="2"/>
      <c r="J60" s="5"/>
    </row>
    <row r="61" spans="1:10" x14ac:dyDescent="0.25">
      <c r="A61" s="2" t="s">
        <v>435</v>
      </c>
      <c r="B61" s="2" t="s">
        <v>28</v>
      </c>
      <c r="C61" s="2" t="s">
        <v>236</v>
      </c>
      <c r="D61" s="2" t="s">
        <v>30</v>
      </c>
      <c r="E61" s="2" t="s">
        <v>31</v>
      </c>
      <c r="F61" s="2"/>
      <c r="G61" s="2" t="s">
        <v>237</v>
      </c>
      <c r="H61" s="2"/>
      <c r="I61" s="2"/>
      <c r="J61" s="5"/>
    </row>
    <row r="62" spans="1:10" x14ac:dyDescent="0.25">
      <c r="A62" s="2" t="s">
        <v>436</v>
      </c>
      <c r="B62" s="2" t="s">
        <v>96</v>
      </c>
      <c r="C62" s="2" t="s">
        <v>97</v>
      </c>
      <c r="D62" s="2"/>
      <c r="E62" s="2" t="s">
        <v>31</v>
      </c>
      <c r="F62" s="2"/>
      <c r="G62" s="2" t="s">
        <v>98</v>
      </c>
      <c r="H62" s="2" t="s">
        <v>107</v>
      </c>
      <c r="I62" s="2"/>
      <c r="J62" s="5"/>
    </row>
    <row r="63" spans="1:10" x14ac:dyDescent="0.25">
      <c r="A63" s="2" t="s">
        <v>423</v>
      </c>
      <c r="B63" s="2" t="s">
        <v>34</v>
      </c>
      <c r="C63" s="2" t="s">
        <v>35</v>
      </c>
      <c r="D63" s="2" t="s">
        <v>49</v>
      </c>
      <c r="E63" s="2" t="s">
        <v>93</v>
      </c>
      <c r="F63" s="2"/>
      <c r="G63" s="2" t="s">
        <v>38</v>
      </c>
      <c r="H63" s="2"/>
      <c r="I63" s="2" t="s">
        <v>78</v>
      </c>
      <c r="J63" s="5">
        <v>490</v>
      </c>
    </row>
    <row r="64" spans="1:10" x14ac:dyDescent="0.25">
      <c r="A64" s="2" t="s">
        <v>414</v>
      </c>
      <c r="B64" s="2" t="s">
        <v>41</v>
      </c>
      <c r="C64" s="2" t="s">
        <v>88</v>
      </c>
      <c r="D64" s="2"/>
      <c r="E64" s="2" t="s">
        <v>410</v>
      </c>
      <c r="F64" s="2"/>
      <c r="G64" s="2" t="s">
        <v>90</v>
      </c>
      <c r="H64" s="2"/>
      <c r="I64" s="2"/>
      <c r="J64" s="5"/>
    </row>
    <row r="65" spans="1:10" x14ac:dyDescent="0.25">
      <c r="A65" s="2" t="s">
        <v>414</v>
      </c>
      <c r="B65" s="2" t="s">
        <v>34</v>
      </c>
      <c r="C65" s="2" t="s">
        <v>35</v>
      </c>
      <c r="D65" s="2" t="s">
        <v>49</v>
      </c>
      <c r="E65" s="2" t="s">
        <v>37</v>
      </c>
      <c r="F65" s="2"/>
      <c r="G65" s="2" t="s">
        <v>38</v>
      </c>
      <c r="H65" s="2"/>
      <c r="I65" s="2" t="s">
        <v>78</v>
      </c>
      <c r="J65" s="5">
        <v>490</v>
      </c>
    </row>
    <row r="66" spans="1:10" x14ac:dyDescent="0.25">
      <c r="A66" s="2" t="s">
        <v>222</v>
      </c>
      <c r="B66" s="2" t="s">
        <v>96</v>
      </c>
      <c r="C66" s="2" t="s">
        <v>97</v>
      </c>
      <c r="D66" s="2"/>
      <c r="E66" s="2" t="s">
        <v>31</v>
      </c>
      <c r="F66" s="2"/>
      <c r="G66" s="2" t="s">
        <v>98</v>
      </c>
      <c r="H66" s="2" t="s">
        <v>107</v>
      </c>
      <c r="I66" s="2"/>
      <c r="J66" s="5"/>
    </row>
    <row r="67" spans="1:10" x14ac:dyDescent="0.25">
      <c r="A67" s="2" t="s">
        <v>437</v>
      </c>
      <c r="B67" s="2" t="s">
        <v>34</v>
      </c>
      <c r="C67" s="2" t="s">
        <v>35</v>
      </c>
      <c r="D67" s="2" t="s">
        <v>49</v>
      </c>
      <c r="E67" s="2" t="s">
        <v>37</v>
      </c>
      <c r="F67" s="2"/>
      <c r="G67" s="2" t="s">
        <v>38</v>
      </c>
      <c r="H67" s="2"/>
      <c r="I67" s="2" t="s">
        <v>78</v>
      </c>
      <c r="J67" s="5">
        <v>490</v>
      </c>
    </row>
    <row r="68" spans="1:10" x14ac:dyDescent="0.25">
      <c r="A68" s="2" t="s">
        <v>416</v>
      </c>
      <c r="B68" s="2" t="s">
        <v>34</v>
      </c>
      <c r="C68" s="2" t="s">
        <v>35</v>
      </c>
      <c r="D68" s="2" t="s">
        <v>49</v>
      </c>
      <c r="E68" s="2" t="s">
        <v>37</v>
      </c>
      <c r="F68" s="2"/>
      <c r="G68" s="2" t="s">
        <v>38</v>
      </c>
      <c r="H68" s="2"/>
      <c r="I68" s="2" t="s">
        <v>78</v>
      </c>
      <c r="J68" s="5">
        <v>490</v>
      </c>
    </row>
    <row r="69" spans="1:10" x14ac:dyDescent="0.25">
      <c r="A69" s="2" t="s">
        <v>388</v>
      </c>
      <c r="B69" s="2" t="s">
        <v>96</v>
      </c>
      <c r="C69" s="2" t="s">
        <v>97</v>
      </c>
      <c r="D69" s="2"/>
      <c r="E69" s="2" t="s">
        <v>31</v>
      </c>
      <c r="F69" s="2"/>
      <c r="G69" s="2" t="s">
        <v>98</v>
      </c>
      <c r="H69" s="2" t="s">
        <v>42</v>
      </c>
      <c r="I69" s="2"/>
      <c r="J69" s="5"/>
    </row>
    <row r="70" spans="1:10" x14ac:dyDescent="0.25">
      <c r="A70" s="2" t="s">
        <v>438</v>
      </c>
      <c r="B70" s="2" t="s">
        <v>34</v>
      </c>
      <c r="C70" s="2" t="s">
        <v>35</v>
      </c>
      <c r="D70" s="2" t="s">
        <v>49</v>
      </c>
      <c r="E70" s="2" t="s">
        <v>37</v>
      </c>
      <c r="F70" s="2"/>
      <c r="G70" s="2" t="s">
        <v>38</v>
      </c>
      <c r="H70" s="2"/>
      <c r="I70" s="2" t="s">
        <v>78</v>
      </c>
      <c r="J70" s="5">
        <v>490</v>
      </c>
    </row>
    <row r="71" spans="1:10" ht="15.75" thickBot="1" x14ac:dyDescent="0.3">
      <c r="A71" s="3" t="s">
        <v>439</v>
      </c>
      <c r="B71" s="3" t="s">
        <v>56</v>
      </c>
      <c r="C71" s="3" t="s">
        <v>25</v>
      </c>
      <c r="D71" s="3"/>
      <c r="E71" s="3"/>
      <c r="F71" s="3"/>
      <c r="G71" s="3" t="s">
        <v>57</v>
      </c>
      <c r="H71" s="3"/>
      <c r="I71" s="3" t="s">
        <v>79</v>
      </c>
      <c r="J71" s="7">
        <v>4220</v>
      </c>
    </row>
    <row r="72" spans="1:10" x14ac:dyDescent="0.25">
      <c r="G72" s="2" t="s">
        <v>58</v>
      </c>
      <c r="H72" s="2"/>
      <c r="I72" s="2"/>
      <c r="J72" s="5">
        <f>SUM(J47:J71)</f>
        <v>7210</v>
      </c>
    </row>
    <row r="73" spans="1:10" x14ac:dyDescent="0.25">
      <c r="A73" t="s">
        <v>80</v>
      </c>
      <c r="G73" s="2" t="s">
        <v>60</v>
      </c>
      <c r="H73" s="2">
        <v>10</v>
      </c>
      <c r="I73" s="2"/>
      <c r="J73" s="5">
        <f>(H73/100)*J72</f>
        <v>721</v>
      </c>
    </row>
    <row r="74" spans="1:10" x14ac:dyDescent="0.25">
      <c r="G74" s="2" t="s">
        <v>61</v>
      </c>
      <c r="H74" s="2">
        <v>5</v>
      </c>
      <c r="I74" s="2"/>
      <c r="J74" s="5">
        <f>(H74/100)*J72</f>
        <v>360.5</v>
      </c>
    </row>
    <row r="75" spans="1:10" x14ac:dyDescent="0.25">
      <c r="A75" s="1" t="s">
        <v>62</v>
      </c>
      <c r="C75" s="1" t="s">
        <v>63</v>
      </c>
      <c r="G75" s="2" t="s">
        <v>64</v>
      </c>
      <c r="H75" s="2">
        <v>12</v>
      </c>
      <c r="I75" s="2"/>
      <c r="J75" s="5">
        <f>(H75/100)*J72</f>
        <v>865.19999999999993</v>
      </c>
    </row>
    <row r="76" spans="1:10" x14ac:dyDescent="0.25">
      <c r="A76" s="2" t="s">
        <v>65</v>
      </c>
      <c r="B76" s="2" t="s">
        <v>66</v>
      </c>
      <c r="C76" s="2" t="s">
        <v>67</v>
      </c>
      <c r="G76" s="2" t="s">
        <v>68</v>
      </c>
      <c r="H76" s="2">
        <v>41.2</v>
      </c>
      <c r="I76" s="2">
        <v>2</v>
      </c>
      <c r="J76" s="5">
        <f>H76*I76</f>
        <v>82.4</v>
      </c>
    </row>
    <row r="77" spans="1:10" x14ac:dyDescent="0.25">
      <c r="A77" s="2" t="s">
        <v>69</v>
      </c>
      <c r="B77" s="2" t="s">
        <v>66</v>
      </c>
      <c r="C77" s="2" t="s">
        <v>70</v>
      </c>
      <c r="G77" s="2" t="s">
        <v>71</v>
      </c>
      <c r="H77" s="2">
        <v>41.2</v>
      </c>
      <c r="I77" s="2">
        <v>3</v>
      </c>
      <c r="J77" s="5">
        <f>H77*I77</f>
        <v>123.60000000000001</v>
      </c>
    </row>
    <row r="78" spans="1:10" x14ac:dyDescent="0.25">
      <c r="A78" s="2" t="s">
        <v>72</v>
      </c>
      <c r="B78" s="2" t="s">
        <v>66</v>
      </c>
      <c r="C78" s="2" t="s">
        <v>73</v>
      </c>
      <c r="G78" s="2" t="s">
        <v>74</v>
      </c>
      <c r="H78" s="2"/>
      <c r="I78" s="2"/>
      <c r="J78" s="5">
        <f>SUM(J72:J77)</f>
        <v>9362.7000000000007</v>
      </c>
    </row>
    <row r="79" spans="1:10" x14ac:dyDescent="0.25">
      <c r="G79" s="2" t="s">
        <v>75</v>
      </c>
      <c r="H79" s="2">
        <v>19</v>
      </c>
      <c r="I79" s="2"/>
      <c r="J79" s="5">
        <f>(H79/100)*J78</f>
        <v>1778.9130000000002</v>
      </c>
    </row>
    <row r="80" spans="1:10" x14ac:dyDescent="0.25">
      <c r="A80" s="2" t="s">
        <v>76</v>
      </c>
      <c r="B80" s="2" t="s">
        <v>66</v>
      </c>
      <c r="G80" s="2" t="s">
        <v>77</v>
      </c>
      <c r="H80" s="2"/>
      <c r="I80" s="2"/>
      <c r="J80" s="5">
        <f>SUM(J78:J79)</f>
        <v>11141.613000000001</v>
      </c>
    </row>
    <row r="81" spans="10:10" x14ac:dyDescent="0.25">
      <c r="J81" s="6"/>
    </row>
    <row r="82" spans="10:10" x14ac:dyDescent="0.25">
      <c r="J82" s="6"/>
    </row>
    <row r="83" spans="10:10" x14ac:dyDescent="0.25">
      <c r="J83" s="6"/>
    </row>
    <row r="84" spans="10:10" x14ac:dyDescent="0.25">
      <c r="J84" s="6"/>
    </row>
    <row r="85" spans="10:10" x14ac:dyDescent="0.25">
      <c r="J85" s="6"/>
    </row>
  </sheetData>
  <pageMargins left="0.7" right="0.7" top="0.75" bottom="0.75" header="0.3" footer="0.3"/>
  <headerFooter alignWithMargins="0"/>
</worksheet>
</file>

<file path=xl/worksheets/sheet3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1-000000000000}">
  <sheetPr codeName="Tabelle299"/>
  <dimension ref="A1:J4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1034</v>
      </c>
      <c r="B2" s="2" t="s">
        <v>9</v>
      </c>
      <c r="C2" s="2" t="s">
        <v>168</v>
      </c>
      <c r="D2" s="2" t="s">
        <v>168</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270</v>
      </c>
      <c r="B6" s="2" t="s">
        <v>170</v>
      </c>
      <c r="C6" s="2"/>
      <c r="D6" s="2"/>
      <c r="E6" s="2" t="s">
        <v>215</v>
      </c>
      <c r="F6" s="2" t="s">
        <v>44</v>
      </c>
      <c r="G6" s="2" t="s">
        <v>171</v>
      </c>
      <c r="H6" s="2"/>
      <c r="I6" s="2"/>
      <c r="J6" s="5"/>
    </row>
    <row r="7" spans="1:10" x14ac:dyDescent="0.25">
      <c r="A7" s="2" t="s">
        <v>270</v>
      </c>
      <c r="B7" s="2" t="s">
        <v>96</v>
      </c>
      <c r="C7" s="2" t="s">
        <v>97</v>
      </c>
      <c r="D7" s="2"/>
      <c r="E7" s="2" t="s">
        <v>215</v>
      </c>
      <c r="F7" s="2" t="s">
        <v>44</v>
      </c>
      <c r="G7" s="2" t="s">
        <v>98</v>
      </c>
      <c r="H7" s="2"/>
      <c r="I7" s="2"/>
      <c r="J7" s="5"/>
    </row>
    <row r="8" spans="1:10" ht="15.75" thickBot="1" x14ac:dyDescent="0.3">
      <c r="A8" s="3" t="s">
        <v>168</v>
      </c>
      <c r="B8" s="3" t="s">
        <v>335</v>
      </c>
      <c r="C8" s="3" t="s">
        <v>692</v>
      </c>
      <c r="D8" s="3"/>
      <c r="E8" s="3"/>
      <c r="F8" s="3"/>
      <c r="G8" s="3" t="s">
        <v>705</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2.2999999999999998</v>
      </c>
      <c r="I13" s="2">
        <v>2</v>
      </c>
      <c r="J13" s="5">
        <f>H13*I13</f>
        <v>4.5999999999999996</v>
      </c>
    </row>
    <row r="14" spans="1:10" x14ac:dyDescent="0.25">
      <c r="A14" s="2" t="s">
        <v>69</v>
      </c>
      <c r="B14" s="2" t="s">
        <v>66</v>
      </c>
      <c r="C14" s="2" t="s">
        <v>70</v>
      </c>
      <c r="G14" s="2" t="s">
        <v>71</v>
      </c>
      <c r="H14" s="2">
        <v>2.2999999999999998</v>
      </c>
      <c r="I14" s="2">
        <v>3</v>
      </c>
      <c r="J14" s="5">
        <f>H14*I14</f>
        <v>6.8999999999999995</v>
      </c>
    </row>
    <row r="15" spans="1:10" x14ac:dyDescent="0.25">
      <c r="A15" s="2" t="s">
        <v>72</v>
      </c>
      <c r="B15" s="2" t="s">
        <v>66</v>
      </c>
      <c r="C15" s="2" t="s">
        <v>73</v>
      </c>
      <c r="G15" s="2" t="s">
        <v>74</v>
      </c>
      <c r="H15" s="2"/>
      <c r="I15" s="2"/>
      <c r="J15" s="5">
        <f>SUM(J9:J14)</f>
        <v>11.5</v>
      </c>
    </row>
    <row r="16" spans="1:10" x14ac:dyDescent="0.25">
      <c r="G16" s="2" t="s">
        <v>75</v>
      </c>
      <c r="H16" s="2">
        <v>19</v>
      </c>
      <c r="I16" s="2"/>
      <c r="J16" s="5">
        <f>(H16/100)*J15</f>
        <v>2.1850000000000001</v>
      </c>
    </row>
    <row r="17" spans="1:10" x14ac:dyDescent="0.25">
      <c r="A17" s="2" t="s">
        <v>76</v>
      </c>
      <c r="B17" s="2" t="s">
        <v>66</v>
      </c>
      <c r="G17" s="2" t="s">
        <v>77</v>
      </c>
      <c r="H17" s="2"/>
      <c r="I17" s="2"/>
      <c r="J17" s="5">
        <f>SUM(J15:J16)</f>
        <v>13.685</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1034</v>
      </c>
      <c r="B23" s="2" t="s">
        <v>9</v>
      </c>
      <c r="C23" s="2" t="s">
        <v>168</v>
      </c>
      <c r="D23" s="2" t="s">
        <v>168</v>
      </c>
      <c r="E23" s="2" t="s">
        <v>11</v>
      </c>
      <c r="F23" s="2"/>
      <c r="G23" s="2"/>
      <c r="H23" s="2"/>
      <c r="I23" s="2" t="s">
        <v>686</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270</v>
      </c>
      <c r="B27" s="2" t="s">
        <v>170</v>
      </c>
      <c r="C27" s="2"/>
      <c r="D27" s="2"/>
      <c r="E27" s="2" t="s">
        <v>215</v>
      </c>
      <c r="F27" s="2" t="s">
        <v>44</v>
      </c>
      <c r="G27" s="2" t="s">
        <v>171</v>
      </c>
      <c r="H27" s="2"/>
      <c r="I27" s="2"/>
      <c r="J27" s="5"/>
    </row>
    <row r="28" spans="1:10" x14ac:dyDescent="0.25">
      <c r="A28" s="2" t="s">
        <v>270</v>
      </c>
      <c r="B28" s="2" t="s">
        <v>96</v>
      </c>
      <c r="C28" s="2" t="s">
        <v>97</v>
      </c>
      <c r="D28" s="2"/>
      <c r="E28" s="2" t="s">
        <v>215</v>
      </c>
      <c r="F28" s="2" t="s">
        <v>44</v>
      </c>
      <c r="G28" s="2" t="s">
        <v>98</v>
      </c>
      <c r="H28" s="2"/>
      <c r="I28" s="2"/>
      <c r="J28" s="5"/>
    </row>
    <row r="29" spans="1:10" ht="15.75" thickBot="1" x14ac:dyDescent="0.3">
      <c r="A29" s="3" t="s">
        <v>168</v>
      </c>
      <c r="B29" s="3" t="s">
        <v>335</v>
      </c>
      <c r="C29" s="3" t="s">
        <v>692</v>
      </c>
      <c r="D29" s="3"/>
      <c r="E29" s="3"/>
      <c r="F29" s="3"/>
      <c r="G29" s="3" t="s">
        <v>705</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2.2999999999999998</v>
      </c>
      <c r="I34" s="2">
        <v>2</v>
      </c>
      <c r="J34" s="5">
        <f>H34*I34</f>
        <v>4.5999999999999996</v>
      </c>
    </row>
    <row r="35" spans="1:10" x14ac:dyDescent="0.25">
      <c r="A35" s="2" t="s">
        <v>69</v>
      </c>
      <c r="B35" s="2" t="s">
        <v>66</v>
      </c>
      <c r="C35" s="2" t="s">
        <v>70</v>
      </c>
      <c r="G35" s="2" t="s">
        <v>71</v>
      </c>
      <c r="H35" s="2">
        <v>2.2999999999999998</v>
      </c>
      <c r="I35" s="2">
        <v>3</v>
      </c>
      <c r="J35" s="5">
        <f>H35*I35</f>
        <v>6.8999999999999995</v>
      </c>
    </row>
    <row r="36" spans="1:10" x14ac:dyDescent="0.25">
      <c r="A36" s="2" t="s">
        <v>72</v>
      </c>
      <c r="B36" s="2" t="s">
        <v>66</v>
      </c>
      <c r="C36" s="2" t="s">
        <v>73</v>
      </c>
      <c r="G36" s="2" t="s">
        <v>74</v>
      </c>
      <c r="H36" s="2"/>
      <c r="I36" s="2"/>
      <c r="J36" s="5">
        <f>SUM(J30:J35)</f>
        <v>11.5</v>
      </c>
    </row>
    <row r="37" spans="1:10" x14ac:dyDescent="0.25">
      <c r="G37" s="2" t="s">
        <v>75</v>
      </c>
      <c r="H37" s="2">
        <v>19</v>
      </c>
      <c r="I37" s="2"/>
      <c r="J37" s="5">
        <f>(H37/100)*J36</f>
        <v>2.1850000000000001</v>
      </c>
    </row>
    <row r="38" spans="1:10" x14ac:dyDescent="0.25">
      <c r="A38" s="2" t="s">
        <v>76</v>
      </c>
      <c r="B38" s="2" t="s">
        <v>66</v>
      </c>
      <c r="G38" s="2" t="s">
        <v>77</v>
      </c>
      <c r="H38" s="2"/>
      <c r="I38" s="2"/>
      <c r="J38" s="5">
        <f>SUM(J36:J37)</f>
        <v>13.685</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3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1-000000000000}">
  <sheetPr codeName="Tabelle300"/>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66.42578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1035</v>
      </c>
      <c r="B2" s="2" t="s">
        <v>9</v>
      </c>
      <c r="C2" s="2" t="s">
        <v>53</v>
      </c>
      <c r="D2" s="2" t="s">
        <v>53</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238</v>
      </c>
      <c r="B6" s="2" t="s">
        <v>145</v>
      </c>
      <c r="C6" s="2" t="s">
        <v>42</v>
      </c>
      <c r="D6" s="2" t="s">
        <v>347</v>
      </c>
      <c r="E6" s="2" t="s">
        <v>215</v>
      </c>
      <c r="F6" s="2" t="s">
        <v>44</v>
      </c>
      <c r="G6" s="2" t="s">
        <v>148</v>
      </c>
      <c r="H6" s="2"/>
      <c r="I6" s="2"/>
      <c r="J6" s="5"/>
    </row>
    <row r="7" spans="1:10" x14ac:dyDescent="0.25">
      <c r="A7" s="2" t="s">
        <v>270</v>
      </c>
      <c r="B7" s="2" t="s">
        <v>193</v>
      </c>
      <c r="C7" s="2"/>
      <c r="D7" s="2" t="s">
        <v>869</v>
      </c>
      <c r="E7" s="2" t="s">
        <v>442</v>
      </c>
      <c r="F7" s="2"/>
      <c r="G7" s="2" t="s">
        <v>194</v>
      </c>
      <c r="H7" s="2"/>
      <c r="I7" s="2" t="s">
        <v>128</v>
      </c>
      <c r="J7" s="5">
        <v>50</v>
      </c>
    </row>
    <row r="8" spans="1:10" x14ac:dyDescent="0.25">
      <c r="A8" s="2" t="s">
        <v>270</v>
      </c>
      <c r="B8" s="2" t="s">
        <v>34</v>
      </c>
      <c r="C8" s="2" t="s">
        <v>35</v>
      </c>
      <c r="D8" s="2" t="s">
        <v>395</v>
      </c>
      <c r="E8" s="2" t="s">
        <v>40</v>
      </c>
      <c r="F8" s="2"/>
      <c r="G8" s="2" t="s">
        <v>38</v>
      </c>
      <c r="H8" s="2"/>
      <c r="I8" s="2"/>
      <c r="J8" s="5"/>
    </row>
    <row r="9" spans="1:10" ht="15.75" thickBot="1" x14ac:dyDescent="0.3">
      <c r="A9" s="3" t="s">
        <v>53</v>
      </c>
      <c r="B9" s="3" t="s">
        <v>335</v>
      </c>
      <c r="C9" s="3" t="s">
        <v>336</v>
      </c>
      <c r="D9" s="3"/>
      <c r="E9" s="3"/>
      <c r="F9" s="3"/>
      <c r="G9" s="3" t="s">
        <v>337</v>
      </c>
      <c r="H9" s="3"/>
      <c r="I9" s="3"/>
      <c r="J9" s="7"/>
    </row>
    <row r="10" spans="1:10" x14ac:dyDescent="0.25">
      <c r="G10" s="2" t="s">
        <v>58</v>
      </c>
      <c r="H10" s="2"/>
      <c r="I10" s="2"/>
      <c r="J10" s="5">
        <f>SUM(J5:J9)</f>
        <v>50</v>
      </c>
    </row>
    <row r="11" spans="1:10" x14ac:dyDescent="0.25">
      <c r="A11" t="s">
        <v>59</v>
      </c>
      <c r="G11" s="2" t="s">
        <v>60</v>
      </c>
      <c r="H11" s="2">
        <v>10</v>
      </c>
      <c r="I11" s="2"/>
      <c r="J11" s="5">
        <f>(H11/100)*J10</f>
        <v>5</v>
      </c>
    </row>
    <row r="12" spans="1:10" x14ac:dyDescent="0.25">
      <c r="G12" s="2" t="s">
        <v>61</v>
      </c>
      <c r="H12" s="2">
        <v>5</v>
      </c>
      <c r="I12" s="2"/>
      <c r="J12" s="5">
        <f>(H12/100)*J10</f>
        <v>2.5</v>
      </c>
    </row>
    <row r="13" spans="1:10" x14ac:dyDescent="0.25">
      <c r="A13" s="1" t="s">
        <v>62</v>
      </c>
      <c r="C13" s="1" t="s">
        <v>63</v>
      </c>
      <c r="G13" s="2" t="s">
        <v>64</v>
      </c>
      <c r="H13" s="2">
        <v>12</v>
      </c>
      <c r="I13" s="2"/>
      <c r="J13" s="5">
        <f>(H13/100)*J10</f>
        <v>6</v>
      </c>
    </row>
    <row r="14" spans="1:10" x14ac:dyDescent="0.25">
      <c r="A14" s="2" t="s">
        <v>65</v>
      </c>
      <c r="B14" s="2" t="s">
        <v>66</v>
      </c>
      <c r="C14" s="2" t="s">
        <v>67</v>
      </c>
      <c r="G14" s="2" t="s">
        <v>68</v>
      </c>
      <c r="H14" s="2">
        <v>1</v>
      </c>
      <c r="I14" s="2">
        <v>2</v>
      </c>
      <c r="J14" s="5">
        <f>H14*I14</f>
        <v>2</v>
      </c>
    </row>
    <row r="15" spans="1:10" x14ac:dyDescent="0.25">
      <c r="A15" s="2" t="s">
        <v>69</v>
      </c>
      <c r="B15" s="2" t="s">
        <v>66</v>
      </c>
      <c r="C15" s="2" t="s">
        <v>70</v>
      </c>
      <c r="G15" s="2" t="s">
        <v>71</v>
      </c>
      <c r="H15" s="2">
        <v>1</v>
      </c>
      <c r="I15" s="2">
        <v>3</v>
      </c>
      <c r="J15" s="5">
        <f>H15*I15</f>
        <v>3</v>
      </c>
    </row>
    <row r="16" spans="1:10" x14ac:dyDescent="0.25">
      <c r="A16" s="2" t="s">
        <v>72</v>
      </c>
      <c r="B16" s="2" t="s">
        <v>66</v>
      </c>
      <c r="C16" s="2" t="s">
        <v>73</v>
      </c>
      <c r="G16" s="2" t="s">
        <v>74</v>
      </c>
      <c r="H16" s="2"/>
      <c r="I16" s="2"/>
      <c r="J16" s="5">
        <f>SUM(J10:J15)</f>
        <v>68.5</v>
      </c>
    </row>
    <row r="17" spans="1:10" x14ac:dyDescent="0.25">
      <c r="G17" s="2" t="s">
        <v>75</v>
      </c>
      <c r="H17" s="2">
        <v>19</v>
      </c>
      <c r="I17" s="2"/>
      <c r="J17" s="5">
        <f>(H17/100)*J16</f>
        <v>13.015000000000001</v>
      </c>
    </row>
    <row r="18" spans="1:10" x14ac:dyDescent="0.25">
      <c r="A18" s="2" t="s">
        <v>76</v>
      </c>
      <c r="B18" s="2" t="s">
        <v>66</v>
      </c>
      <c r="G18" s="2" t="s">
        <v>77</v>
      </c>
      <c r="H18" s="2"/>
      <c r="I18" s="2"/>
      <c r="J18" s="5">
        <f>SUM(J16:J17)</f>
        <v>81.515000000000001</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1035</v>
      </c>
      <c r="B24" s="2" t="s">
        <v>9</v>
      </c>
      <c r="C24" s="2" t="s">
        <v>53</v>
      </c>
      <c r="D24" s="2" t="s">
        <v>53</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238</v>
      </c>
      <c r="B28" s="2" t="s">
        <v>145</v>
      </c>
      <c r="C28" s="2" t="s">
        <v>42</v>
      </c>
      <c r="D28" s="2" t="s">
        <v>347</v>
      </c>
      <c r="E28" s="2" t="s">
        <v>215</v>
      </c>
      <c r="F28" s="2" t="s">
        <v>44</v>
      </c>
      <c r="G28" s="2" t="s">
        <v>148</v>
      </c>
      <c r="H28" s="2"/>
      <c r="I28" s="2"/>
      <c r="J28" s="5"/>
    </row>
    <row r="29" spans="1:10" x14ac:dyDescent="0.25">
      <c r="A29" s="2" t="s">
        <v>270</v>
      </c>
      <c r="B29" s="2" t="s">
        <v>193</v>
      </c>
      <c r="C29" s="2"/>
      <c r="D29" s="2" t="s">
        <v>869</v>
      </c>
      <c r="E29" s="2" t="s">
        <v>442</v>
      </c>
      <c r="F29" s="2"/>
      <c r="G29" s="2" t="s">
        <v>194</v>
      </c>
      <c r="H29" s="2"/>
      <c r="I29" s="2"/>
      <c r="J29" s="5"/>
    </row>
    <row r="30" spans="1:10" x14ac:dyDescent="0.25">
      <c r="A30" s="2" t="s">
        <v>270</v>
      </c>
      <c r="B30" s="2" t="s">
        <v>34</v>
      </c>
      <c r="C30" s="2" t="s">
        <v>35</v>
      </c>
      <c r="D30" s="2" t="s">
        <v>395</v>
      </c>
      <c r="E30" s="2" t="s">
        <v>40</v>
      </c>
      <c r="F30" s="2"/>
      <c r="G30" s="2" t="s">
        <v>38</v>
      </c>
      <c r="H30" s="2"/>
      <c r="I30" s="2" t="s">
        <v>78</v>
      </c>
      <c r="J30" s="5">
        <v>490</v>
      </c>
    </row>
    <row r="31" spans="1:10" ht="15.75" thickBot="1" x14ac:dyDescent="0.3">
      <c r="A31" s="3" t="s">
        <v>53</v>
      </c>
      <c r="B31" s="3" t="s">
        <v>335</v>
      </c>
      <c r="C31" s="3" t="s">
        <v>336</v>
      </c>
      <c r="D31" s="3"/>
      <c r="E31" s="3"/>
      <c r="F31" s="3"/>
      <c r="G31" s="3" t="s">
        <v>337</v>
      </c>
      <c r="H31" s="3"/>
      <c r="I31" s="3"/>
      <c r="J31" s="7"/>
    </row>
    <row r="32" spans="1:10" x14ac:dyDescent="0.25">
      <c r="G32" s="2" t="s">
        <v>58</v>
      </c>
      <c r="H32" s="2"/>
      <c r="I32" s="2"/>
      <c r="J32" s="5">
        <f>SUM(J27:J31)</f>
        <v>490</v>
      </c>
    </row>
    <row r="33" spans="1:10" x14ac:dyDescent="0.25">
      <c r="A33" t="s">
        <v>80</v>
      </c>
      <c r="G33" s="2" t="s">
        <v>60</v>
      </c>
      <c r="H33" s="2">
        <v>10</v>
      </c>
      <c r="I33" s="2"/>
      <c r="J33" s="5">
        <f>(H33/100)*J32</f>
        <v>49</v>
      </c>
    </row>
    <row r="34" spans="1:10" x14ac:dyDescent="0.25">
      <c r="G34" s="2" t="s">
        <v>61</v>
      </c>
      <c r="H34" s="2">
        <v>5</v>
      </c>
      <c r="I34" s="2"/>
      <c r="J34" s="5">
        <f>(H34/100)*J32</f>
        <v>24.5</v>
      </c>
    </row>
    <row r="35" spans="1:10" x14ac:dyDescent="0.25">
      <c r="A35" s="1" t="s">
        <v>62</v>
      </c>
      <c r="C35" s="1" t="s">
        <v>63</v>
      </c>
      <c r="G35" s="2" t="s">
        <v>64</v>
      </c>
      <c r="H35" s="2">
        <v>12</v>
      </c>
      <c r="I35" s="2"/>
      <c r="J35" s="5">
        <f>(H35/100)*J32</f>
        <v>58.8</v>
      </c>
    </row>
    <row r="36" spans="1:10" x14ac:dyDescent="0.25">
      <c r="A36" s="2" t="s">
        <v>65</v>
      </c>
      <c r="B36" s="2" t="s">
        <v>66</v>
      </c>
      <c r="C36" s="2" t="s">
        <v>67</v>
      </c>
      <c r="G36" s="2" t="s">
        <v>68</v>
      </c>
      <c r="H36" s="2">
        <v>1</v>
      </c>
      <c r="I36" s="2">
        <v>2</v>
      </c>
      <c r="J36" s="5">
        <f>H36*I36</f>
        <v>2</v>
      </c>
    </row>
    <row r="37" spans="1:10" x14ac:dyDescent="0.25">
      <c r="A37" s="2" t="s">
        <v>69</v>
      </c>
      <c r="B37" s="2" t="s">
        <v>66</v>
      </c>
      <c r="C37" s="2" t="s">
        <v>70</v>
      </c>
      <c r="G37" s="2" t="s">
        <v>71</v>
      </c>
      <c r="H37" s="2">
        <v>1</v>
      </c>
      <c r="I37" s="2">
        <v>3</v>
      </c>
      <c r="J37" s="5">
        <f>H37*I37</f>
        <v>3</v>
      </c>
    </row>
    <row r="38" spans="1:10" x14ac:dyDescent="0.25">
      <c r="A38" s="2" t="s">
        <v>72</v>
      </c>
      <c r="B38" s="2" t="s">
        <v>66</v>
      </c>
      <c r="C38" s="2" t="s">
        <v>73</v>
      </c>
      <c r="G38" s="2" t="s">
        <v>74</v>
      </c>
      <c r="H38" s="2"/>
      <c r="I38" s="2"/>
      <c r="J38" s="5">
        <f>SUM(J32:J37)</f>
        <v>627.29999999999995</v>
      </c>
    </row>
    <row r="39" spans="1:10" x14ac:dyDescent="0.25">
      <c r="G39" s="2" t="s">
        <v>75</v>
      </c>
      <c r="H39" s="2">
        <v>19</v>
      </c>
      <c r="I39" s="2"/>
      <c r="J39" s="5">
        <f>(H39/100)*J38</f>
        <v>119.187</v>
      </c>
    </row>
    <row r="40" spans="1:10" x14ac:dyDescent="0.25">
      <c r="A40" s="2" t="s">
        <v>76</v>
      </c>
      <c r="B40" s="2" t="s">
        <v>66</v>
      </c>
      <c r="G40" s="2" t="s">
        <v>77</v>
      </c>
      <c r="H40" s="2"/>
      <c r="I40" s="2"/>
      <c r="J40" s="5">
        <f>SUM(J38:J39)</f>
        <v>746.48699999999997</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1-000000000000}">
  <sheetPr codeName="Tabelle301"/>
  <dimension ref="A1:J5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51.28515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1036</v>
      </c>
      <c r="B2" s="2" t="s">
        <v>9</v>
      </c>
      <c r="C2" s="2" t="s">
        <v>421</v>
      </c>
      <c r="D2" s="2" t="s">
        <v>339</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124</v>
      </c>
      <c r="C6" s="2" t="s">
        <v>125</v>
      </c>
      <c r="D6" s="2" t="s">
        <v>118</v>
      </c>
      <c r="E6" s="2" t="s">
        <v>215</v>
      </c>
      <c r="F6" s="2"/>
      <c r="G6" s="2" t="s">
        <v>127</v>
      </c>
      <c r="H6" s="2" t="s">
        <v>88</v>
      </c>
      <c r="I6" s="2" t="s">
        <v>128</v>
      </c>
      <c r="J6" s="5">
        <v>50</v>
      </c>
    </row>
    <row r="7" spans="1:10" x14ac:dyDescent="0.25">
      <c r="A7" s="2" t="s">
        <v>268</v>
      </c>
      <c r="B7" s="2" t="s">
        <v>124</v>
      </c>
      <c r="C7" s="2" t="s">
        <v>125</v>
      </c>
      <c r="D7" s="2" t="s">
        <v>118</v>
      </c>
      <c r="E7" s="2" t="s">
        <v>215</v>
      </c>
      <c r="F7" s="2"/>
      <c r="G7" s="2" t="s">
        <v>127</v>
      </c>
      <c r="H7" s="2" t="s">
        <v>42</v>
      </c>
      <c r="I7" s="2" t="s">
        <v>128</v>
      </c>
      <c r="J7" s="5">
        <v>50</v>
      </c>
    </row>
    <row r="8" spans="1:10" x14ac:dyDescent="0.25">
      <c r="A8" s="2" t="s">
        <v>166</v>
      </c>
      <c r="B8" s="2" t="s">
        <v>162</v>
      </c>
      <c r="C8" s="2" t="s">
        <v>42</v>
      </c>
      <c r="D8" s="2" t="s">
        <v>167</v>
      </c>
      <c r="E8" s="2" t="s">
        <v>187</v>
      </c>
      <c r="F8" s="2" t="s">
        <v>44</v>
      </c>
      <c r="G8" s="2" t="s">
        <v>165</v>
      </c>
      <c r="H8" s="2"/>
      <c r="I8" s="2" t="s">
        <v>128</v>
      </c>
      <c r="J8" s="5">
        <v>50</v>
      </c>
    </row>
    <row r="9" spans="1:10" x14ac:dyDescent="0.25">
      <c r="A9" s="2" t="s">
        <v>291</v>
      </c>
      <c r="B9" s="2" t="s">
        <v>691</v>
      </c>
      <c r="C9" s="2" t="s">
        <v>694</v>
      </c>
      <c r="D9" s="2" t="s">
        <v>246</v>
      </c>
      <c r="E9" s="2" t="s">
        <v>164</v>
      </c>
      <c r="F9" s="2"/>
      <c r="G9" s="2" t="s">
        <v>695</v>
      </c>
      <c r="H9" s="2"/>
      <c r="I9" s="2"/>
      <c r="J9" s="5"/>
    </row>
    <row r="10" spans="1:10" x14ac:dyDescent="0.25">
      <c r="A10" s="2" t="s">
        <v>332</v>
      </c>
      <c r="B10" s="2" t="s">
        <v>214</v>
      </c>
      <c r="C10" s="2" t="s">
        <v>107</v>
      </c>
      <c r="D10" s="2" t="s">
        <v>185</v>
      </c>
      <c r="E10" s="2" t="s">
        <v>887</v>
      </c>
      <c r="F10" s="2"/>
      <c r="G10" s="2" t="s">
        <v>216</v>
      </c>
      <c r="H10" s="2" t="s">
        <v>88</v>
      </c>
      <c r="I10" s="2" t="s">
        <v>128</v>
      </c>
      <c r="J10" s="5">
        <v>50</v>
      </c>
    </row>
    <row r="11" spans="1:10" x14ac:dyDescent="0.25">
      <c r="A11" s="2" t="s">
        <v>421</v>
      </c>
      <c r="B11" s="2" t="s">
        <v>214</v>
      </c>
      <c r="C11" s="2" t="s">
        <v>107</v>
      </c>
      <c r="D11" s="2" t="s">
        <v>185</v>
      </c>
      <c r="E11" s="2" t="s">
        <v>887</v>
      </c>
      <c r="F11" s="2"/>
      <c r="G11" s="2" t="s">
        <v>216</v>
      </c>
      <c r="H11" s="2" t="s">
        <v>42</v>
      </c>
      <c r="I11" s="2" t="s">
        <v>128</v>
      </c>
      <c r="J11" s="5">
        <v>50</v>
      </c>
    </row>
    <row r="12" spans="1:10" ht="15.75" thickBot="1" x14ac:dyDescent="0.3">
      <c r="A12" s="3" t="s">
        <v>421</v>
      </c>
      <c r="B12" s="3" t="s">
        <v>56</v>
      </c>
      <c r="C12" s="3" t="s">
        <v>25</v>
      </c>
      <c r="D12" s="3"/>
      <c r="E12" s="3"/>
      <c r="F12" s="3"/>
      <c r="G12" s="3" t="s">
        <v>57</v>
      </c>
      <c r="H12" s="3"/>
      <c r="I12" s="3"/>
      <c r="J12" s="7"/>
    </row>
    <row r="13" spans="1:10" x14ac:dyDescent="0.25">
      <c r="G13" s="2" t="s">
        <v>58</v>
      </c>
      <c r="H13" s="2"/>
      <c r="I13" s="2"/>
      <c r="J13" s="5">
        <f>SUM(J5:J12)</f>
        <v>250</v>
      </c>
    </row>
    <row r="14" spans="1:10" x14ac:dyDescent="0.25">
      <c r="A14" t="s">
        <v>59</v>
      </c>
      <c r="G14" s="2" t="s">
        <v>60</v>
      </c>
      <c r="H14" s="2">
        <v>10</v>
      </c>
      <c r="I14" s="2"/>
      <c r="J14" s="5">
        <f>(H14/100)*J13</f>
        <v>25</v>
      </c>
    </row>
    <row r="15" spans="1:10" x14ac:dyDescent="0.25">
      <c r="G15" s="2" t="s">
        <v>61</v>
      </c>
      <c r="H15" s="2">
        <v>5</v>
      </c>
      <c r="I15" s="2"/>
      <c r="J15" s="5">
        <f>(H15/100)*J13</f>
        <v>12.5</v>
      </c>
    </row>
    <row r="16" spans="1:10" x14ac:dyDescent="0.25">
      <c r="A16" s="1" t="s">
        <v>62</v>
      </c>
      <c r="C16" s="1" t="s">
        <v>63</v>
      </c>
      <c r="G16" s="2" t="s">
        <v>64</v>
      </c>
      <c r="H16" s="2">
        <v>12</v>
      </c>
      <c r="I16" s="2"/>
      <c r="J16" s="5">
        <f>(H16/100)*J13</f>
        <v>30</v>
      </c>
    </row>
    <row r="17" spans="1:10" x14ac:dyDescent="0.25">
      <c r="A17" s="2" t="s">
        <v>65</v>
      </c>
      <c r="B17" s="2" t="s">
        <v>66</v>
      </c>
      <c r="C17" s="2" t="s">
        <v>67</v>
      </c>
      <c r="G17" s="2" t="s">
        <v>68</v>
      </c>
      <c r="H17" s="2">
        <v>4.0999999999999996</v>
      </c>
      <c r="I17" s="2">
        <v>2</v>
      </c>
      <c r="J17" s="5">
        <f>H17*I17</f>
        <v>8.1999999999999993</v>
      </c>
    </row>
    <row r="18" spans="1:10" x14ac:dyDescent="0.25">
      <c r="A18" s="2" t="s">
        <v>69</v>
      </c>
      <c r="B18" s="2" t="s">
        <v>66</v>
      </c>
      <c r="C18" s="2" t="s">
        <v>70</v>
      </c>
      <c r="G18" s="2" t="s">
        <v>71</v>
      </c>
      <c r="H18" s="2">
        <v>4.0999999999999996</v>
      </c>
      <c r="I18" s="2">
        <v>3</v>
      </c>
      <c r="J18" s="5">
        <f>H18*I18</f>
        <v>12.299999999999999</v>
      </c>
    </row>
    <row r="19" spans="1:10" x14ac:dyDescent="0.25">
      <c r="A19" s="2" t="s">
        <v>72</v>
      </c>
      <c r="B19" s="2" t="s">
        <v>66</v>
      </c>
      <c r="C19" s="2" t="s">
        <v>73</v>
      </c>
      <c r="G19" s="2" t="s">
        <v>74</v>
      </c>
      <c r="H19" s="2"/>
      <c r="I19" s="2"/>
      <c r="J19" s="5">
        <f>SUM(J13:J18)</f>
        <v>338</v>
      </c>
    </row>
    <row r="20" spans="1:10" x14ac:dyDescent="0.25">
      <c r="G20" s="2" t="s">
        <v>75</v>
      </c>
      <c r="H20" s="2">
        <v>19</v>
      </c>
      <c r="I20" s="2"/>
      <c r="J20" s="5">
        <f>(H20/100)*J19</f>
        <v>64.22</v>
      </c>
    </row>
    <row r="21" spans="1:10" x14ac:dyDescent="0.25">
      <c r="A21" s="2" t="s">
        <v>76</v>
      </c>
      <c r="B21" s="2" t="s">
        <v>66</v>
      </c>
      <c r="G21" s="2" t="s">
        <v>77</v>
      </c>
      <c r="H21" s="2"/>
      <c r="I21" s="2"/>
      <c r="J21" s="5">
        <f>SUM(J19:J20)</f>
        <v>402.22</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1036</v>
      </c>
      <c r="B27" s="2" t="s">
        <v>9</v>
      </c>
      <c r="C27" s="2" t="s">
        <v>421</v>
      </c>
      <c r="D27" s="2" t="s">
        <v>339</v>
      </c>
      <c r="E27" s="2" t="s">
        <v>11</v>
      </c>
      <c r="F27" s="2"/>
      <c r="G27" s="2"/>
      <c r="H27" s="2"/>
      <c r="I27" s="2" t="s">
        <v>686</v>
      </c>
      <c r="J27" s="5" t="s">
        <v>13</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27</v>
      </c>
      <c r="B31" s="2" t="s">
        <v>124</v>
      </c>
      <c r="C31" s="2" t="s">
        <v>125</v>
      </c>
      <c r="D31" s="2" t="s">
        <v>118</v>
      </c>
      <c r="E31" s="2" t="s">
        <v>215</v>
      </c>
      <c r="F31" s="2"/>
      <c r="G31" s="2" t="s">
        <v>127</v>
      </c>
      <c r="H31" s="2" t="s">
        <v>88</v>
      </c>
      <c r="I31" s="2"/>
      <c r="J31" s="5"/>
    </row>
    <row r="32" spans="1:10" x14ac:dyDescent="0.25">
      <c r="A32" s="2" t="s">
        <v>268</v>
      </c>
      <c r="B32" s="2" t="s">
        <v>124</v>
      </c>
      <c r="C32" s="2" t="s">
        <v>125</v>
      </c>
      <c r="D32" s="2" t="s">
        <v>118</v>
      </c>
      <c r="E32" s="2" t="s">
        <v>215</v>
      </c>
      <c r="F32" s="2"/>
      <c r="G32" s="2" t="s">
        <v>127</v>
      </c>
      <c r="H32" s="2" t="s">
        <v>42</v>
      </c>
      <c r="I32" s="2"/>
      <c r="J32" s="5"/>
    </row>
    <row r="33" spans="1:10" x14ac:dyDescent="0.25">
      <c r="A33" s="2" t="s">
        <v>166</v>
      </c>
      <c r="B33" s="2" t="s">
        <v>162</v>
      </c>
      <c r="C33" s="2" t="s">
        <v>42</v>
      </c>
      <c r="D33" s="2" t="s">
        <v>167</v>
      </c>
      <c r="E33" s="2" t="s">
        <v>187</v>
      </c>
      <c r="F33" s="2" t="s">
        <v>44</v>
      </c>
      <c r="G33" s="2" t="s">
        <v>165</v>
      </c>
      <c r="H33" s="2"/>
      <c r="I33" s="2" t="s">
        <v>128</v>
      </c>
      <c r="J33" s="5">
        <v>50</v>
      </c>
    </row>
    <row r="34" spans="1:10" x14ac:dyDescent="0.25">
      <c r="A34" s="2" t="s">
        <v>291</v>
      </c>
      <c r="B34" s="2" t="s">
        <v>691</v>
      </c>
      <c r="C34" s="2" t="s">
        <v>694</v>
      </c>
      <c r="D34" s="2" t="s">
        <v>246</v>
      </c>
      <c r="E34" s="2" t="s">
        <v>164</v>
      </c>
      <c r="F34" s="2"/>
      <c r="G34" s="2" t="s">
        <v>695</v>
      </c>
      <c r="H34" s="2"/>
      <c r="I34" s="2"/>
      <c r="J34" s="5"/>
    </row>
    <row r="35" spans="1:10" x14ac:dyDescent="0.25">
      <c r="A35" s="2" t="s">
        <v>332</v>
      </c>
      <c r="B35" s="2" t="s">
        <v>214</v>
      </c>
      <c r="C35" s="2" t="s">
        <v>107</v>
      </c>
      <c r="D35" s="2" t="s">
        <v>185</v>
      </c>
      <c r="E35" s="2" t="s">
        <v>887</v>
      </c>
      <c r="F35" s="2"/>
      <c r="G35" s="2" t="s">
        <v>216</v>
      </c>
      <c r="H35" s="2" t="s">
        <v>88</v>
      </c>
      <c r="I35" s="2" t="s">
        <v>128</v>
      </c>
      <c r="J35" s="5">
        <v>50</v>
      </c>
    </row>
    <row r="36" spans="1:10" x14ac:dyDescent="0.25">
      <c r="A36" s="2" t="s">
        <v>421</v>
      </c>
      <c r="B36" s="2" t="s">
        <v>214</v>
      </c>
      <c r="C36" s="2" t="s">
        <v>107</v>
      </c>
      <c r="D36" s="2" t="s">
        <v>185</v>
      </c>
      <c r="E36" s="2" t="s">
        <v>887</v>
      </c>
      <c r="F36" s="2"/>
      <c r="G36" s="2" t="s">
        <v>216</v>
      </c>
      <c r="H36" s="2" t="s">
        <v>42</v>
      </c>
      <c r="I36" s="2" t="s">
        <v>128</v>
      </c>
      <c r="J36" s="5">
        <v>50</v>
      </c>
    </row>
    <row r="37" spans="1:10" ht="15.75" thickBot="1" x14ac:dyDescent="0.3">
      <c r="A37" s="3" t="s">
        <v>421</v>
      </c>
      <c r="B37" s="3" t="s">
        <v>56</v>
      </c>
      <c r="C37" s="3" t="s">
        <v>25</v>
      </c>
      <c r="D37" s="3"/>
      <c r="E37" s="3"/>
      <c r="F37" s="3"/>
      <c r="G37" s="3" t="s">
        <v>57</v>
      </c>
      <c r="H37" s="3"/>
      <c r="I37" s="3"/>
      <c r="J37" s="7">
        <v>0</v>
      </c>
    </row>
    <row r="38" spans="1:10" x14ac:dyDescent="0.25">
      <c r="G38" s="2" t="s">
        <v>58</v>
      </c>
      <c r="H38" s="2"/>
      <c r="I38" s="2"/>
      <c r="J38" s="5">
        <f>SUM(J30:J37)</f>
        <v>150</v>
      </c>
    </row>
    <row r="39" spans="1:10" x14ac:dyDescent="0.25">
      <c r="A39" t="s">
        <v>80</v>
      </c>
      <c r="G39" s="2" t="s">
        <v>60</v>
      </c>
      <c r="H39" s="2">
        <v>10</v>
      </c>
      <c r="I39" s="2"/>
      <c r="J39" s="5">
        <f>(H39/100)*J38</f>
        <v>15</v>
      </c>
    </row>
    <row r="40" spans="1:10" x14ac:dyDescent="0.25">
      <c r="G40" s="2" t="s">
        <v>61</v>
      </c>
      <c r="H40" s="2">
        <v>5</v>
      </c>
      <c r="I40" s="2"/>
      <c r="J40" s="5">
        <f>(H40/100)*J38</f>
        <v>7.5</v>
      </c>
    </row>
    <row r="41" spans="1:10" x14ac:dyDescent="0.25">
      <c r="A41" s="1" t="s">
        <v>62</v>
      </c>
      <c r="C41" s="1" t="s">
        <v>63</v>
      </c>
      <c r="G41" s="2" t="s">
        <v>64</v>
      </c>
      <c r="H41" s="2">
        <v>12</v>
      </c>
      <c r="I41" s="2"/>
      <c r="J41" s="5">
        <f>(H41/100)*J38</f>
        <v>18</v>
      </c>
    </row>
    <row r="42" spans="1:10" x14ac:dyDescent="0.25">
      <c r="A42" s="2" t="s">
        <v>65</v>
      </c>
      <c r="B42" s="2" t="s">
        <v>66</v>
      </c>
      <c r="C42" s="2" t="s">
        <v>67</v>
      </c>
      <c r="G42" s="2" t="s">
        <v>68</v>
      </c>
      <c r="H42" s="2">
        <v>4.0999999999999996</v>
      </c>
      <c r="I42" s="2">
        <v>2</v>
      </c>
      <c r="J42" s="5">
        <f>H42*I42</f>
        <v>8.1999999999999993</v>
      </c>
    </row>
    <row r="43" spans="1:10" x14ac:dyDescent="0.25">
      <c r="A43" s="2" t="s">
        <v>69</v>
      </c>
      <c r="B43" s="2" t="s">
        <v>66</v>
      </c>
      <c r="C43" s="2" t="s">
        <v>70</v>
      </c>
      <c r="G43" s="2" t="s">
        <v>71</v>
      </c>
      <c r="H43" s="2">
        <v>4.0999999999999996</v>
      </c>
      <c r="I43" s="2">
        <v>3</v>
      </c>
      <c r="J43" s="5">
        <f>H43*I43</f>
        <v>12.299999999999999</v>
      </c>
    </row>
    <row r="44" spans="1:10" x14ac:dyDescent="0.25">
      <c r="A44" s="2" t="s">
        <v>72</v>
      </c>
      <c r="B44" s="2" t="s">
        <v>66</v>
      </c>
      <c r="C44" s="2" t="s">
        <v>73</v>
      </c>
      <c r="G44" s="2" t="s">
        <v>74</v>
      </c>
      <c r="H44" s="2"/>
      <c r="I44" s="2"/>
      <c r="J44" s="5">
        <f>SUM(J38:J43)</f>
        <v>211</v>
      </c>
    </row>
    <row r="45" spans="1:10" x14ac:dyDescent="0.25">
      <c r="G45" s="2" t="s">
        <v>75</v>
      </c>
      <c r="H45" s="2">
        <v>19</v>
      </c>
      <c r="I45" s="2"/>
      <c r="J45" s="5">
        <f>(H45/100)*J44</f>
        <v>40.090000000000003</v>
      </c>
    </row>
    <row r="46" spans="1:10" x14ac:dyDescent="0.25">
      <c r="A46" s="2" t="s">
        <v>76</v>
      </c>
      <c r="B46" s="2" t="s">
        <v>66</v>
      </c>
      <c r="G46" s="2" t="s">
        <v>77</v>
      </c>
      <c r="H46" s="2"/>
      <c r="I46" s="2"/>
      <c r="J46" s="5">
        <f>SUM(J44:J45)</f>
        <v>251.09</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3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1-000000000000}">
  <sheetPr codeName="Tabelle302"/>
  <dimension ref="A1:J4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51.28515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1037</v>
      </c>
      <c r="B2" s="2" t="s">
        <v>9</v>
      </c>
      <c r="C2" s="2" t="s">
        <v>141</v>
      </c>
      <c r="D2" s="2" t="s">
        <v>430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124</v>
      </c>
      <c r="C6" s="2" t="s">
        <v>125</v>
      </c>
      <c r="D6" s="2" t="s">
        <v>118</v>
      </c>
      <c r="E6" s="2" t="s">
        <v>215</v>
      </c>
      <c r="F6" s="2"/>
      <c r="G6" s="2" t="s">
        <v>127</v>
      </c>
      <c r="H6" s="2" t="s">
        <v>88</v>
      </c>
      <c r="I6" s="2" t="s">
        <v>128</v>
      </c>
      <c r="J6" s="5">
        <v>50</v>
      </c>
    </row>
    <row r="7" spans="1:10" x14ac:dyDescent="0.25">
      <c r="A7" s="2" t="s">
        <v>166</v>
      </c>
      <c r="B7" s="2" t="s">
        <v>124</v>
      </c>
      <c r="C7" s="2" t="s">
        <v>125</v>
      </c>
      <c r="D7" s="2" t="s">
        <v>118</v>
      </c>
      <c r="E7" s="2" t="s">
        <v>215</v>
      </c>
      <c r="F7" s="2"/>
      <c r="G7" s="2" t="s">
        <v>127</v>
      </c>
      <c r="H7" s="2" t="s">
        <v>42</v>
      </c>
      <c r="I7" s="2" t="s">
        <v>128</v>
      </c>
      <c r="J7" s="5">
        <v>50</v>
      </c>
    </row>
    <row r="8" spans="1:10" x14ac:dyDescent="0.25">
      <c r="A8" s="2" t="s">
        <v>291</v>
      </c>
      <c r="B8" s="2" t="s">
        <v>691</v>
      </c>
      <c r="C8" s="2" t="s">
        <v>694</v>
      </c>
      <c r="D8" s="2" t="s">
        <v>246</v>
      </c>
      <c r="E8" s="2" t="s">
        <v>164</v>
      </c>
      <c r="F8" s="2"/>
      <c r="G8" s="2" t="s">
        <v>695</v>
      </c>
      <c r="H8" s="2"/>
      <c r="I8" s="2"/>
      <c r="J8" s="5"/>
    </row>
    <row r="9" spans="1:10" x14ac:dyDescent="0.25">
      <c r="A9" s="2" t="s">
        <v>291</v>
      </c>
      <c r="B9" s="2" t="s">
        <v>162</v>
      </c>
      <c r="C9" s="2" t="s">
        <v>42</v>
      </c>
      <c r="D9" s="2" t="s">
        <v>167</v>
      </c>
      <c r="E9" s="2" t="s">
        <v>187</v>
      </c>
      <c r="F9" s="2" t="s">
        <v>44</v>
      </c>
      <c r="G9" s="2" t="s">
        <v>165</v>
      </c>
      <c r="H9" s="2"/>
      <c r="I9" s="2" t="s">
        <v>128</v>
      </c>
      <c r="J9" s="5">
        <v>50</v>
      </c>
    </row>
    <row r="10" spans="1:10" x14ac:dyDescent="0.25">
      <c r="A10" s="2" t="s">
        <v>225</v>
      </c>
      <c r="B10" s="2" t="s">
        <v>34</v>
      </c>
      <c r="C10" s="2" t="s">
        <v>35</v>
      </c>
      <c r="D10" s="2" t="s">
        <v>638</v>
      </c>
      <c r="E10" s="2" t="s">
        <v>130</v>
      </c>
      <c r="F10" s="2"/>
      <c r="G10" s="2" t="s">
        <v>38</v>
      </c>
      <c r="H10" s="2"/>
      <c r="I10" s="2"/>
      <c r="J10" s="5"/>
    </row>
    <row r="11" spans="1:10" ht="15.75" thickBot="1" x14ac:dyDescent="0.3">
      <c r="A11" s="3" t="s">
        <v>141</v>
      </c>
      <c r="B11" s="3" t="s">
        <v>56</v>
      </c>
      <c r="C11" s="3" t="s">
        <v>25</v>
      </c>
      <c r="D11" s="3"/>
      <c r="E11" s="3"/>
      <c r="F11" s="3"/>
      <c r="G11" s="3" t="s">
        <v>57</v>
      </c>
      <c r="H11" s="3"/>
      <c r="I11" s="3"/>
      <c r="J11" s="7"/>
    </row>
    <row r="12" spans="1:10" x14ac:dyDescent="0.25">
      <c r="G12" s="2" t="s">
        <v>58</v>
      </c>
      <c r="H12" s="2"/>
      <c r="I12" s="2"/>
      <c r="J12" s="5">
        <f>SUM(J5:J11)</f>
        <v>150</v>
      </c>
    </row>
    <row r="13" spans="1:10" x14ac:dyDescent="0.25">
      <c r="A13" t="s">
        <v>59</v>
      </c>
      <c r="G13" s="2" t="s">
        <v>60</v>
      </c>
      <c r="H13" s="2">
        <v>10</v>
      </c>
      <c r="I13" s="2"/>
      <c r="J13" s="5">
        <f>(H13/100)*J12</f>
        <v>15</v>
      </c>
    </row>
    <row r="14" spans="1:10" x14ac:dyDescent="0.25">
      <c r="G14" s="2" t="s">
        <v>61</v>
      </c>
      <c r="H14" s="2">
        <v>5</v>
      </c>
      <c r="I14" s="2"/>
      <c r="J14" s="5">
        <f>(H14/100)*J12</f>
        <v>7.5</v>
      </c>
    </row>
    <row r="15" spans="1:10" x14ac:dyDescent="0.25">
      <c r="A15" s="1" t="s">
        <v>62</v>
      </c>
      <c r="C15" s="1" t="s">
        <v>63</v>
      </c>
      <c r="G15" s="2" t="s">
        <v>64</v>
      </c>
      <c r="H15" s="2">
        <v>12</v>
      </c>
      <c r="I15" s="2"/>
      <c r="J15" s="5">
        <f>(H15/100)*J12</f>
        <v>18</v>
      </c>
    </row>
    <row r="16" spans="1:10" x14ac:dyDescent="0.25">
      <c r="A16" s="2" t="s">
        <v>65</v>
      </c>
      <c r="B16" s="2" t="s">
        <v>66</v>
      </c>
      <c r="C16" s="2" t="s">
        <v>67</v>
      </c>
      <c r="G16" s="2" t="s">
        <v>68</v>
      </c>
      <c r="H16" s="2">
        <v>4</v>
      </c>
      <c r="I16" s="2">
        <v>2</v>
      </c>
      <c r="J16" s="5">
        <f>H16*I16</f>
        <v>8</v>
      </c>
    </row>
    <row r="17" spans="1:10" x14ac:dyDescent="0.25">
      <c r="A17" s="2" t="s">
        <v>69</v>
      </c>
      <c r="B17" s="2" t="s">
        <v>66</v>
      </c>
      <c r="C17" s="2" t="s">
        <v>70</v>
      </c>
      <c r="G17" s="2" t="s">
        <v>71</v>
      </c>
      <c r="H17" s="2">
        <v>4</v>
      </c>
      <c r="I17" s="2">
        <v>3</v>
      </c>
      <c r="J17" s="5">
        <f>H17*I17</f>
        <v>12</v>
      </c>
    </row>
    <row r="18" spans="1:10" x14ac:dyDescent="0.25">
      <c r="A18" s="2" t="s">
        <v>72</v>
      </c>
      <c r="B18" s="2" t="s">
        <v>66</v>
      </c>
      <c r="C18" s="2" t="s">
        <v>73</v>
      </c>
      <c r="G18" s="2" t="s">
        <v>74</v>
      </c>
      <c r="H18" s="2"/>
      <c r="I18" s="2"/>
      <c r="J18" s="5">
        <f>SUM(J12:J17)</f>
        <v>210.5</v>
      </c>
    </row>
    <row r="19" spans="1:10" x14ac:dyDescent="0.25">
      <c r="G19" s="2" t="s">
        <v>75</v>
      </c>
      <c r="H19" s="2">
        <v>19</v>
      </c>
      <c r="I19" s="2"/>
      <c r="J19" s="5">
        <f>(H19/100)*J18</f>
        <v>39.994999999999997</v>
      </c>
    </row>
    <row r="20" spans="1:10" x14ac:dyDescent="0.25">
      <c r="A20" s="2" t="s">
        <v>76</v>
      </c>
      <c r="B20" s="2" t="s">
        <v>66</v>
      </c>
      <c r="G20" s="2" t="s">
        <v>77</v>
      </c>
      <c r="H20" s="2"/>
      <c r="I20" s="2"/>
      <c r="J20" s="5">
        <f>SUM(J18:J19)</f>
        <v>250.495</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1037</v>
      </c>
      <c r="B26" s="2" t="s">
        <v>9</v>
      </c>
      <c r="C26" s="2" t="s">
        <v>141</v>
      </c>
      <c r="D26" s="2" t="s">
        <v>430</v>
      </c>
      <c r="E26" s="2" t="s">
        <v>11</v>
      </c>
      <c r="F26" s="2"/>
      <c r="G26" s="2"/>
      <c r="H26" s="2"/>
      <c r="I26" s="2" t="s">
        <v>686</v>
      </c>
      <c r="J26" s="5" t="s">
        <v>13</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23</v>
      </c>
      <c r="B30" s="2" t="s">
        <v>124</v>
      </c>
      <c r="C30" s="2" t="s">
        <v>125</v>
      </c>
      <c r="D30" s="2" t="s">
        <v>118</v>
      </c>
      <c r="E30" s="2" t="s">
        <v>215</v>
      </c>
      <c r="F30" s="2"/>
      <c r="G30" s="2" t="s">
        <v>127</v>
      </c>
      <c r="H30" s="2" t="s">
        <v>88</v>
      </c>
      <c r="I30" s="2"/>
      <c r="J30" s="5"/>
    </row>
    <row r="31" spans="1:10" x14ac:dyDescent="0.25">
      <c r="A31" s="2" t="s">
        <v>166</v>
      </c>
      <c r="B31" s="2" t="s">
        <v>124</v>
      </c>
      <c r="C31" s="2" t="s">
        <v>125</v>
      </c>
      <c r="D31" s="2" t="s">
        <v>118</v>
      </c>
      <c r="E31" s="2" t="s">
        <v>215</v>
      </c>
      <c r="F31" s="2"/>
      <c r="G31" s="2" t="s">
        <v>127</v>
      </c>
      <c r="H31" s="2" t="s">
        <v>42</v>
      </c>
      <c r="I31" s="2"/>
      <c r="J31" s="5"/>
    </row>
    <row r="32" spans="1:10" x14ac:dyDescent="0.25">
      <c r="A32" s="2" t="s">
        <v>291</v>
      </c>
      <c r="B32" s="2" t="s">
        <v>691</v>
      </c>
      <c r="C32" s="2" t="s">
        <v>694</v>
      </c>
      <c r="D32" s="2" t="s">
        <v>246</v>
      </c>
      <c r="E32" s="2" t="s">
        <v>164</v>
      </c>
      <c r="F32" s="2"/>
      <c r="G32" s="2" t="s">
        <v>695</v>
      </c>
      <c r="H32" s="2"/>
      <c r="I32" s="2"/>
      <c r="J32" s="5"/>
    </row>
    <row r="33" spans="1:10" x14ac:dyDescent="0.25">
      <c r="A33" s="2" t="s">
        <v>291</v>
      </c>
      <c r="B33" s="2" t="s">
        <v>162</v>
      </c>
      <c r="C33" s="2" t="s">
        <v>42</v>
      </c>
      <c r="D33" s="2" t="s">
        <v>167</v>
      </c>
      <c r="E33" s="2" t="s">
        <v>187</v>
      </c>
      <c r="F33" s="2" t="s">
        <v>44</v>
      </c>
      <c r="G33" s="2" t="s">
        <v>165</v>
      </c>
      <c r="H33" s="2"/>
      <c r="I33" s="2" t="s">
        <v>128</v>
      </c>
      <c r="J33" s="5">
        <v>50</v>
      </c>
    </row>
    <row r="34" spans="1:10" x14ac:dyDescent="0.25">
      <c r="A34" s="2" t="s">
        <v>225</v>
      </c>
      <c r="B34" s="2" t="s">
        <v>34</v>
      </c>
      <c r="C34" s="2" t="s">
        <v>35</v>
      </c>
      <c r="D34" s="2" t="s">
        <v>638</v>
      </c>
      <c r="E34" s="2" t="s">
        <v>130</v>
      </c>
      <c r="F34" s="2"/>
      <c r="G34" s="2" t="s">
        <v>38</v>
      </c>
      <c r="H34" s="2"/>
      <c r="I34" s="2" t="s">
        <v>78</v>
      </c>
      <c r="J34" s="5">
        <v>490</v>
      </c>
    </row>
    <row r="35" spans="1:10" ht="15.75" thickBot="1" x14ac:dyDescent="0.3">
      <c r="A35" s="3" t="s">
        <v>141</v>
      </c>
      <c r="B35" s="3" t="s">
        <v>56</v>
      </c>
      <c r="C35" s="3" t="s">
        <v>25</v>
      </c>
      <c r="D35" s="3"/>
      <c r="E35" s="3"/>
      <c r="F35" s="3"/>
      <c r="G35" s="3" t="s">
        <v>57</v>
      </c>
      <c r="H35" s="3"/>
      <c r="I35" s="3"/>
      <c r="J35" s="7">
        <v>0</v>
      </c>
    </row>
    <row r="36" spans="1:10" x14ac:dyDescent="0.25">
      <c r="G36" s="2" t="s">
        <v>58</v>
      </c>
      <c r="H36" s="2"/>
      <c r="I36" s="2"/>
      <c r="J36" s="5">
        <f>SUM(J29:J35)</f>
        <v>540</v>
      </c>
    </row>
    <row r="37" spans="1:10" x14ac:dyDescent="0.25">
      <c r="A37" t="s">
        <v>80</v>
      </c>
      <c r="G37" s="2" t="s">
        <v>60</v>
      </c>
      <c r="H37" s="2">
        <v>10</v>
      </c>
      <c r="I37" s="2"/>
      <c r="J37" s="5">
        <f>(H37/100)*J36</f>
        <v>54</v>
      </c>
    </row>
    <row r="38" spans="1:10" x14ac:dyDescent="0.25">
      <c r="G38" s="2" t="s">
        <v>61</v>
      </c>
      <c r="H38" s="2">
        <v>5</v>
      </c>
      <c r="I38" s="2"/>
      <c r="J38" s="5">
        <f>(H38/100)*J36</f>
        <v>27</v>
      </c>
    </row>
    <row r="39" spans="1:10" x14ac:dyDescent="0.25">
      <c r="A39" s="1" t="s">
        <v>62</v>
      </c>
      <c r="C39" s="1" t="s">
        <v>63</v>
      </c>
      <c r="G39" s="2" t="s">
        <v>64</v>
      </c>
      <c r="H39" s="2">
        <v>12</v>
      </c>
      <c r="I39" s="2"/>
      <c r="J39" s="5">
        <f>(H39/100)*J36</f>
        <v>64.8</v>
      </c>
    </row>
    <row r="40" spans="1:10" x14ac:dyDescent="0.25">
      <c r="A40" s="2" t="s">
        <v>65</v>
      </c>
      <c r="B40" s="2" t="s">
        <v>66</v>
      </c>
      <c r="C40" s="2" t="s">
        <v>67</v>
      </c>
      <c r="G40" s="2" t="s">
        <v>68</v>
      </c>
      <c r="H40" s="2">
        <v>4</v>
      </c>
      <c r="I40" s="2">
        <v>2</v>
      </c>
      <c r="J40" s="5">
        <f>H40*I40</f>
        <v>8</v>
      </c>
    </row>
    <row r="41" spans="1:10" x14ac:dyDescent="0.25">
      <c r="A41" s="2" t="s">
        <v>69</v>
      </c>
      <c r="B41" s="2" t="s">
        <v>66</v>
      </c>
      <c r="C41" s="2" t="s">
        <v>70</v>
      </c>
      <c r="G41" s="2" t="s">
        <v>71</v>
      </c>
      <c r="H41" s="2">
        <v>4</v>
      </c>
      <c r="I41" s="2">
        <v>3</v>
      </c>
      <c r="J41" s="5">
        <f>H41*I41</f>
        <v>12</v>
      </c>
    </row>
    <row r="42" spans="1:10" x14ac:dyDescent="0.25">
      <c r="A42" s="2" t="s">
        <v>72</v>
      </c>
      <c r="B42" s="2" t="s">
        <v>66</v>
      </c>
      <c r="C42" s="2" t="s">
        <v>73</v>
      </c>
      <c r="G42" s="2" t="s">
        <v>74</v>
      </c>
      <c r="H42" s="2"/>
      <c r="I42" s="2"/>
      <c r="J42" s="5">
        <f>SUM(J36:J41)</f>
        <v>705.8</v>
      </c>
    </row>
    <row r="43" spans="1:10" x14ac:dyDescent="0.25">
      <c r="G43" s="2" t="s">
        <v>75</v>
      </c>
      <c r="H43" s="2">
        <v>19</v>
      </c>
      <c r="I43" s="2"/>
      <c r="J43" s="5">
        <f>(H43/100)*J42</f>
        <v>134.102</v>
      </c>
    </row>
    <row r="44" spans="1:10" x14ac:dyDescent="0.25">
      <c r="A44" s="2" t="s">
        <v>76</v>
      </c>
      <c r="B44" s="2" t="s">
        <v>66</v>
      </c>
      <c r="G44" s="2" t="s">
        <v>77</v>
      </c>
      <c r="H44" s="2"/>
      <c r="I44" s="2"/>
      <c r="J44" s="5">
        <f>SUM(J42:J43)</f>
        <v>839.90199999999993</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3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1-000000000000}">
  <sheetPr codeName="Tabelle303"/>
  <dimension ref="A1:J5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49.42578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1038</v>
      </c>
      <c r="B2" s="2" t="s">
        <v>9</v>
      </c>
      <c r="C2" s="2" t="s">
        <v>251</v>
      </c>
      <c r="D2" s="2" t="s">
        <v>340</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214</v>
      </c>
      <c r="C6" s="2" t="s">
        <v>107</v>
      </c>
      <c r="D6" s="2" t="s">
        <v>84</v>
      </c>
      <c r="E6" s="2" t="s">
        <v>215</v>
      </c>
      <c r="F6" s="2"/>
      <c r="G6" s="2" t="s">
        <v>216</v>
      </c>
      <c r="H6" s="2" t="s">
        <v>88</v>
      </c>
      <c r="I6" s="2" t="s">
        <v>128</v>
      </c>
      <c r="J6" s="5">
        <v>50</v>
      </c>
    </row>
    <row r="7" spans="1:10" x14ac:dyDescent="0.25">
      <c r="A7" s="2" t="s">
        <v>238</v>
      </c>
      <c r="B7" s="2" t="s">
        <v>214</v>
      </c>
      <c r="C7" s="2" t="s">
        <v>107</v>
      </c>
      <c r="D7" s="2" t="s">
        <v>167</v>
      </c>
      <c r="E7" s="2" t="s">
        <v>215</v>
      </c>
      <c r="F7" s="2"/>
      <c r="G7" s="2" t="s">
        <v>216</v>
      </c>
      <c r="H7" s="2" t="s">
        <v>107</v>
      </c>
      <c r="I7" s="2" t="s">
        <v>128</v>
      </c>
      <c r="J7" s="5">
        <v>50</v>
      </c>
    </row>
    <row r="8" spans="1:10" x14ac:dyDescent="0.25">
      <c r="A8" s="2" t="s">
        <v>704</v>
      </c>
      <c r="B8" s="2" t="s">
        <v>691</v>
      </c>
      <c r="C8" s="2" t="s">
        <v>694</v>
      </c>
      <c r="D8" s="2" t="s">
        <v>246</v>
      </c>
      <c r="E8" s="2" t="s">
        <v>164</v>
      </c>
      <c r="F8" s="2"/>
      <c r="G8" s="2" t="s">
        <v>695</v>
      </c>
      <c r="H8" s="2"/>
      <c r="I8" s="2"/>
      <c r="J8" s="5"/>
    </row>
    <row r="9" spans="1:10" x14ac:dyDescent="0.25">
      <c r="A9" s="2" t="s">
        <v>697</v>
      </c>
      <c r="B9" s="2" t="s">
        <v>214</v>
      </c>
      <c r="C9" s="2" t="s">
        <v>107</v>
      </c>
      <c r="D9" s="2" t="s">
        <v>167</v>
      </c>
      <c r="E9" s="2" t="s">
        <v>215</v>
      </c>
      <c r="F9" s="2"/>
      <c r="G9" s="2" t="s">
        <v>216</v>
      </c>
      <c r="H9" s="2" t="s">
        <v>42</v>
      </c>
      <c r="I9" s="2" t="s">
        <v>128</v>
      </c>
      <c r="J9" s="5">
        <v>50</v>
      </c>
    </row>
    <row r="10" spans="1:10" x14ac:dyDescent="0.25">
      <c r="A10" s="2" t="s">
        <v>274</v>
      </c>
      <c r="B10" s="2" t="s">
        <v>28</v>
      </c>
      <c r="C10" s="2" t="s">
        <v>83</v>
      </c>
      <c r="D10" s="2" t="s">
        <v>53</v>
      </c>
      <c r="E10" s="2" t="s">
        <v>187</v>
      </c>
      <c r="F10" s="2"/>
      <c r="G10" s="2" t="s">
        <v>85</v>
      </c>
      <c r="H10" s="2"/>
      <c r="I10" s="2"/>
      <c r="J10" s="5"/>
    </row>
    <row r="11" spans="1:10" x14ac:dyDescent="0.25">
      <c r="A11" s="2" t="s">
        <v>141</v>
      </c>
      <c r="B11" s="2" t="s">
        <v>193</v>
      </c>
      <c r="C11" s="2"/>
      <c r="D11" s="2" t="s">
        <v>146</v>
      </c>
      <c r="E11" s="2" t="s">
        <v>729</v>
      </c>
      <c r="F11" s="2"/>
      <c r="G11" s="2" t="s">
        <v>194</v>
      </c>
      <c r="H11" s="2"/>
      <c r="I11" s="2" t="s">
        <v>128</v>
      </c>
      <c r="J11" s="5">
        <v>50</v>
      </c>
    </row>
    <row r="12" spans="1:10" x14ac:dyDescent="0.25">
      <c r="A12" s="2" t="s">
        <v>141</v>
      </c>
      <c r="B12" s="2" t="s">
        <v>34</v>
      </c>
      <c r="C12" s="2" t="s">
        <v>35</v>
      </c>
      <c r="D12" s="2" t="s">
        <v>146</v>
      </c>
      <c r="E12" s="2" t="s">
        <v>187</v>
      </c>
      <c r="F12" s="2"/>
      <c r="G12" s="2" t="s">
        <v>38</v>
      </c>
      <c r="H12" s="2"/>
      <c r="I12" s="2"/>
      <c r="J12" s="5"/>
    </row>
    <row r="13" spans="1:10" ht="15.75" thickBot="1" x14ac:dyDescent="0.3">
      <c r="A13" s="3" t="s">
        <v>251</v>
      </c>
      <c r="B13" s="3" t="s">
        <v>56</v>
      </c>
      <c r="C13" s="3" t="s">
        <v>25</v>
      </c>
      <c r="D13" s="3"/>
      <c r="E13" s="3"/>
      <c r="F13" s="3"/>
      <c r="G13" s="3" t="s">
        <v>57</v>
      </c>
      <c r="H13" s="3"/>
      <c r="I13" s="3"/>
      <c r="J13" s="7"/>
    </row>
    <row r="14" spans="1:10" x14ac:dyDescent="0.25">
      <c r="G14" s="2" t="s">
        <v>58</v>
      </c>
      <c r="H14" s="2"/>
      <c r="I14" s="2"/>
      <c r="J14" s="5">
        <f>SUM(J5:J13)</f>
        <v>200</v>
      </c>
    </row>
    <row r="15" spans="1:10" x14ac:dyDescent="0.25">
      <c r="A15" t="s">
        <v>59</v>
      </c>
      <c r="G15" s="2" t="s">
        <v>60</v>
      </c>
      <c r="H15" s="2">
        <v>10</v>
      </c>
      <c r="I15" s="2"/>
      <c r="J15" s="5">
        <f>(H15/100)*J14</f>
        <v>20</v>
      </c>
    </row>
    <row r="16" spans="1:10" x14ac:dyDescent="0.25">
      <c r="G16" s="2" t="s">
        <v>61</v>
      </c>
      <c r="H16" s="2">
        <v>5</v>
      </c>
      <c r="I16" s="2"/>
      <c r="J16" s="5">
        <f>(H16/100)*J14</f>
        <v>10</v>
      </c>
    </row>
    <row r="17" spans="1:10" x14ac:dyDescent="0.25">
      <c r="A17" s="1" t="s">
        <v>62</v>
      </c>
      <c r="C17" s="1" t="s">
        <v>63</v>
      </c>
      <c r="G17" s="2" t="s">
        <v>64</v>
      </c>
      <c r="H17" s="2">
        <v>12</v>
      </c>
      <c r="I17" s="2"/>
      <c r="J17" s="5">
        <f>(H17/100)*J14</f>
        <v>24</v>
      </c>
    </row>
    <row r="18" spans="1:10" x14ac:dyDescent="0.25">
      <c r="A18" s="2" t="s">
        <v>65</v>
      </c>
      <c r="B18" s="2" t="s">
        <v>66</v>
      </c>
      <c r="C18" s="2" t="s">
        <v>67</v>
      </c>
      <c r="G18" s="2" t="s">
        <v>68</v>
      </c>
      <c r="H18" s="2">
        <v>4.2</v>
      </c>
      <c r="I18" s="2">
        <v>2</v>
      </c>
      <c r="J18" s="5">
        <f>H18*I18</f>
        <v>8.4</v>
      </c>
    </row>
    <row r="19" spans="1:10" x14ac:dyDescent="0.25">
      <c r="A19" s="2" t="s">
        <v>69</v>
      </c>
      <c r="B19" s="2" t="s">
        <v>66</v>
      </c>
      <c r="C19" s="2" t="s">
        <v>70</v>
      </c>
      <c r="G19" s="2" t="s">
        <v>71</v>
      </c>
      <c r="H19" s="2">
        <v>4.2</v>
      </c>
      <c r="I19" s="2">
        <v>3</v>
      </c>
      <c r="J19" s="5">
        <f>H19*I19</f>
        <v>12.600000000000001</v>
      </c>
    </row>
    <row r="20" spans="1:10" x14ac:dyDescent="0.25">
      <c r="A20" s="2" t="s">
        <v>72</v>
      </c>
      <c r="B20" s="2" t="s">
        <v>66</v>
      </c>
      <c r="C20" s="2" t="s">
        <v>73</v>
      </c>
      <c r="G20" s="2" t="s">
        <v>74</v>
      </c>
      <c r="H20" s="2"/>
      <c r="I20" s="2"/>
      <c r="J20" s="5">
        <f>SUM(J14:J19)</f>
        <v>275</v>
      </c>
    </row>
    <row r="21" spans="1:10" x14ac:dyDescent="0.25">
      <c r="G21" s="2" t="s">
        <v>75</v>
      </c>
      <c r="H21" s="2">
        <v>19</v>
      </c>
      <c r="I21" s="2"/>
      <c r="J21" s="5">
        <f>(H21/100)*J20</f>
        <v>52.25</v>
      </c>
    </row>
    <row r="22" spans="1:10" x14ac:dyDescent="0.25">
      <c r="A22" s="2" t="s">
        <v>76</v>
      </c>
      <c r="B22" s="2" t="s">
        <v>66</v>
      </c>
      <c r="G22" s="2" t="s">
        <v>77</v>
      </c>
      <c r="H22" s="2"/>
      <c r="I22" s="2"/>
      <c r="J22" s="5">
        <f>SUM(J20:J21)</f>
        <v>327.25</v>
      </c>
    </row>
    <row r="23" spans="1:10" x14ac:dyDescent="0.25">
      <c r="J23" s="6"/>
    </row>
    <row r="24" spans="1:10" x14ac:dyDescent="0.25">
      <c r="J24" s="6"/>
    </row>
    <row r="25" spans="1:10" x14ac:dyDescent="0.25">
      <c r="J25" s="6"/>
    </row>
    <row r="26" spans="1:10" x14ac:dyDescent="0.25">
      <c r="J26" s="6"/>
    </row>
    <row r="27" spans="1:10" x14ac:dyDescent="0.25">
      <c r="A27" s="1" t="s">
        <v>0</v>
      </c>
      <c r="B27" s="1" t="s">
        <v>1</v>
      </c>
      <c r="C27" s="1" t="s">
        <v>2</v>
      </c>
      <c r="D27" s="1" t="s">
        <v>3</v>
      </c>
      <c r="E27" s="1" t="s">
        <v>4</v>
      </c>
      <c r="F27" s="1"/>
      <c r="G27" s="1" t="s">
        <v>5</v>
      </c>
      <c r="H27" s="1"/>
      <c r="I27" s="1" t="s">
        <v>6</v>
      </c>
      <c r="J27" s="4" t="s">
        <v>7</v>
      </c>
    </row>
    <row r="28" spans="1:10" x14ac:dyDescent="0.25">
      <c r="A28" s="2" t="s">
        <v>1038</v>
      </c>
      <c r="B28" s="2" t="s">
        <v>9</v>
      </c>
      <c r="C28" s="2" t="s">
        <v>251</v>
      </c>
      <c r="D28" s="2" t="s">
        <v>340</v>
      </c>
      <c r="E28" s="2" t="s">
        <v>11</v>
      </c>
      <c r="F28" s="2"/>
      <c r="G28" s="2"/>
      <c r="H28" s="2"/>
      <c r="I28" s="2" t="s">
        <v>686</v>
      </c>
      <c r="J28" s="5" t="s">
        <v>13</v>
      </c>
    </row>
    <row r="29" spans="1:10" x14ac:dyDescent="0.25">
      <c r="J29" s="6"/>
    </row>
    <row r="30" spans="1:10" x14ac:dyDescent="0.25">
      <c r="A30" s="1" t="s">
        <v>14</v>
      </c>
      <c r="B30" s="1" t="s">
        <v>15</v>
      </c>
      <c r="C30" s="1" t="s">
        <v>16</v>
      </c>
      <c r="D30" s="1" t="s">
        <v>17</v>
      </c>
      <c r="E30" s="1" t="s">
        <v>18</v>
      </c>
      <c r="F30" s="1"/>
      <c r="G30" s="1" t="s">
        <v>19</v>
      </c>
      <c r="H30" s="1" t="s">
        <v>20</v>
      </c>
      <c r="I30" s="1" t="s">
        <v>21</v>
      </c>
      <c r="J30" s="4" t="s">
        <v>22</v>
      </c>
    </row>
    <row r="31" spans="1:10" x14ac:dyDescent="0.25">
      <c r="A31" s="2" t="s">
        <v>23</v>
      </c>
      <c r="B31" s="2" t="s">
        <v>24</v>
      </c>
      <c r="C31" s="2" t="s">
        <v>25</v>
      </c>
      <c r="D31" s="2"/>
      <c r="E31" s="2"/>
      <c r="F31" s="2"/>
      <c r="G31" s="2" t="s">
        <v>26</v>
      </c>
      <c r="H31" s="2"/>
      <c r="I31" s="2"/>
      <c r="J31" s="5"/>
    </row>
    <row r="32" spans="1:10" x14ac:dyDescent="0.25">
      <c r="A32" s="2" t="s">
        <v>86</v>
      </c>
      <c r="B32" s="2" t="s">
        <v>214</v>
      </c>
      <c r="C32" s="2" t="s">
        <v>107</v>
      </c>
      <c r="D32" s="2" t="s">
        <v>84</v>
      </c>
      <c r="E32" s="2" t="s">
        <v>215</v>
      </c>
      <c r="F32" s="2"/>
      <c r="G32" s="2" t="s">
        <v>216</v>
      </c>
      <c r="H32" s="2" t="s">
        <v>88</v>
      </c>
      <c r="I32" s="2" t="s">
        <v>128</v>
      </c>
      <c r="J32" s="5">
        <v>50</v>
      </c>
    </row>
    <row r="33" spans="1:10" x14ac:dyDescent="0.25">
      <c r="A33" s="2" t="s">
        <v>238</v>
      </c>
      <c r="B33" s="2" t="s">
        <v>214</v>
      </c>
      <c r="C33" s="2" t="s">
        <v>107</v>
      </c>
      <c r="D33" s="2" t="s">
        <v>167</v>
      </c>
      <c r="E33" s="2" t="s">
        <v>215</v>
      </c>
      <c r="F33" s="2"/>
      <c r="G33" s="2" t="s">
        <v>216</v>
      </c>
      <c r="H33" s="2" t="s">
        <v>107</v>
      </c>
      <c r="I33" s="2" t="s">
        <v>128</v>
      </c>
      <c r="J33" s="5">
        <v>50</v>
      </c>
    </row>
    <row r="34" spans="1:10" x14ac:dyDescent="0.25">
      <c r="A34" s="2" t="s">
        <v>704</v>
      </c>
      <c r="B34" s="2" t="s">
        <v>691</v>
      </c>
      <c r="C34" s="2" t="s">
        <v>694</v>
      </c>
      <c r="D34" s="2" t="s">
        <v>246</v>
      </c>
      <c r="E34" s="2" t="s">
        <v>164</v>
      </c>
      <c r="F34" s="2"/>
      <c r="G34" s="2" t="s">
        <v>695</v>
      </c>
      <c r="H34" s="2"/>
      <c r="I34" s="2"/>
      <c r="J34" s="5"/>
    </row>
    <row r="35" spans="1:10" x14ac:dyDescent="0.25">
      <c r="A35" s="2" t="s">
        <v>697</v>
      </c>
      <c r="B35" s="2" t="s">
        <v>214</v>
      </c>
      <c r="C35" s="2" t="s">
        <v>107</v>
      </c>
      <c r="D35" s="2" t="s">
        <v>167</v>
      </c>
      <c r="E35" s="2" t="s">
        <v>215</v>
      </c>
      <c r="F35" s="2"/>
      <c r="G35" s="2" t="s">
        <v>216</v>
      </c>
      <c r="H35" s="2" t="s">
        <v>42</v>
      </c>
      <c r="I35" s="2" t="s">
        <v>128</v>
      </c>
      <c r="J35" s="5">
        <v>50</v>
      </c>
    </row>
    <row r="36" spans="1:10" x14ac:dyDescent="0.25">
      <c r="A36" s="2" t="s">
        <v>274</v>
      </c>
      <c r="B36" s="2" t="s">
        <v>28</v>
      </c>
      <c r="C36" s="2" t="s">
        <v>83</v>
      </c>
      <c r="D36" s="2" t="s">
        <v>53</v>
      </c>
      <c r="E36" s="2" t="s">
        <v>187</v>
      </c>
      <c r="F36" s="2"/>
      <c r="G36" s="2" t="s">
        <v>85</v>
      </c>
      <c r="H36" s="2"/>
      <c r="I36" s="2"/>
      <c r="J36" s="5"/>
    </row>
    <row r="37" spans="1:10" x14ac:dyDescent="0.25">
      <c r="A37" s="2" t="s">
        <v>141</v>
      </c>
      <c r="B37" s="2" t="s">
        <v>193</v>
      </c>
      <c r="C37" s="2"/>
      <c r="D37" s="2" t="s">
        <v>146</v>
      </c>
      <c r="E37" s="2" t="s">
        <v>729</v>
      </c>
      <c r="F37" s="2"/>
      <c r="G37" s="2" t="s">
        <v>194</v>
      </c>
      <c r="H37" s="2"/>
      <c r="I37" s="2"/>
      <c r="J37" s="5"/>
    </row>
    <row r="38" spans="1:10" x14ac:dyDescent="0.25">
      <c r="A38" s="2" t="s">
        <v>141</v>
      </c>
      <c r="B38" s="2" t="s">
        <v>34</v>
      </c>
      <c r="C38" s="2" t="s">
        <v>35</v>
      </c>
      <c r="D38" s="2" t="s">
        <v>146</v>
      </c>
      <c r="E38" s="2" t="s">
        <v>187</v>
      </c>
      <c r="F38" s="2"/>
      <c r="G38" s="2" t="s">
        <v>38</v>
      </c>
      <c r="H38" s="2"/>
      <c r="I38" s="2" t="s">
        <v>78</v>
      </c>
      <c r="J38" s="5">
        <v>490</v>
      </c>
    </row>
    <row r="39" spans="1:10" ht="15.75" thickBot="1" x14ac:dyDescent="0.3">
      <c r="A39" s="3" t="s">
        <v>251</v>
      </c>
      <c r="B39" s="3" t="s">
        <v>56</v>
      </c>
      <c r="C39" s="3" t="s">
        <v>25</v>
      </c>
      <c r="D39" s="3"/>
      <c r="E39" s="3"/>
      <c r="F39" s="3"/>
      <c r="G39" s="3" t="s">
        <v>57</v>
      </c>
      <c r="H39" s="3"/>
      <c r="I39" s="3"/>
      <c r="J39" s="7">
        <v>0</v>
      </c>
    </row>
    <row r="40" spans="1:10" x14ac:dyDescent="0.25">
      <c r="G40" s="2" t="s">
        <v>58</v>
      </c>
      <c r="H40" s="2"/>
      <c r="I40" s="2"/>
      <c r="J40" s="5">
        <f>SUM(J31:J39)</f>
        <v>640</v>
      </c>
    </row>
    <row r="41" spans="1:10" x14ac:dyDescent="0.25">
      <c r="A41" t="s">
        <v>80</v>
      </c>
      <c r="G41" s="2" t="s">
        <v>60</v>
      </c>
      <c r="H41" s="2">
        <v>10</v>
      </c>
      <c r="I41" s="2"/>
      <c r="J41" s="5">
        <f>(H41/100)*J40</f>
        <v>64</v>
      </c>
    </row>
    <row r="42" spans="1:10" x14ac:dyDescent="0.25">
      <c r="G42" s="2" t="s">
        <v>61</v>
      </c>
      <c r="H42" s="2">
        <v>5</v>
      </c>
      <c r="I42" s="2"/>
      <c r="J42" s="5">
        <f>(H42/100)*J40</f>
        <v>32</v>
      </c>
    </row>
    <row r="43" spans="1:10" x14ac:dyDescent="0.25">
      <c r="A43" s="1" t="s">
        <v>62</v>
      </c>
      <c r="C43" s="1" t="s">
        <v>63</v>
      </c>
      <c r="G43" s="2" t="s">
        <v>64</v>
      </c>
      <c r="H43" s="2">
        <v>12</v>
      </c>
      <c r="I43" s="2"/>
      <c r="J43" s="5">
        <f>(H43/100)*J40</f>
        <v>76.8</v>
      </c>
    </row>
    <row r="44" spans="1:10" x14ac:dyDescent="0.25">
      <c r="A44" s="2" t="s">
        <v>65</v>
      </c>
      <c r="B44" s="2" t="s">
        <v>66</v>
      </c>
      <c r="C44" s="2" t="s">
        <v>67</v>
      </c>
      <c r="G44" s="2" t="s">
        <v>68</v>
      </c>
      <c r="H44" s="2">
        <v>4.2</v>
      </c>
      <c r="I44" s="2">
        <v>2</v>
      </c>
      <c r="J44" s="5">
        <f>H44*I44</f>
        <v>8.4</v>
      </c>
    </row>
    <row r="45" spans="1:10" x14ac:dyDescent="0.25">
      <c r="A45" s="2" t="s">
        <v>69</v>
      </c>
      <c r="B45" s="2" t="s">
        <v>66</v>
      </c>
      <c r="C45" s="2" t="s">
        <v>70</v>
      </c>
      <c r="G45" s="2" t="s">
        <v>71</v>
      </c>
      <c r="H45" s="2">
        <v>4.2</v>
      </c>
      <c r="I45" s="2">
        <v>3</v>
      </c>
      <c r="J45" s="5">
        <f>H45*I45</f>
        <v>12.600000000000001</v>
      </c>
    </row>
    <row r="46" spans="1:10" x14ac:dyDescent="0.25">
      <c r="A46" s="2" t="s">
        <v>72</v>
      </c>
      <c r="B46" s="2" t="s">
        <v>66</v>
      </c>
      <c r="C46" s="2" t="s">
        <v>73</v>
      </c>
      <c r="G46" s="2" t="s">
        <v>74</v>
      </c>
      <c r="H46" s="2"/>
      <c r="I46" s="2"/>
      <c r="J46" s="5">
        <f>SUM(J40:J45)</f>
        <v>833.8</v>
      </c>
    </row>
    <row r="47" spans="1:10" x14ac:dyDescent="0.25">
      <c r="G47" s="2" t="s">
        <v>75</v>
      </c>
      <c r="H47" s="2">
        <v>19</v>
      </c>
      <c r="I47" s="2"/>
      <c r="J47" s="5">
        <f>(H47/100)*J46</f>
        <v>158.422</v>
      </c>
    </row>
    <row r="48" spans="1:10" x14ac:dyDescent="0.25">
      <c r="A48" s="2" t="s">
        <v>76</v>
      </c>
      <c r="B48" s="2" t="s">
        <v>66</v>
      </c>
      <c r="G48" s="2" t="s">
        <v>77</v>
      </c>
      <c r="H48" s="2"/>
      <c r="I48" s="2"/>
      <c r="J48" s="5">
        <f>SUM(J46:J47)</f>
        <v>992.22199999999998</v>
      </c>
    </row>
    <row r="49" spans="10:10" x14ac:dyDescent="0.25">
      <c r="J49" s="6"/>
    </row>
    <row r="50" spans="10:10" x14ac:dyDescent="0.25">
      <c r="J50" s="6"/>
    </row>
    <row r="51" spans="10:10" x14ac:dyDescent="0.25">
      <c r="J51" s="6"/>
    </row>
    <row r="52" spans="10:10" x14ac:dyDescent="0.25">
      <c r="J52" s="6"/>
    </row>
    <row r="53" spans="10:10" x14ac:dyDescent="0.25">
      <c r="J53" s="6"/>
    </row>
  </sheetData>
  <pageMargins left="0.7" right="0.7" top="0.75" bottom="0.75" header="0.3" footer="0.3"/>
  <headerFooter alignWithMargins="0"/>
</worksheet>
</file>

<file path=xl/worksheets/sheet3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1-000000000000}">
  <sheetPr codeName="Tabelle304"/>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51.28515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1039</v>
      </c>
      <c r="B2" s="2" t="s">
        <v>9</v>
      </c>
      <c r="C2" s="2" t="s">
        <v>274</v>
      </c>
      <c r="D2" s="2" t="s">
        <v>251</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124</v>
      </c>
      <c r="C6" s="2" t="s">
        <v>125</v>
      </c>
      <c r="D6" s="2" t="s">
        <v>84</v>
      </c>
      <c r="E6" s="2" t="s">
        <v>215</v>
      </c>
      <c r="F6" s="2"/>
      <c r="G6" s="2" t="s">
        <v>127</v>
      </c>
      <c r="H6" s="2" t="s">
        <v>88</v>
      </c>
      <c r="I6" s="2" t="s">
        <v>128</v>
      </c>
      <c r="J6" s="5">
        <v>50</v>
      </c>
    </row>
    <row r="7" spans="1:10" x14ac:dyDescent="0.25">
      <c r="A7" s="2" t="s">
        <v>685</v>
      </c>
      <c r="B7" s="2" t="s">
        <v>691</v>
      </c>
      <c r="C7" s="2" t="s">
        <v>694</v>
      </c>
      <c r="D7" s="2" t="s">
        <v>246</v>
      </c>
      <c r="E7" s="2" t="s">
        <v>164</v>
      </c>
      <c r="F7" s="2"/>
      <c r="G7" s="2" t="s">
        <v>695</v>
      </c>
      <c r="H7" s="2"/>
      <c r="I7" s="2"/>
      <c r="J7" s="5"/>
    </row>
    <row r="8" spans="1:10" x14ac:dyDescent="0.25">
      <c r="A8" s="2" t="s">
        <v>291</v>
      </c>
      <c r="B8" s="2" t="s">
        <v>124</v>
      </c>
      <c r="C8" s="2" t="s">
        <v>125</v>
      </c>
      <c r="D8" s="2" t="s">
        <v>84</v>
      </c>
      <c r="E8" s="2" t="s">
        <v>215</v>
      </c>
      <c r="F8" s="2"/>
      <c r="G8" s="2" t="s">
        <v>127</v>
      </c>
      <c r="H8" s="2" t="s">
        <v>42</v>
      </c>
      <c r="I8" s="2" t="s">
        <v>128</v>
      </c>
      <c r="J8" s="5">
        <v>50</v>
      </c>
    </row>
    <row r="9" spans="1:10" ht="15.75" thickBot="1" x14ac:dyDescent="0.3">
      <c r="A9" s="3" t="s">
        <v>274</v>
      </c>
      <c r="B9" s="3" t="s">
        <v>56</v>
      </c>
      <c r="C9" s="3" t="s">
        <v>25</v>
      </c>
      <c r="D9" s="3"/>
      <c r="E9" s="3"/>
      <c r="F9" s="3"/>
      <c r="G9" s="3" t="s">
        <v>57</v>
      </c>
      <c r="H9" s="3"/>
      <c r="I9" s="3"/>
      <c r="J9" s="7"/>
    </row>
    <row r="10" spans="1:10" x14ac:dyDescent="0.25">
      <c r="G10" s="2" t="s">
        <v>58</v>
      </c>
      <c r="H10" s="2"/>
      <c r="I10" s="2"/>
      <c r="J10" s="5">
        <f>SUM(J5:J9)</f>
        <v>100</v>
      </c>
    </row>
    <row r="11" spans="1:10" x14ac:dyDescent="0.25">
      <c r="A11" t="s">
        <v>59</v>
      </c>
      <c r="G11" s="2" t="s">
        <v>60</v>
      </c>
      <c r="H11" s="2">
        <v>10</v>
      </c>
      <c r="I11" s="2"/>
      <c r="J11" s="5">
        <f>(H11/100)*J10</f>
        <v>10</v>
      </c>
    </row>
    <row r="12" spans="1:10" x14ac:dyDescent="0.25">
      <c r="G12" s="2" t="s">
        <v>61</v>
      </c>
      <c r="H12" s="2">
        <v>5</v>
      </c>
      <c r="I12" s="2"/>
      <c r="J12" s="5">
        <f>(H12/100)*J10</f>
        <v>5</v>
      </c>
    </row>
    <row r="13" spans="1:10" x14ac:dyDescent="0.25">
      <c r="A13" s="1" t="s">
        <v>62</v>
      </c>
      <c r="C13" s="1" t="s">
        <v>63</v>
      </c>
      <c r="G13" s="2" t="s">
        <v>64</v>
      </c>
      <c r="H13" s="2">
        <v>12</v>
      </c>
      <c r="I13" s="2"/>
      <c r="J13" s="5">
        <f>(H13/100)*J10</f>
        <v>12</v>
      </c>
    </row>
    <row r="14" spans="1:10" x14ac:dyDescent="0.25">
      <c r="A14" s="2" t="s">
        <v>65</v>
      </c>
      <c r="B14" s="2" t="s">
        <v>66</v>
      </c>
      <c r="C14" s="2" t="s">
        <v>67</v>
      </c>
      <c r="G14" s="2" t="s">
        <v>68</v>
      </c>
      <c r="H14" s="2">
        <v>3.9</v>
      </c>
      <c r="I14" s="2">
        <v>2</v>
      </c>
      <c r="J14" s="5">
        <f>H14*I14</f>
        <v>7.8</v>
      </c>
    </row>
    <row r="15" spans="1:10" x14ac:dyDescent="0.25">
      <c r="A15" s="2" t="s">
        <v>69</v>
      </c>
      <c r="B15" s="2" t="s">
        <v>66</v>
      </c>
      <c r="C15" s="2" t="s">
        <v>70</v>
      </c>
      <c r="G15" s="2" t="s">
        <v>71</v>
      </c>
      <c r="H15" s="2">
        <v>3.9</v>
      </c>
      <c r="I15" s="2">
        <v>3</v>
      </c>
      <c r="J15" s="5">
        <f>H15*I15</f>
        <v>11.7</v>
      </c>
    </row>
    <row r="16" spans="1:10" x14ac:dyDescent="0.25">
      <c r="A16" s="2" t="s">
        <v>72</v>
      </c>
      <c r="B16" s="2" t="s">
        <v>66</v>
      </c>
      <c r="C16" s="2" t="s">
        <v>73</v>
      </c>
      <c r="G16" s="2" t="s">
        <v>74</v>
      </c>
      <c r="H16" s="2"/>
      <c r="I16" s="2"/>
      <c r="J16" s="5">
        <f>SUM(J10:J15)</f>
        <v>146.5</v>
      </c>
    </row>
    <row r="17" spans="1:10" x14ac:dyDescent="0.25">
      <c r="G17" s="2" t="s">
        <v>75</v>
      </c>
      <c r="H17" s="2">
        <v>19</v>
      </c>
      <c r="I17" s="2"/>
      <c r="J17" s="5">
        <f>(H17/100)*J16</f>
        <v>27.835000000000001</v>
      </c>
    </row>
    <row r="18" spans="1:10" x14ac:dyDescent="0.25">
      <c r="A18" s="2" t="s">
        <v>76</v>
      </c>
      <c r="B18" s="2" t="s">
        <v>66</v>
      </c>
      <c r="G18" s="2" t="s">
        <v>77</v>
      </c>
      <c r="H18" s="2"/>
      <c r="I18" s="2"/>
      <c r="J18" s="5">
        <f>SUM(J16:J17)</f>
        <v>174.33500000000001</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1039</v>
      </c>
      <c r="B24" s="2" t="s">
        <v>9</v>
      </c>
      <c r="C24" s="2" t="s">
        <v>274</v>
      </c>
      <c r="D24" s="2" t="s">
        <v>251</v>
      </c>
      <c r="E24" s="2" t="s">
        <v>11</v>
      </c>
      <c r="F24" s="2"/>
      <c r="G24" s="2"/>
      <c r="H24" s="2"/>
      <c r="I24" s="2" t="s">
        <v>686</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23</v>
      </c>
      <c r="B28" s="2" t="s">
        <v>124</v>
      </c>
      <c r="C28" s="2" t="s">
        <v>125</v>
      </c>
      <c r="D28" s="2" t="s">
        <v>84</v>
      </c>
      <c r="E28" s="2" t="s">
        <v>215</v>
      </c>
      <c r="F28" s="2"/>
      <c r="G28" s="2" t="s">
        <v>127</v>
      </c>
      <c r="H28" s="2" t="s">
        <v>88</v>
      </c>
      <c r="I28" s="2"/>
      <c r="J28" s="5"/>
    </row>
    <row r="29" spans="1:10" x14ac:dyDescent="0.25">
      <c r="A29" s="2" t="s">
        <v>685</v>
      </c>
      <c r="B29" s="2" t="s">
        <v>691</v>
      </c>
      <c r="C29" s="2" t="s">
        <v>694</v>
      </c>
      <c r="D29" s="2" t="s">
        <v>246</v>
      </c>
      <c r="E29" s="2" t="s">
        <v>164</v>
      </c>
      <c r="F29" s="2"/>
      <c r="G29" s="2" t="s">
        <v>695</v>
      </c>
      <c r="H29" s="2"/>
      <c r="I29" s="2"/>
      <c r="J29" s="5"/>
    </row>
    <row r="30" spans="1:10" x14ac:dyDescent="0.25">
      <c r="A30" s="2" t="s">
        <v>291</v>
      </c>
      <c r="B30" s="2" t="s">
        <v>124</v>
      </c>
      <c r="C30" s="2" t="s">
        <v>125</v>
      </c>
      <c r="D30" s="2" t="s">
        <v>84</v>
      </c>
      <c r="E30" s="2" t="s">
        <v>215</v>
      </c>
      <c r="F30" s="2"/>
      <c r="G30" s="2" t="s">
        <v>127</v>
      </c>
      <c r="H30" s="2" t="s">
        <v>42</v>
      </c>
      <c r="I30" s="2"/>
      <c r="J30" s="5"/>
    </row>
    <row r="31" spans="1:10" ht="15.75" thickBot="1" x14ac:dyDescent="0.3">
      <c r="A31" s="3" t="s">
        <v>274</v>
      </c>
      <c r="B31" s="3" t="s">
        <v>56</v>
      </c>
      <c r="C31" s="3" t="s">
        <v>25</v>
      </c>
      <c r="D31" s="3"/>
      <c r="E31" s="3"/>
      <c r="F31" s="3"/>
      <c r="G31" s="3" t="s">
        <v>57</v>
      </c>
      <c r="H31" s="3"/>
      <c r="I31" s="3"/>
      <c r="J31" s="7">
        <v>0</v>
      </c>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3.9</v>
      </c>
      <c r="I36" s="2">
        <v>2</v>
      </c>
      <c r="J36" s="5">
        <f>H36*I36</f>
        <v>7.8</v>
      </c>
    </row>
    <row r="37" spans="1:10" x14ac:dyDescent="0.25">
      <c r="A37" s="2" t="s">
        <v>69</v>
      </c>
      <c r="B37" s="2" t="s">
        <v>66</v>
      </c>
      <c r="C37" s="2" t="s">
        <v>70</v>
      </c>
      <c r="G37" s="2" t="s">
        <v>71</v>
      </c>
      <c r="H37" s="2">
        <v>3.9</v>
      </c>
      <c r="I37" s="2">
        <v>3</v>
      </c>
      <c r="J37" s="5">
        <f>H37*I37</f>
        <v>11.7</v>
      </c>
    </row>
    <row r="38" spans="1:10" x14ac:dyDescent="0.25">
      <c r="A38" s="2" t="s">
        <v>72</v>
      </c>
      <c r="B38" s="2" t="s">
        <v>66</v>
      </c>
      <c r="C38" s="2" t="s">
        <v>73</v>
      </c>
      <c r="G38" s="2" t="s">
        <v>74</v>
      </c>
      <c r="H38" s="2"/>
      <c r="I38" s="2"/>
      <c r="J38" s="5">
        <f>SUM(J32:J37)</f>
        <v>19.5</v>
      </c>
    </row>
    <row r="39" spans="1:10" x14ac:dyDescent="0.25">
      <c r="G39" s="2" t="s">
        <v>75</v>
      </c>
      <c r="H39" s="2">
        <v>19</v>
      </c>
      <c r="I39" s="2"/>
      <c r="J39" s="5">
        <f>(H39/100)*J38</f>
        <v>3.7050000000000001</v>
      </c>
    </row>
    <row r="40" spans="1:10" x14ac:dyDescent="0.25">
      <c r="A40" s="2" t="s">
        <v>76</v>
      </c>
      <c r="B40" s="2" t="s">
        <v>66</v>
      </c>
      <c r="G40" s="2" t="s">
        <v>77</v>
      </c>
      <c r="H40" s="2"/>
      <c r="I40" s="2"/>
      <c r="J40" s="5">
        <f>SUM(J38:J39)</f>
        <v>23.204999999999998</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1-000000000000}">
  <sheetPr codeName="Tabelle305"/>
  <dimension ref="A1:J5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51.28515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1040</v>
      </c>
      <c r="B2" s="2" t="s">
        <v>9</v>
      </c>
      <c r="C2" s="2" t="s">
        <v>890</v>
      </c>
      <c r="D2" s="2" t="s">
        <v>84</v>
      </c>
      <c r="E2" s="2" t="s">
        <v>11</v>
      </c>
      <c r="F2" s="2"/>
      <c r="G2" s="2"/>
      <c r="H2" s="2"/>
      <c r="I2" s="2" t="s">
        <v>686</v>
      </c>
      <c r="J2" s="5" t="s">
        <v>490</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703</v>
      </c>
      <c r="C6" s="2" t="s">
        <v>88</v>
      </c>
      <c r="D6" s="2" t="s">
        <v>395</v>
      </c>
      <c r="E6" s="2"/>
      <c r="F6" s="2"/>
      <c r="G6" s="2" t="s">
        <v>491</v>
      </c>
      <c r="H6" s="2"/>
      <c r="I6" s="2"/>
      <c r="J6" s="5"/>
    </row>
    <row r="7" spans="1:10" x14ac:dyDescent="0.25">
      <c r="A7" s="2" t="s">
        <v>309</v>
      </c>
      <c r="B7" s="2" t="s">
        <v>691</v>
      </c>
      <c r="C7" s="2" t="s">
        <v>694</v>
      </c>
      <c r="D7" s="2" t="s">
        <v>246</v>
      </c>
      <c r="E7" s="2" t="s">
        <v>164</v>
      </c>
      <c r="F7" s="2"/>
      <c r="G7" s="2" t="s">
        <v>695</v>
      </c>
      <c r="H7" s="2"/>
      <c r="I7" s="2"/>
      <c r="J7" s="5"/>
    </row>
    <row r="8" spans="1:10" x14ac:dyDescent="0.25">
      <c r="A8" s="2" t="s">
        <v>238</v>
      </c>
      <c r="B8" s="2" t="s">
        <v>691</v>
      </c>
      <c r="C8" s="2" t="s">
        <v>286</v>
      </c>
      <c r="D8" s="2" t="s">
        <v>680</v>
      </c>
      <c r="E8" s="2" t="s">
        <v>887</v>
      </c>
      <c r="F8" s="2"/>
      <c r="G8" s="2" t="s">
        <v>707</v>
      </c>
      <c r="H8" s="2"/>
      <c r="I8" s="2"/>
      <c r="J8" s="5"/>
    </row>
    <row r="9" spans="1:10" x14ac:dyDescent="0.25">
      <c r="A9" s="2" t="s">
        <v>53</v>
      </c>
      <c r="B9" s="2" t="s">
        <v>691</v>
      </c>
      <c r="C9" s="2" t="s">
        <v>263</v>
      </c>
      <c r="D9" s="2" t="s">
        <v>246</v>
      </c>
      <c r="E9" s="2" t="s">
        <v>93</v>
      </c>
      <c r="F9" s="2"/>
      <c r="G9" s="2" t="s">
        <v>739</v>
      </c>
      <c r="H9" s="2"/>
      <c r="I9" s="2"/>
      <c r="J9" s="5"/>
    </row>
    <row r="10" spans="1:10" x14ac:dyDescent="0.25">
      <c r="A10" s="2" t="s">
        <v>138</v>
      </c>
      <c r="B10" s="2" t="s">
        <v>489</v>
      </c>
      <c r="C10" s="2" t="s">
        <v>13</v>
      </c>
      <c r="D10" s="2"/>
      <c r="E10" s="2"/>
      <c r="F10" s="2"/>
      <c r="G10" s="2" t="s">
        <v>491</v>
      </c>
      <c r="H10" s="2"/>
      <c r="I10" s="2"/>
      <c r="J10" s="5"/>
    </row>
    <row r="11" spans="1:10" x14ac:dyDescent="0.25">
      <c r="A11" s="2" t="s">
        <v>405</v>
      </c>
      <c r="B11" s="2" t="s">
        <v>124</v>
      </c>
      <c r="C11" s="2" t="s">
        <v>125</v>
      </c>
      <c r="D11" s="2" t="s">
        <v>84</v>
      </c>
      <c r="E11" s="2" t="s">
        <v>615</v>
      </c>
      <c r="F11" s="2" t="s">
        <v>44</v>
      </c>
      <c r="G11" s="2" t="s">
        <v>127</v>
      </c>
      <c r="H11" s="2"/>
      <c r="I11" s="2" t="s">
        <v>128</v>
      </c>
      <c r="J11" s="5">
        <v>50</v>
      </c>
    </row>
    <row r="12" spans="1:10" x14ac:dyDescent="0.25">
      <c r="A12" s="2" t="s">
        <v>273</v>
      </c>
      <c r="B12" s="2" t="s">
        <v>691</v>
      </c>
      <c r="C12" s="2" t="s">
        <v>694</v>
      </c>
      <c r="D12" s="2" t="s">
        <v>246</v>
      </c>
      <c r="E12" s="2" t="s">
        <v>164</v>
      </c>
      <c r="F12" s="2"/>
      <c r="G12" s="2" t="s">
        <v>695</v>
      </c>
      <c r="H12" s="2"/>
      <c r="I12" s="2"/>
      <c r="J12" s="5"/>
    </row>
    <row r="13" spans="1:10" ht="15.75" thickBot="1" x14ac:dyDescent="0.3">
      <c r="A13" s="3" t="s">
        <v>890</v>
      </c>
      <c r="B13" s="3" t="s">
        <v>56</v>
      </c>
      <c r="C13" s="3" t="s">
        <v>25</v>
      </c>
      <c r="D13" s="3"/>
      <c r="E13" s="3"/>
      <c r="F13" s="3"/>
      <c r="G13" s="3" t="s">
        <v>57</v>
      </c>
      <c r="H13" s="3"/>
      <c r="I13" s="3"/>
      <c r="J13" s="7"/>
    </row>
    <row r="14" spans="1:10" x14ac:dyDescent="0.25">
      <c r="G14" s="2" t="s">
        <v>58</v>
      </c>
      <c r="H14" s="2"/>
      <c r="I14" s="2"/>
      <c r="J14" s="5">
        <f>SUM(J5:J13)</f>
        <v>50</v>
      </c>
    </row>
    <row r="15" spans="1:10" x14ac:dyDescent="0.25">
      <c r="A15" t="s">
        <v>59</v>
      </c>
      <c r="G15" s="2" t="s">
        <v>60</v>
      </c>
      <c r="H15" s="2">
        <v>10</v>
      </c>
      <c r="I15" s="2"/>
      <c r="J15" s="5">
        <f>(H15/100)*J14</f>
        <v>5</v>
      </c>
    </row>
    <row r="16" spans="1:10" x14ac:dyDescent="0.25">
      <c r="G16" s="2" t="s">
        <v>61</v>
      </c>
      <c r="H16" s="2">
        <v>5</v>
      </c>
      <c r="I16" s="2"/>
      <c r="J16" s="5">
        <f>(H16/100)*J14</f>
        <v>2.5</v>
      </c>
    </row>
    <row r="17" spans="1:10" x14ac:dyDescent="0.25">
      <c r="A17" s="1" t="s">
        <v>62</v>
      </c>
      <c r="C17" s="1" t="s">
        <v>63</v>
      </c>
      <c r="G17" s="2" t="s">
        <v>64</v>
      </c>
      <c r="H17" s="2">
        <v>12</v>
      </c>
      <c r="I17" s="2"/>
      <c r="J17" s="5">
        <f>(H17/100)*J14</f>
        <v>6</v>
      </c>
    </row>
    <row r="18" spans="1:10" x14ac:dyDescent="0.25">
      <c r="A18" s="2" t="s">
        <v>65</v>
      </c>
      <c r="B18" s="2" t="s">
        <v>66</v>
      </c>
      <c r="C18" s="2" t="s">
        <v>67</v>
      </c>
      <c r="G18" s="2" t="s">
        <v>68</v>
      </c>
      <c r="H18" s="2">
        <v>4.7</v>
      </c>
      <c r="I18" s="2">
        <v>2</v>
      </c>
      <c r="J18" s="5">
        <f>H18*I18</f>
        <v>9.4</v>
      </c>
    </row>
    <row r="19" spans="1:10" x14ac:dyDescent="0.25">
      <c r="A19" s="2" t="s">
        <v>69</v>
      </c>
      <c r="B19" s="2" t="s">
        <v>66</v>
      </c>
      <c r="C19" s="2" t="s">
        <v>70</v>
      </c>
      <c r="G19" s="2" t="s">
        <v>71</v>
      </c>
      <c r="H19" s="2">
        <v>4.7</v>
      </c>
      <c r="I19" s="2">
        <v>3</v>
      </c>
      <c r="J19" s="5">
        <f>H19*I19</f>
        <v>14.100000000000001</v>
      </c>
    </row>
    <row r="20" spans="1:10" x14ac:dyDescent="0.25">
      <c r="A20" s="2" t="s">
        <v>72</v>
      </c>
      <c r="B20" s="2" t="s">
        <v>66</v>
      </c>
      <c r="C20" s="2" t="s">
        <v>73</v>
      </c>
      <c r="G20" s="2" t="s">
        <v>74</v>
      </c>
      <c r="H20" s="2"/>
      <c r="I20" s="2"/>
      <c r="J20" s="5">
        <f>SUM(J14:J19)</f>
        <v>87</v>
      </c>
    </row>
    <row r="21" spans="1:10" x14ac:dyDescent="0.25">
      <c r="G21" s="2" t="s">
        <v>75</v>
      </c>
      <c r="H21" s="2">
        <v>19</v>
      </c>
      <c r="I21" s="2"/>
      <c r="J21" s="5">
        <f>(H21/100)*J20</f>
        <v>16.53</v>
      </c>
    </row>
    <row r="22" spans="1:10" x14ac:dyDescent="0.25">
      <c r="A22" s="2" t="s">
        <v>76</v>
      </c>
      <c r="B22" s="2" t="s">
        <v>66</v>
      </c>
      <c r="G22" s="2" t="s">
        <v>77</v>
      </c>
      <c r="H22" s="2"/>
      <c r="I22" s="2"/>
      <c r="J22" s="5">
        <f>SUM(J20:J21)</f>
        <v>103.53</v>
      </c>
    </row>
    <row r="23" spans="1:10" x14ac:dyDescent="0.25">
      <c r="J23" s="6"/>
    </row>
    <row r="24" spans="1:10" x14ac:dyDescent="0.25">
      <c r="J24" s="6"/>
    </row>
    <row r="25" spans="1:10" x14ac:dyDescent="0.25">
      <c r="J25" s="6"/>
    </row>
    <row r="26" spans="1:10" x14ac:dyDescent="0.25">
      <c r="J26" s="6"/>
    </row>
    <row r="27" spans="1:10" x14ac:dyDescent="0.25">
      <c r="A27" s="1" t="s">
        <v>0</v>
      </c>
      <c r="B27" s="1" t="s">
        <v>1</v>
      </c>
      <c r="C27" s="1" t="s">
        <v>2</v>
      </c>
      <c r="D27" s="1" t="s">
        <v>3</v>
      </c>
      <c r="E27" s="1" t="s">
        <v>4</v>
      </c>
      <c r="F27" s="1"/>
      <c r="G27" s="1" t="s">
        <v>5</v>
      </c>
      <c r="H27" s="1"/>
      <c r="I27" s="1" t="s">
        <v>6</v>
      </c>
      <c r="J27" s="4" t="s">
        <v>7</v>
      </c>
    </row>
    <row r="28" spans="1:10" x14ac:dyDescent="0.25">
      <c r="A28" s="2" t="s">
        <v>1040</v>
      </c>
      <c r="B28" s="2" t="s">
        <v>9</v>
      </c>
      <c r="C28" s="2" t="s">
        <v>890</v>
      </c>
      <c r="D28" s="2" t="s">
        <v>84</v>
      </c>
      <c r="E28" s="2" t="s">
        <v>11</v>
      </c>
      <c r="F28" s="2"/>
      <c r="G28" s="2"/>
      <c r="H28" s="2"/>
      <c r="I28" s="2" t="s">
        <v>686</v>
      </c>
      <c r="J28" s="5" t="s">
        <v>490</v>
      </c>
    </row>
    <row r="29" spans="1:10" x14ac:dyDescent="0.25">
      <c r="J29" s="6"/>
    </row>
    <row r="30" spans="1:10" x14ac:dyDescent="0.25">
      <c r="A30" s="1" t="s">
        <v>14</v>
      </c>
      <c r="B30" s="1" t="s">
        <v>15</v>
      </c>
      <c r="C30" s="1" t="s">
        <v>16</v>
      </c>
      <c r="D30" s="1" t="s">
        <v>17</v>
      </c>
      <c r="E30" s="1" t="s">
        <v>18</v>
      </c>
      <c r="F30" s="1"/>
      <c r="G30" s="1" t="s">
        <v>19</v>
      </c>
      <c r="H30" s="1" t="s">
        <v>20</v>
      </c>
      <c r="I30" s="1" t="s">
        <v>21</v>
      </c>
      <c r="J30" s="4" t="s">
        <v>22</v>
      </c>
    </row>
    <row r="31" spans="1:10" x14ac:dyDescent="0.25">
      <c r="A31" s="2" t="s">
        <v>23</v>
      </c>
      <c r="B31" s="2" t="s">
        <v>24</v>
      </c>
      <c r="C31" s="2" t="s">
        <v>25</v>
      </c>
      <c r="D31" s="2"/>
      <c r="E31" s="2"/>
      <c r="F31" s="2"/>
      <c r="G31" s="2" t="s">
        <v>26</v>
      </c>
      <c r="H31" s="2"/>
      <c r="I31" s="2"/>
      <c r="J31" s="5"/>
    </row>
    <row r="32" spans="1:10" x14ac:dyDescent="0.25">
      <c r="A32" s="2" t="s">
        <v>27</v>
      </c>
      <c r="B32" s="2" t="s">
        <v>703</v>
      </c>
      <c r="C32" s="2" t="s">
        <v>88</v>
      </c>
      <c r="D32" s="2" t="s">
        <v>395</v>
      </c>
      <c r="E32" s="2"/>
      <c r="F32" s="2"/>
      <c r="G32" s="2" t="s">
        <v>491</v>
      </c>
      <c r="H32" s="2"/>
      <c r="I32" s="2"/>
      <c r="J32" s="5"/>
    </row>
    <row r="33" spans="1:10" x14ac:dyDescent="0.25">
      <c r="A33" s="2" t="s">
        <v>309</v>
      </c>
      <c r="B33" s="2" t="s">
        <v>691</v>
      </c>
      <c r="C33" s="2" t="s">
        <v>694</v>
      </c>
      <c r="D33" s="2" t="s">
        <v>246</v>
      </c>
      <c r="E33" s="2" t="s">
        <v>164</v>
      </c>
      <c r="F33" s="2"/>
      <c r="G33" s="2" t="s">
        <v>695</v>
      </c>
      <c r="H33" s="2"/>
      <c r="I33" s="2"/>
      <c r="J33" s="5"/>
    </row>
    <row r="34" spans="1:10" x14ac:dyDescent="0.25">
      <c r="A34" s="2" t="s">
        <v>238</v>
      </c>
      <c r="B34" s="2" t="s">
        <v>691</v>
      </c>
      <c r="C34" s="2" t="s">
        <v>286</v>
      </c>
      <c r="D34" s="2" t="s">
        <v>680</v>
      </c>
      <c r="E34" s="2" t="s">
        <v>887</v>
      </c>
      <c r="F34" s="2"/>
      <c r="G34" s="2" t="s">
        <v>707</v>
      </c>
      <c r="H34" s="2"/>
      <c r="I34" s="2"/>
      <c r="J34" s="5"/>
    </row>
    <row r="35" spans="1:10" x14ac:dyDescent="0.25">
      <c r="A35" s="2" t="s">
        <v>53</v>
      </c>
      <c r="B35" s="2" t="s">
        <v>691</v>
      </c>
      <c r="C35" s="2" t="s">
        <v>263</v>
      </c>
      <c r="D35" s="2" t="s">
        <v>246</v>
      </c>
      <c r="E35" s="2" t="s">
        <v>93</v>
      </c>
      <c r="F35" s="2"/>
      <c r="G35" s="2" t="s">
        <v>739</v>
      </c>
      <c r="H35" s="2"/>
      <c r="I35" s="2"/>
      <c r="J35" s="5"/>
    </row>
    <row r="36" spans="1:10" x14ac:dyDescent="0.25">
      <c r="A36" s="2" t="s">
        <v>138</v>
      </c>
      <c r="B36" s="2" t="s">
        <v>489</v>
      </c>
      <c r="C36" s="2" t="s">
        <v>13</v>
      </c>
      <c r="D36" s="2"/>
      <c r="E36" s="2"/>
      <c r="F36" s="2"/>
      <c r="G36" s="2" t="s">
        <v>491</v>
      </c>
      <c r="H36" s="2"/>
      <c r="I36" s="2"/>
      <c r="J36" s="5"/>
    </row>
    <row r="37" spans="1:10" x14ac:dyDescent="0.25">
      <c r="A37" s="2" t="s">
        <v>405</v>
      </c>
      <c r="B37" s="2" t="s">
        <v>124</v>
      </c>
      <c r="C37" s="2" t="s">
        <v>125</v>
      </c>
      <c r="D37" s="2" t="s">
        <v>84</v>
      </c>
      <c r="E37" s="2" t="s">
        <v>615</v>
      </c>
      <c r="F37" s="2" t="s">
        <v>44</v>
      </c>
      <c r="G37" s="2" t="s">
        <v>127</v>
      </c>
      <c r="H37" s="2"/>
      <c r="I37" s="2"/>
      <c r="J37" s="5"/>
    </row>
    <row r="38" spans="1:10" x14ac:dyDescent="0.25">
      <c r="A38" s="2" t="s">
        <v>273</v>
      </c>
      <c r="B38" s="2" t="s">
        <v>691</v>
      </c>
      <c r="C38" s="2" t="s">
        <v>694</v>
      </c>
      <c r="D38" s="2" t="s">
        <v>246</v>
      </c>
      <c r="E38" s="2" t="s">
        <v>164</v>
      </c>
      <c r="F38" s="2"/>
      <c r="G38" s="2" t="s">
        <v>695</v>
      </c>
      <c r="H38" s="2"/>
      <c r="I38" s="2"/>
      <c r="J38" s="5"/>
    </row>
    <row r="39" spans="1:10" ht="15.75" thickBot="1" x14ac:dyDescent="0.3">
      <c r="A39" s="3" t="s">
        <v>890</v>
      </c>
      <c r="B39" s="3" t="s">
        <v>56</v>
      </c>
      <c r="C39" s="3" t="s">
        <v>25</v>
      </c>
      <c r="D39" s="3"/>
      <c r="E39" s="3"/>
      <c r="F39" s="3"/>
      <c r="G39" s="3" t="s">
        <v>57</v>
      </c>
      <c r="H39" s="3"/>
      <c r="I39" s="3"/>
      <c r="J39" s="7">
        <v>0</v>
      </c>
    </row>
    <row r="40" spans="1:10" x14ac:dyDescent="0.25">
      <c r="G40" s="2" t="s">
        <v>58</v>
      </c>
      <c r="H40" s="2"/>
      <c r="I40" s="2"/>
      <c r="J40" s="5">
        <f>SUM(J31:J39)</f>
        <v>0</v>
      </c>
    </row>
    <row r="41" spans="1:10" x14ac:dyDescent="0.25">
      <c r="A41" t="s">
        <v>80</v>
      </c>
      <c r="G41" s="2" t="s">
        <v>60</v>
      </c>
      <c r="H41" s="2">
        <v>10</v>
      </c>
      <c r="I41" s="2"/>
      <c r="J41" s="5">
        <f>(H41/100)*J40</f>
        <v>0</v>
      </c>
    </row>
    <row r="42" spans="1:10" x14ac:dyDescent="0.25">
      <c r="G42" s="2" t="s">
        <v>61</v>
      </c>
      <c r="H42" s="2">
        <v>5</v>
      </c>
      <c r="I42" s="2"/>
      <c r="J42" s="5">
        <f>(H42/100)*J40</f>
        <v>0</v>
      </c>
    </row>
    <row r="43" spans="1:10" x14ac:dyDescent="0.25">
      <c r="A43" s="1" t="s">
        <v>62</v>
      </c>
      <c r="C43" s="1" t="s">
        <v>63</v>
      </c>
      <c r="G43" s="2" t="s">
        <v>64</v>
      </c>
      <c r="H43" s="2">
        <v>12</v>
      </c>
      <c r="I43" s="2"/>
      <c r="J43" s="5">
        <f>(H43/100)*J40</f>
        <v>0</v>
      </c>
    </row>
    <row r="44" spans="1:10" x14ac:dyDescent="0.25">
      <c r="A44" s="2" t="s">
        <v>65</v>
      </c>
      <c r="B44" s="2" t="s">
        <v>66</v>
      </c>
      <c r="C44" s="2" t="s">
        <v>67</v>
      </c>
      <c r="G44" s="2" t="s">
        <v>68</v>
      </c>
      <c r="H44" s="2">
        <v>4.7</v>
      </c>
      <c r="I44" s="2">
        <v>2</v>
      </c>
      <c r="J44" s="5">
        <f>H44*I44</f>
        <v>9.4</v>
      </c>
    </row>
    <row r="45" spans="1:10" x14ac:dyDescent="0.25">
      <c r="A45" s="2" t="s">
        <v>69</v>
      </c>
      <c r="B45" s="2" t="s">
        <v>66</v>
      </c>
      <c r="C45" s="2" t="s">
        <v>70</v>
      </c>
      <c r="G45" s="2" t="s">
        <v>71</v>
      </c>
      <c r="H45" s="2">
        <v>4.7</v>
      </c>
      <c r="I45" s="2">
        <v>3</v>
      </c>
      <c r="J45" s="5">
        <f>H45*I45</f>
        <v>14.100000000000001</v>
      </c>
    </row>
    <row r="46" spans="1:10" x14ac:dyDescent="0.25">
      <c r="A46" s="2" t="s">
        <v>72</v>
      </c>
      <c r="B46" s="2" t="s">
        <v>66</v>
      </c>
      <c r="C46" s="2" t="s">
        <v>73</v>
      </c>
      <c r="G46" s="2" t="s">
        <v>74</v>
      </c>
      <c r="H46" s="2"/>
      <c r="I46" s="2"/>
      <c r="J46" s="5">
        <f>SUM(J40:J45)</f>
        <v>23.5</v>
      </c>
    </row>
    <row r="47" spans="1:10" x14ac:dyDescent="0.25">
      <c r="G47" s="2" t="s">
        <v>75</v>
      </c>
      <c r="H47" s="2">
        <v>19</v>
      </c>
      <c r="I47" s="2"/>
      <c r="J47" s="5">
        <f>(H47/100)*J46</f>
        <v>4.4649999999999999</v>
      </c>
    </row>
    <row r="48" spans="1:10" x14ac:dyDescent="0.25">
      <c r="A48" s="2" t="s">
        <v>76</v>
      </c>
      <c r="B48" s="2" t="s">
        <v>66</v>
      </c>
      <c r="G48" s="2" t="s">
        <v>77</v>
      </c>
      <c r="H48" s="2"/>
      <c r="I48" s="2"/>
      <c r="J48" s="5">
        <f>SUM(J46:J47)</f>
        <v>27.965</v>
      </c>
    </row>
    <row r="49" spans="10:10" x14ac:dyDescent="0.25">
      <c r="J49" s="6"/>
    </row>
    <row r="50" spans="10:10" x14ac:dyDescent="0.25">
      <c r="J50" s="6"/>
    </row>
    <row r="51" spans="10:10" x14ac:dyDescent="0.25">
      <c r="J51" s="6"/>
    </row>
    <row r="52" spans="10:10" x14ac:dyDescent="0.25">
      <c r="J52" s="6"/>
    </row>
    <row r="53" spans="10:10" x14ac:dyDescent="0.25">
      <c r="J53" s="6"/>
    </row>
  </sheetData>
  <pageMargins left="0.7" right="0.7" top="0.75" bottom="0.75" header="0.3" footer="0.3"/>
  <headerFooter alignWithMargins="0"/>
</worksheet>
</file>

<file path=xl/worksheets/sheet3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1-000000000000}">
  <sheetPr codeName="Tabelle306"/>
  <dimension ref="A1:J5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1041</v>
      </c>
      <c r="B2" s="2" t="s">
        <v>9</v>
      </c>
      <c r="C2" s="2" t="s">
        <v>272</v>
      </c>
      <c r="D2" s="2" t="s">
        <v>272</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494</v>
      </c>
      <c r="C6" s="2" t="s">
        <v>125</v>
      </c>
      <c r="D6" s="2"/>
      <c r="E6" s="2" t="s">
        <v>31</v>
      </c>
      <c r="F6" s="2"/>
      <c r="G6" s="2" t="s">
        <v>495</v>
      </c>
      <c r="H6" s="2" t="s">
        <v>88</v>
      </c>
      <c r="I6" s="2"/>
      <c r="J6" s="5"/>
    </row>
    <row r="7" spans="1:10" x14ac:dyDescent="0.25">
      <c r="A7" s="2" t="s">
        <v>309</v>
      </c>
      <c r="B7" s="2" t="s">
        <v>691</v>
      </c>
      <c r="C7" s="2" t="s">
        <v>708</v>
      </c>
      <c r="D7" s="2" t="s">
        <v>167</v>
      </c>
      <c r="E7" s="2" t="s">
        <v>40</v>
      </c>
      <c r="F7" s="2"/>
      <c r="G7" s="2" t="s">
        <v>709</v>
      </c>
      <c r="H7" s="2"/>
      <c r="I7" s="2"/>
      <c r="J7" s="5"/>
    </row>
    <row r="8" spans="1:10" x14ac:dyDescent="0.25">
      <c r="A8" s="2" t="s">
        <v>713</v>
      </c>
      <c r="B8" s="2" t="s">
        <v>691</v>
      </c>
      <c r="C8" s="2" t="s">
        <v>714</v>
      </c>
      <c r="D8" s="2" t="s">
        <v>680</v>
      </c>
      <c r="E8" s="2" t="s">
        <v>37</v>
      </c>
      <c r="F8" s="2"/>
      <c r="G8" s="2" t="s">
        <v>715</v>
      </c>
      <c r="H8" s="2"/>
      <c r="I8" s="2"/>
      <c r="J8" s="5"/>
    </row>
    <row r="9" spans="1:10" x14ac:dyDescent="0.25">
      <c r="A9" s="2" t="s">
        <v>717</v>
      </c>
      <c r="B9" s="2" t="s">
        <v>489</v>
      </c>
      <c r="C9" s="2" t="s">
        <v>664</v>
      </c>
      <c r="D9" s="2"/>
      <c r="E9" s="2"/>
      <c r="F9" s="2"/>
      <c r="G9" s="2" t="s">
        <v>491</v>
      </c>
      <c r="H9" s="2"/>
      <c r="I9" s="2"/>
      <c r="J9" s="5"/>
    </row>
    <row r="10" spans="1:10" x14ac:dyDescent="0.25">
      <c r="A10" s="2" t="s">
        <v>717</v>
      </c>
      <c r="B10" s="2" t="s">
        <v>34</v>
      </c>
      <c r="C10" s="2" t="s">
        <v>263</v>
      </c>
      <c r="D10" s="2" t="s">
        <v>49</v>
      </c>
      <c r="E10" s="2" t="s">
        <v>187</v>
      </c>
      <c r="F10" s="2"/>
      <c r="G10" s="2" t="s">
        <v>269</v>
      </c>
      <c r="H10" s="2"/>
      <c r="I10" s="2"/>
      <c r="J10" s="5"/>
    </row>
    <row r="11" spans="1:10" x14ac:dyDescent="0.25">
      <c r="A11" s="2" t="s">
        <v>238</v>
      </c>
      <c r="B11" s="2" t="s">
        <v>703</v>
      </c>
      <c r="C11" s="2" t="s">
        <v>88</v>
      </c>
      <c r="D11" s="2" t="s">
        <v>395</v>
      </c>
      <c r="E11" s="2"/>
      <c r="F11" s="2"/>
      <c r="G11" s="2" t="s">
        <v>491</v>
      </c>
      <c r="H11" s="2"/>
      <c r="I11" s="2"/>
      <c r="J11" s="5"/>
    </row>
    <row r="12" spans="1:10" x14ac:dyDescent="0.25">
      <c r="A12" s="2" t="s">
        <v>238</v>
      </c>
      <c r="B12" s="2" t="s">
        <v>494</v>
      </c>
      <c r="C12" s="2" t="s">
        <v>125</v>
      </c>
      <c r="D12" s="2"/>
      <c r="E12" s="2" t="s">
        <v>31</v>
      </c>
      <c r="F12" s="2"/>
      <c r="G12" s="2" t="s">
        <v>495</v>
      </c>
      <c r="H12" s="2" t="s">
        <v>42</v>
      </c>
      <c r="I12" s="2"/>
      <c r="J12" s="5"/>
    </row>
    <row r="13" spans="1:10" x14ac:dyDescent="0.25">
      <c r="A13" s="2" t="s">
        <v>53</v>
      </c>
      <c r="B13" s="2" t="s">
        <v>691</v>
      </c>
      <c r="C13" s="2" t="s">
        <v>714</v>
      </c>
      <c r="D13" s="2" t="s">
        <v>680</v>
      </c>
      <c r="E13" s="2" t="s">
        <v>37</v>
      </c>
      <c r="F13" s="2"/>
      <c r="G13" s="2" t="s">
        <v>715</v>
      </c>
      <c r="H13" s="2"/>
      <c r="I13" s="2"/>
      <c r="J13" s="5"/>
    </row>
    <row r="14" spans="1:10" ht="15.75" thickBot="1" x14ac:dyDescent="0.3">
      <c r="A14" s="3" t="s">
        <v>272</v>
      </c>
      <c r="B14" s="3" t="s">
        <v>335</v>
      </c>
      <c r="C14" s="3" t="s">
        <v>692</v>
      </c>
      <c r="D14" s="3"/>
      <c r="E14" s="3"/>
      <c r="F14" s="3"/>
      <c r="G14" s="3" t="s">
        <v>705</v>
      </c>
      <c r="H14" s="3"/>
      <c r="I14" s="3"/>
      <c r="J14" s="7"/>
    </row>
    <row r="15" spans="1:10" x14ac:dyDescent="0.25">
      <c r="G15" s="2" t="s">
        <v>58</v>
      </c>
      <c r="H15" s="2"/>
      <c r="I15" s="2"/>
      <c r="J15" s="5">
        <f>SUM(J5:J14)</f>
        <v>0</v>
      </c>
    </row>
    <row r="16" spans="1:10" x14ac:dyDescent="0.25">
      <c r="A16" t="s">
        <v>59</v>
      </c>
      <c r="G16" s="2" t="s">
        <v>60</v>
      </c>
      <c r="H16" s="2">
        <v>10</v>
      </c>
      <c r="I16" s="2"/>
      <c r="J16" s="5">
        <f>(H16/100)*J15</f>
        <v>0</v>
      </c>
    </row>
    <row r="17" spans="1:10" x14ac:dyDescent="0.25">
      <c r="G17" s="2" t="s">
        <v>61</v>
      </c>
      <c r="H17" s="2">
        <v>5</v>
      </c>
      <c r="I17" s="2"/>
      <c r="J17" s="5">
        <f>(H17/100)*J15</f>
        <v>0</v>
      </c>
    </row>
    <row r="18" spans="1:10" x14ac:dyDescent="0.25">
      <c r="A18" s="1" t="s">
        <v>62</v>
      </c>
      <c r="C18" s="1" t="s">
        <v>63</v>
      </c>
      <c r="G18" s="2" t="s">
        <v>64</v>
      </c>
      <c r="H18" s="2">
        <v>12</v>
      </c>
      <c r="I18" s="2"/>
      <c r="J18" s="5">
        <f>(H18/100)*J15</f>
        <v>0</v>
      </c>
    </row>
    <row r="19" spans="1:10" x14ac:dyDescent="0.25">
      <c r="A19" s="2" t="s">
        <v>65</v>
      </c>
      <c r="B19" s="2" t="s">
        <v>66</v>
      </c>
      <c r="C19" s="2" t="s">
        <v>67</v>
      </c>
      <c r="G19" s="2" t="s">
        <v>68</v>
      </c>
      <c r="H19" s="2">
        <v>1.1000000000000001</v>
      </c>
      <c r="I19" s="2">
        <v>2</v>
      </c>
      <c r="J19" s="5">
        <f>H19*I19</f>
        <v>2.2000000000000002</v>
      </c>
    </row>
    <row r="20" spans="1:10" x14ac:dyDescent="0.25">
      <c r="A20" s="2" t="s">
        <v>69</v>
      </c>
      <c r="B20" s="2" t="s">
        <v>66</v>
      </c>
      <c r="C20" s="2" t="s">
        <v>70</v>
      </c>
      <c r="G20" s="2" t="s">
        <v>71</v>
      </c>
      <c r="H20" s="2">
        <v>1.1000000000000001</v>
      </c>
      <c r="I20" s="2">
        <v>3</v>
      </c>
      <c r="J20" s="5">
        <f>H20*I20</f>
        <v>3.3000000000000003</v>
      </c>
    </row>
    <row r="21" spans="1:10" x14ac:dyDescent="0.25">
      <c r="A21" s="2" t="s">
        <v>72</v>
      </c>
      <c r="B21" s="2" t="s">
        <v>66</v>
      </c>
      <c r="C21" s="2" t="s">
        <v>73</v>
      </c>
      <c r="G21" s="2" t="s">
        <v>74</v>
      </c>
      <c r="H21" s="2"/>
      <c r="I21" s="2"/>
      <c r="J21" s="5">
        <f>SUM(J15:J20)</f>
        <v>5.5</v>
      </c>
    </row>
    <row r="22" spans="1:10" x14ac:dyDescent="0.25">
      <c r="G22" s="2" t="s">
        <v>75</v>
      </c>
      <c r="H22" s="2">
        <v>19</v>
      </c>
      <c r="I22" s="2"/>
      <c r="J22" s="5">
        <f>(H22/100)*J21</f>
        <v>1.0449999999999999</v>
      </c>
    </row>
    <row r="23" spans="1:10" x14ac:dyDescent="0.25">
      <c r="A23" s="2" t="s">
        <v>76</v>
      </c>
      <c r="B23" s="2" t="s">
        <v>66</v>
      </c>
      <c r="G23" s="2" t="s">
        <v>77</v>
      </c>
      <c r="H23" s="2"/>
      <c r="I23" s="2"/>
      <c r="J23" s="5">
        <f>SUM(J21:J22)</f>
        <v>6.5449999999999999</v>
      </c>
    </row>
    <row r="24" spans="1:10" x14ac:dyDescent="0.25">
      <c r="J24" s="6"/>
    </row>
    <row r="25" spans="1:10" x14ac:dyDescent="0.25">
      <c r="J25" s="6"/>
    </row>
    <row r="26" spans="1:10" x14ac:dyDescent="0.25">
      <c r="J26" s="6"/>
    </row>
    <row r="27" spans="1:10" x14ac:dyDescent="0.25">
      <c r="J27" s="6"/>
    </row>
    <row r="28" spans="1:10" x14ac:dyDescent="0.25">
      <c r="A28" s="1" t="s">
        <v>0</v>
      </c>
      <c r="B28" s="1" t="s">
        <v>1</v>
      </c>
      <c r="C28" s="1" t="s">
        <v>2</v>
      </c>
      <c r="D28" s="1" t="s">
        <v>3</v>
      </c>
      <c r="E28" s="1" t="s">
        <v>4</v>
      </c>
      <c r="F28" s="1"/>
      <c r="G28" s="1" t="s">
        <v>5</v>
      </c>
      <c r="H28" s="1"/>
      <c r="I28" s="1" t="s">
        <v>6</v>
      </c>
      <c r="J28" s="4" t="s">
        <v>7</v>
      </c>
    </row>
    <row r="29" spans="1:10" x14ac:dyDescent="0.25">
      <c r="A29" s="2" t="s">
        <v>1041</v>
      </c>
      <c r="B29" s="2" t="s">
        <v>9</v>
      </c>
      <c r="C29" s="2" t="s">
        <v>272</v>
      </c>
      <c r="D29" s="2" t="s">
        <v>272</v>
      </c>
      <c r="E29" s="2" t="s">
        <v>11</v>
      </c>
      <c r="F29" s="2"/>
      <c r="G29" s="2"/>
      <c r="H29" s="2"/>
      <c r="I29" s="2" t="s">
        <v>686</v>
      </c>
      <c r="J29" s="5" t="s">
        <v>13</v>
      </c>
    </row>
    <row r="30" spans="1:10" x14ac:dyDescent="0.25">
      <c r="J30" s="6"/>
    </row>
    <row r="31" spans="1:10" x14ac:dyDescent="0.25">
      <c r="A31" s="1" t="s">
        <v>14</v>
      </c>
      <c r="B31" s="1" t="s">
        <v>15</v>
      </c>
      <c r="C31" s="1" t="s">
        <v>16</v>
      </c>
      <c r="D31" s="1" t="s">
        <v>17</v>
      </c>
      <c r="E31" s="1" t="s">
        <v>18</v>
      </c>
      <c r="F31" s="1"/>
      <c r="G31" s="1" t="s">
        <v>19</v>
      </c>
      <c r="H31" s="1" t="s">
        <v>20</v>
      </c>
      <c r="I31" s="1" t="s">
        <v>21</v>
      </c>
      <c r="J31" s="4" t="s">
        <v>22</v>
      </c>
    </row>
    <row r="32" spans="1:10" x14ac:dyDescent="0.25">
      <c r="A32" s="2" t="s">
        <v>23</v>
      </c>
      <c r="B32" s="2" t="s">
        <v>24</v>
      </c>
      <c r="C32" s="2" t="s">
        <v>25</v>
      </c>
      <c r="D32" s="2"/>
      <c r="E32" s="2"/>
      <c r="F32" s="2"/>
      <c r="G32" s="2" t="s">
        <v>26</v>
      </c>
      <c r="H32" s="2"/>
      <c r="I32" s="2"/>
      <c r="J32" s="5"/>
    </row>
    <row r="33" spans="1:10" x14ac:dyDescent="0.25">
      <c r="A33" s="2" t="s">
        <v>27</v>
      </c>
      <c r="B33" s="2" t="s">
        <v>494</v>
      </c>
      <c r="C33" s="2" t="s">
        <v>125</v>
      </c>
      <c r="D33" s="2"/>
      <c r="E33" s="2" t="s">
        <v>31</v>
      </c>
      <c r="F33" s="2"/>
      <c r="G33" s="2" t="s">
        <v>495</v>
      </c>
      <c r="H33" s="2" t="s">
        <v>88</v>
      </c>
      <c r="I33" s="2"/>
      <c r="J33" s="5"/>
    </row>
    <row r="34" spans="1:10" x14ac:dyDescent="0.25">
      <c r="A34" s="2" t="s">
        <v>309</v>
      </c>
      <c r="B34" s="2" t="s">
        <v>691</v>
      </c>
      <c r="C34" s="2" t="s">
        <v>708</v>
      </c>
      <c r="D34" s="2" t="s">
        <v>167</v>
      </c>
      <c r="E34" s="2" t="s">
        <v>40</v>
      </c>
      <c r="F34" s="2"/>
      <c r="G34" s="2" t="s">
        <v>709</v>
      </c>
      <c r="H34" s="2"/>
      <c r="I34" s="2"/>
      <c r="J34" s="5"/>
    </row>
    <row r="35" spans="1:10" x14ac:dyDescent="0.25">
      <c r="A35" s="2" t="s">
        <v>713</v>
      </c>
      <c r="B35" s="2" t="s">
        <v>691</v>
      </c>
      <c r="C35" s="2" t="s">
        <v>714</v>
      </c>
      <c r="D35" s="2" t="s">
        <v>680</v>
      </c>
      <c r="E35" s="2" t="s">
        <v>37</v>
      </c>
      <c r="F35" s="2"/>
      <c r="G35" s="2" t="s">
        <v>715</v>
      </c>
      <c r="H35" s="2"/>
      <c r="I35" s="2"/>
      <c r="J35" s="5"/>
    </row>
    <row r="36" spans="1:10" x14ac:dyDescent="0.25">
      <c r="A36" s="2" t="s">
        <v>717</v>
      </c>
      <c r="B36" s="2" t="s">
        <v>489</v>
      </c>
      <c r="C36" s="2" t="s">
        <v>664</v>
      </c>
      <c r="D36" s="2"/>
      <c r="E36" s="2"/>
      <c r="F36" s="2"/>
      <c r="G36" s="2" t="s">
        <v>491</v>
      </c>
      <c r="H36" s="2"/>
      <c r="I36" s="2"/>
      <c r="J36" s="5"/>
    </row>
    <row r="37" spans="1:10" x14ac:dyDescent="0.25">
      <c r="A37" s="2" t="s">
        <v>717</v>
      </c>
      <c r="B37" s="2" t="s">
        <v>34</v>
      </c>
      <c r="C37" s="2" t="s">
        <v>263</v>
      </c>
      <c r="D37" s="2" t="s">
        <v>49</v>
      </c>
      <c r="E37" s="2" t="s">
        <v>187</v>
      </c>
      <c r="F37" s="2"/>
      <c r="G37" s="2" t="s">
        <v>269</v>
      </c>
      <c r="H37" s="2"/>
      <c r="I37" s="2" t="s">
        <v>78</v>
      </c>
      <c r="J37" s="5">
        <v>490</v>
      </c>
    </row>
    <row r="38" spans="1:10" x14ac:dyDescent="0.25">
      <c r="A38" s="2" t="s">
        <v>238</v>
      </c>
      <c r="B38" s="2" t="s">
        <v>703</v>
      </c>
      <c r="C38" s="2" t="s">
        <v>88</v>
      </c>
      <c r="D38" s="2" t="s">
        <v>395</v>
      </c>
      <c r="E38" s="2"/>
      <c r="F38" s="2"/>
      <c r="G38" s="2" t="s">
        <v>491</v>
      </c>
      <c r="H38" s="2"/>
      <c r="I38" s="2"/>
      <c r="J38" s="5"/>
    </row>
    <row r="39" spans="1:10" x14ac:dyDescent="0.25">
      <c r="A39" s="2" t="s">
        <v>238</v>
      </c>
      <c r="B39" s="2" t="s">
        <v>494</v>
      </c>
      <c r="C39" s="2" t="s">
        <v>125</v>
      </c>
      <c r="D39" s="2"/>
      <c r="E39" s="2" t="s">
        <v>31</v>
      </c>
      <c r="F39" s="2"/>
      <c r="G39" s="2" t="s">
        <v>495</v>
      </c>
      <c r="H39" s="2" t="s">
        <v>42</v>
      </c>
      <c r="I39" s="2"/>
      <c r="J39" s="5"/>
    </row>
    <row r="40" spans="1:10" x14ac:dyDescent="0.25">
      <c r="A40" s="2" t="s">
        <v>53</v>
      </c>
      <c r="B40" s="2" t="s">
        <v>691</v>
      </c>
      <c r="C40" s="2" t="s">
        <v>714</v>
      </c>
      <c r="D40" s="2" t="s">
        <v>680</v>
      </c>
      <c r="E40" s="2" t="s">
        <v>37</v>
      </c>
      <c r="F40" s="2"/>
      <c r="G40" s="2" t="s">
        <v>715</v>
      </c>
      <c r="H40" s="2"/>
      <c r="I40" s="2"/>
      <c r="J40" s="5"/>
    </row>
    <row r="41" spans="1:10" ht="15.75" thickBot="1" x14ac:dyDescent="0.3">
      <c r="A41" s="3" t="s">
        <v>272</v>
      </c>
      <c r="B41" s="3" t="s">
        <v>335</v>
      </c>
      <c r="C41" s="3" t="s">
        <v>692</v>
      </c>
      <c r="D41" s="3"/>
      <c r="E41" s="3"/>
      <c r="F41" s="3"/>
      <c r="G41" s="3" t="s">
        <v>705</v>
      </c>
      <c r="H41" s="3"/>
      <c r="I41" s="3"/>
      <c r="J41" s="7"/>
    </row>
    <row r="42" spans="1:10" x14ac:dyDescent="0.25">
      <c r="G42" s="2" t="s">
        <v>58</v>
      </c>
      <c r="H42" s="2"/>
      <c r="I42" s="2"/>
      <c r="J42" s="5">
        <f>SUM(J32:J41)</f>
        <v>490</v>
      </c>
    </row>
    <row r="43" spans="1:10" x14ac:dyDescent="0.25">
      <c r="A43" t="s">
        <v>80</v>
      </c>
      <c r="G43" s="2" t="s">
        <v>60</v>
      </c>
      <c r="H43" s="2">
        <v>10</v>
      </c>
      <c r="I43" s="2"/>
      <c r="J43" s="5">
        <f>(H43/100)*J42</f>
        <v>49</v>
      </c>
    </row>
    <row r="44" spans="1:10" x14ac:dyDescent="0.25">
      <c r="G44" s="2" t="s">
        <v>61</v>
      </c>
      <c r="H44" s="2">
        <v>5</v>
      </c>
      <c r="I44" s="2"/>
      <c r="J44" s="5">
        <f>(H44/100)*J42</f>
        <v>24.5</v>
      </c>
    </row>
    <row r="45" spans="1:10" x14ac:dyDescent="0.25">
      <c r="A45" s="1" t="s">
        <v>62</v>
      </c>
      <c r="C45" s="1" t="s">
        <v>63</v>
      </c>
      <c r="G45" s="2" t="s">
        <v>64</v>
      </c>
      <c r="H45" s="2">
        <v>12</v>
      </c>
      <c r="I45" s="2"/>
      <c r="J45" s="5">
        <f>(H45/100)*J42</f>
        <v>58.8</v>
      </c>
    </row>
    <row r="46" spans="1:10" x14ac:dyDescent="0.25">
      <c r="A46" s="2" t="s">
        <v>65</v>
      </c>
      <c r="B46" s="2" t="s">
        <v>66</v>
      </c>
      <c r="C46" s="2" t="s">
        <v>67</v>
      </c>
      <c r="G46" s="2" t="s">
        <v>68</v>
      </c>
      <c r="H46" s="2">
        <v>1.1000000000000001</v>
      </c>
      <c r="I46" s="2">
        <v>2</v>
      </c>
      <c r="J46" s="5">
        <f>H46*I46</f>
        <v>2.2000000000000002</v>
      </c>
    </row>
    <row r="47" spans="1:10" x14ac:dyDescent="0.25">
      <c r="A47" s="2" t="s">
        <v>69</v>
      </c>
      <c r="B47" s="2" t="s">
        <v>66</v>
      </c>
      <c r="C47" s="2" t="s">
        <v>70</v>
      </c>
      <c r="G47" s="2" t="s">
        <v>71</v>
      </c>
      <c r="H47" s="2">
        <v>1.1000000000000001</v>
      </c>
      <c r="I47" s="2">
        <v>3</v>
      </c>
      <c r="J47" s="5">
        <f>H47*I47</f>
        <v>3.3000000000000003</v>
      </c>
    </row>
    <row r="48" spans="1:10" x14ac:dyDescent="0.25">
      <c r="A48" s="2" t="s">
        <v>72</v>
      </c>
      <c r="B48" s="2" t="s">
        <v>66</v>
      </c>
      <c r="C48" s="2" t="s">
        <v>73</v>
      </c>
      <c r="G48" s="2" t="s">
        <v>74</v>
      </c>
      <c r="H48" s="2"/>
      <c r="I48" s="2"/>
      <c r="J48" s="5">
        <f>SUM(J42:J47)</f>
        <v>627.79999999999995</v>
      </c>
    </row>
    <row r="49" spans="1:10" x14ac:dyDescent="0.25">
      <c r="G49" s="2" t="s">
        <v>75</v>
      </c>
      <c r="H49" s="2">
        <v>19</v>
      </c>
      <c r="I49" s="2"/>
      <c r="J49" s="5">
        <f>(H49/100)*J48</f>
        <v>119.282</v>
      </c>
    </row>
    <row r="50" spans="1:10" x14ac:dyDescent="0.25">
      <c r="A50" s="2" t="s">
        <v>76</v>
      </c>
      <c r="B50" s="2" t="s">
        <v>66</v>
      </c>
      <c r="G50" s="2" t="s">
        <v>77</v>
      </c>
      <c r="H50" s="2"/>
      <c r="I50" s="2"/>
      <c r="J50" s="5">
        <f>SUM(J48:J49)</f>
        <v>747.08199999999999</v>
      </c>
    </row>
    <row r="51" spans="1:10" x14ac:dyDescent="0.25">
      <c r="J51" s="6"/>
    </row>
    <row r="52" spans="1:10" x14ac:dyDescent="0.25">
      <c r="J52" s="6"/>
    </row>
    <row r="53" spans="1:10" x14ac:dyDescent="0.25">
      <c r="J53" s="6"/>
    </row>
    <row r="54" spans="1:10" x14ac:dyDescent="0.25">
      <c r="J54" s="6"/>
    </row>
    <row r="55" spans="1:10" x14ac:dyDescent="0.25">
      <c r="J55" s="6"/>
    </row>
  </sheetData>
  <pageMargins left="0.7" right="0.7" top="0.75" bottom="0.75" header="0.3" footer="0.3"/>
  <headerFooter alignWithMargins="0"/>
</worksheet>
</file>

<file path=xl/worksheets/sheet3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1-000000000000}">
  <sheetPr codeName="Tabelle307"/>
  <dimension ref="A1:J5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1042</v>
      </c>
      <c r="B2" s="2" t="s">
        <v>9</v>
      </c>
      <c r="C2" s="2" t="s">
        <v>405</v>
      </c>
      <c r="D2" s="2" t="s">
        <v>405</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713</v>
      </c>
      <c r="B6" s="2" t="s">
        <v>691</v>
      </c>
      <c r="C6" s="2" t="s">
        <v>714</v>
      </c>
      <c r="D6" s="2" t="s">
        <v>680</v>
      </c>
      <c r="E6" s="2" t="s">
        <v>37</v>
      </c>
      <c r="F6" s="2"/>
      <c r="G6" s="2" t="s">
        <v>715</v>
      </c>
      <c r="H6" s="2"/>
      <c r="I6" s="2"/>
      <c r="J6" s="5"/>
    </row>
    <row r="7" spans="1:10" x14ac:dyDescent="0.25">
      <c r="A7" s="2" t="s">
        <v>161</v>
      </c>
      <c r="B7" s="2" t="s">
        <v>162</v>
      </c>
      <c r="C7" s="2" t="s">
        <v>42</v>
      </c>
      <c r="D7" s="2" t="s">
        <v>246</v>
      </c>
      <c r="E7" s="2" t="s">
        <v>164</v>
      </c>
      <c r="F7" s="2" t="s">
        <v>44</v>
      </c>
      <c r="G7" s="2" t="s">
        <v>165</v>
      </c>
      <c r="H7" s="2"/>
      <c r="I7" s="2" t="s">
        <v>128</v>
      </c>
      <c r="J7" s="5">
        <v>50</v>
      </c>
    </row>
    <row r="8" spans="1:10" x14ac:dyDescent="0.25">
      <c r="A8" s="2" t="s">
        <v>270</v>
      </c>
      <c r="B8" s="2" t="s">
        <v>34</v>
      </c>
      <c r="C8" s="2" t="s">
        <v>263</v>
      </c>
      <c r="D8" s="2" t="s">
        <v>192</v>
      </c>
      <c r="E8" s="2" t="s">
        <v>40</v>
      </c>
      <c r="F8" s="2"/>
      <c r="G8" s="2" t="s">
        <v>269</v>
      </c>
      <c r="H8" s="2"/>
      <c r="I8" s="2"/>
      <c r="J8" s="5"/>
    </row>
    <row r="9" spans="1:10" x14ac:dyDescent="0.25">
      <c r="A9" s="2" t="s">
        <v>272</v>
      </c>
      <c r="B9" s="2" t="s">
        <v>703</v>
      </c>
      <c r="C9" s="2" t="s">
        <v>88</v>
      </c>
      <c r="D9" s="2" t="s">
        <v>395</v>
      </c>
      <c r="E9" s="2"/>
      <c r="F9" s="2"/>
      <c r="G9" s="2" t="s">
        <v>491</v>
      </c>
      <c r="H9" s="2"/>
      <c r="I9" s="2"/>
      <c r="J9" s="5"/>
    </row>
    <row r="10" spans="1:10" x14ac:dyDescent="0.25">
      <c r="A10" s="2" t="s">
        <v>272</v>
      </c>
      <c r="B10" s="2" t="s">
        <v>489</v>
      </c>
      <c r="C10" s="2" t="s">
        <v>664</v>
      </c>
      <c r="D10" s="2"/>
      <c r="E10" s="2"/>
      <c r="F10" s="2"/>
      <c r="G10" s="2" t="s">
        <v>491</v>
      </c>
      <c r="H10" s="2"/>
      <c r="I10" s="2"/>
      <c r="J10" s="5"/>
    </row>
    <row r="11" spans="1:10" x14ac:dyDescent="0.25">
      <c r="A11" s="2" t="s">
        <v>272</v>
      </c>
      <c r="B11" s="2" t="s">
        <v>162</v>
      </c>
      <c r="C11" s="2" t="s">
        <v>42</v>
      </c>
      <c r="D11" s="2" t="s">
        <v>137</v>
      </c>
      <c r="E11" s="2" t="s">
        <v>187</v>
      </c>
      <c r="F11" s="2" t="s">
        <v>44</v>
      </c>
      <c r="G11" s="2" t="s">
        <v>165</v>
      </c>
      <c r="H11" s="2"/>
      <c r="I11" s="2" t="s">
        <v>128</v>
      </c>
      <c r="J11" s="5">
        <v>50</v>
      </c>
    </row>
    <row r="12" spans="1:10" x14ac:dyDescent="0.25">
      <c r="A12" s="2" t="s">
        <v>697</v>
      </c>
      <c r="B12" s="2" t="s">
        <v>703</v>
      </c>
      <c r="C12" s="2" t="s">
        <v>88</v>
      </c>
      <c r="D12" s="2" t="s">
        <v>192</v>
      </c>
      <c r="E12" s="2"/>
      <c r="F12" s="2"/>
      <c r="G12" s="2" t="s">
        <v>491</v>
      </c>
      <c r="H12" s="2"/>
      <c r="I12" s="2"/>
      <c r="J12" s="5"/>
    </row>
    <row r="13" spans="1:10" ht="15.75" thickBot="1" x14ac:dyDescent="0.3">
      <c r="A13" s="3" t="s">
        <v>405</v>
      </c>
      <c r="B13" s="3" t="s">
        <v>335</v>
      </c>
      <c r="C13" s="3" t="s">
        <v>692</v>
      </c>
      <c r="D13" s="3"/>
      <c r="E13" s="3"/>
      <c r="F13" s="3"/>
      <c r="G13" s="3" t="s">
        <v>705</v>
      </c>
      <c r="H13" s="3"/>
      <c r="I13" s="3"/>
      <c r="J13" s="7"/>
    </row>
    <row r="14" spans="1:10" x14ac:dyDescent="0.25">
      <c r="G14" s="2" t="s">
        <v>58</v>
      </c>
      <c r="H14" s="2"/>
      <c r="I14" s="2"/>
      <c r="J14" s="5">
        <f>SUM(J5:J13)</f>
        <v>100</v>
      </c>
    </row>
    <row r="15" spans="1:10" x14ac:dyDescent="0.25">
      <c r="A15" t="s">
        <v>59</v>
      </c>
      <c r="G15" s="2" t="s">
        <v>60</v>
      </c>
      <c r="H15" s="2">
        <v>10</v>
      </c>
      <c r="I15" s="2"/>
      <c r="J15" s="5">
        <f>(H15/100)*J14</f>
        <v>10</v>
      </c>
    </row>
    <row r="16" spans="1:10" x14ac:dyDescent="0.25">
      <c r="G16" s="2" t="s">
        <v>61</v>
      </c>
      <c r="H16" s="2">
        <v>5</v>
      </c>
      <c r="I16" s="2"/>
      <c r="J16" s="5">
        <f>(H16/100)*J14</f>
        <v>5</v>
      </c>
    </row>
    <row r="17" spans="1:10" x14ac:dyDescent="0.25">
      <c r="A17" s="1" t="s">
        <v>62</v>
      </c>
      <c r="C17" s="1" t="s">
        <v>63</v>
      </c>
      <c r="G17" s="2" t="s">
        <v>64</v>
      </c>
      <c r="H17" s="2">
        <v>12</v>
      </c>
      <c r="I17" s="2"/>
      <c r="J17" s="5">
        <f>(H17/100)*J14</f>
        <v>12</v>
      </c>
    </row>
    <row r="18" spans="1:10" x14ac:dyDescent="0.25">
      <c r="A18" s="2" t="s">
        <v>65</v>
      </c>
      <c r="B18" s="2" t="s">
        <v>66</v>
      </c>
      <c r="C18" s="2" t="s">
        <v>67</v>
      </c>
      <c r="G18" s="2" t="s">
        <v>68</v>
      </c>
      <c r="H18" s="2">
        <v>2.1</v>
      </c>
      <c r="I18" s="2">
        <v>2</v>
      </c>
      <c r="J18" s="5">
        <f>H18*I18</f>
        <v>4.2</v>
      </c>
    </row>
    <row r="19" spans="1:10" x14ac:dyDescent="0.25">
      <c r="A19" s="2" t="s">
        <v>69</v>
      </c>
      <c r="B19" s="2" t="s">
        <v>66</v>
      </c>
      <c r="C19" s="2" t="s">
        <v>70</v>
      </c>
      <c r="G19" s="2" t="s">
        <v>71</v>
      </c>
      <c r="H19" s="2">
        <v>2.1</v>
      </c>
      <c r="I19" s="2">
        <v>3</v>
      </c>
      <c r="J19" s="5">
        <f>H19*I19</f>
        <v>6.3000000000000007</v>
      </c>
    </row>
    <row r="20" spans="1:10" x14ac:dyDescent="0.25">
      <c r="A20" s="2" t="s">
        <v>72</v>
      </c>
      <c r="B20" s="2" t="s">
        <v>66</v>
      </c>
      <c r="C20" s="2" t="s">
        <v>73</v>
      </c>
      <c r="G20" s="2" t="s">
        <v>74</v>
      </c>
      <c r="H20" s="2"/>
      <c r="I20" s="2"/>
      <c r="J20" s="5">
        <f>SUM(J14:J19)</f>
        <v>137.5</v>
      </c>
    </row>
    <row r="21" spans="1:10" x14ac:dyDescent="0.25">
      <c r="G21" s="2" t="s">
        <v>75</v>
      </c>
      <c r="H21" s="2">
        <v>19</v>
      </c>
      <c r="I21" s="2"/>
      <c r="J21" s="5">
        <f>(H21/100)*J20</f>
        <v>26.125</v>
      </c>
    </row>
    <row r="22" spans="1:10" x14ac:dyDescent="0.25">
      <c r="A22" s="2" t="s">
        <v>76</v>
      </c>
      <c r="B22" s="2" t="s">
        <v>66</v>
      </c>
      <c r="G22" s="2" t="s">
        <v>77</v>
      </c>
      <c r="H22" s="2"/>
      <c r="I22" s="2"/>
      <c r="J22" s="5">
        <f>SUM(J20:J21)</f>
        <v>163.625</v>
      </c>
    </row>
    <row r="23" spans="1:10" x14ac:dyDescent="0.25">
      <c r="J23" s="6"/>
    </row>
    <row r="24" spans="1:10" x14ac:dyDescent="0.25">
      <c r="J24" s="6"/>
    </row>
    <row r="25" spans="1:10" x14ac:dyDescent="0.25">
      <c r="J25" s="6"/>
    </row>
    <row r="26" spans="1:10" x14ac:dyDescent="0.25">
      <c r="J26" s="6"/>
    </row>
    <row r="27" spans="1:10" x14ac:dyDescent="0.25">
      <c r="A27" s="1" t="s">
        <v>0</v>
      </c>
      <c r="B27" s="1" t="s">
        <v>1</v>
      </c>
      <c r="C27" s="1" t="s">
        <v>2</v>
      </c>
      <c r="D27" s="1" t="s">
        <v>3</v>
      </c>
      <c r="E27" s="1" t="s">
        <v>4</v>
      </c>
      <c r="F27" s="1"/>
      <c r="G27" s="1" t="s">
        <v>5</v>
      </c>
      <c r="H27" s="1"/>
      <c r="I27" s="1" t="s">
        <v>6</v>
      </c>
      <c r="J27" s="4" t="s">
        <v>7</v>
      </c>
    </row>
    <row r="28" spans="1:10" x14ac:dyDescent="0.25">
      <c r="A28" s="2" t="s">
        <v>1042</v>
      </c>
      <c r="B28" s="2" t="s">
        <v>9</v>
      </c>
      <c r="C28" s="2" t="s">
        <v>405</v>
      </c>
      <c r="D28" s="2" t="s">
        <v>405</v>
      </c>
      <c r="E28" s="2" t="s">
        <v>11</v>
      </c>
      <c r="F28" s="2"/>
      <c r="G28" s="2"/>
      <c r="H28" s="2"/>
      <c r="I28" s="2" t="s">
        <v>686</v>
      </c>
      <c r="J28" s="5" t="s">
        <v>13</v>
      </c>
    </row>
    <row r="29" spans="1:10" x14ac:dyDescent="0.25">
      <c r="J29" s="6"/>
    </row>
    <row r="30" spans="1:10" x14ac:dyDescent="0.25">
      <c r="A30" s="1" t="s">
        <v>14</v>
      </c>
      <c r="B30" s="1" t="s">
        <v>15</v>
      </c>
      <c r="C30" s="1" t="s">
        <v>16</v>
      </c>
      <c r="D30" s="1" t="s">
        <v>17</v>
      </c>
      <c r="E30" s="1" t="s">
        <v>18</v>
      </c>
      <c r="F30" s="1"/>
      <c r="G30" s="1" t="s">
        <v>19</v>
      </c>
      <c r="H30" s="1" t="s">
        <v>20</v>
      </c>
      <c r="I30" s="1" t="s">
        <v>21</v>
      </c>
      <c r="J30" s="4" t="s">
        <v>22</v>
      </c>
    </row>
    <row r="31" spans="1:10" x14ac:dyDescent="0.25">
      <c r="A31" s="2" t="s">
        <v>23</v>
      </c>
      <c r="B31" s="2" t="s">
        <v>24</v>
      </c>
      <c r="C31" s="2" t="s">
        <v>25</v>
      </c>
      <c r="D31" s="2"/>
      <c r="E31" s="2"/>
      <c r="F31" s="2"/>
      <c r="G31" s="2" t="s">
        <v>26</v>
      </c>
      <c r="H31" s="2"/>
      <c r="I31" s="2"/>
      <c r="J31" s="5"/>
    </row>
    <row r="32" spans="1:10" x14ac:dyDescent="0.25">
      <c r="A32" s="2" t="s">
        <v>713</v>
      </c>
      <c r="B32" s="2" t="s">
        <v>691</v>
      </c>
      <c r="C32" s="2" t="s">
        <v>714</v>
      </c>
      <c r="D32" s="2" t="s">
        <v>680</v>
      </c>
      <c r="E32" s="2" t="s">
        <v>37</v>
      </c>
      <c r="F32" s="2"/>
      <c r="G32" s="2" t="s">
        <v>715</v>
      </c>
      <c r="H32" s="2"/>
      <c r="I32" s="2"/>
      <c r="J32" s="5"/>
    </row>
    <row r="33" spans="1:10" x14ac:dyDescent="0.25">
      <c r="A33" s="2" t="s">
        <v>161</v>
      </c>
      <c r="B33" s="2" t="s">
        <v>162</v>
      </c>
      <c r="C33" s="2" t="s">
        <v>42</v>
      </c>
      <c r="D33" s="2" t="s">
        <v>246</v>
      </c>
      <c r="E33" s="2" t="s">
        <v>164</v>
      </c>
      <c r="F33" s="2" t="s">
        <v>44</v>
      </c>
      <c r="G33" s="2" t="s">
        <v>165</v>
      </c>
      <c r="H33" s="2"/>
      <c r="I33" s="2" t="s">
        <v>128</v>
      </c>
      <c r="J33" s="5">
        <v>50</v>
      </c>
    </row>
    <row r="34" spans="1:10" x14ac:dyDescent="0.25">
      <c r="A34" s="2" t="s">
        <v>270</v>
      </c>
      <c r="B34" s="2" t="s">
        <v>34</v>
      </c>
      <c r="C34" s="2" t="s">
        <v>263</v>
      </c>
      <c r="D34" s="2" t="s">
        <v>192</v>
      </c>
      <c r="E34" s="2" t="s">
        <v>40</v>
      </c>
      <c r="F34" s="2"/>
      <c r="G34" s="2" t="s">
        <v>269</v>
      </c>
      <c r="H34" s="2"/>
      <c r="I34" s="2" t="s">
        <v>78</v>
      </c>
      <c r="J34" s="5">
        <v>490</v>
      </c>
    </row>
    <row r="35" spans="1:10" x14ac:dyDescent="0.25">
      <c r="A35" s="2" t="s">
        <v>272</v>
      </c>
      <c r="B35" s="2" t="s">
        <v>703</v>
      </c>
      <c r="C35" s="2" t="s">
        <v>88</v>
      </c>
      <c r="D35" s="2" t="s">
        <v>395</v>
      </c>
      <c r="E35" s="2"/>
      <c r="F35" s="2"/>
      <c r="G35" s="2" t="s">
        <v>491</v>
      </c>
      <c r="H35" s="2"/>
      <c r="I35" s="2"/>
      <c r="J35" s="5"/>
    </row>
    <row r="36" spans="1:10" x14ac:dyDescent="0.25">
      <c r="A36" s="2" t="s">
        <v>272</v>
      </c>
      <c r="B36" s="2" t="s">
        <v>489</v>
      </c>
      <c r="C36" s="2" t="s">
        <v>664</v>
      </c>
      <c r="D36" s="2"/>
      <c r="E36" s="2"/>
      <c r="F36" s="2"/>
      <c r="G36" s="2" t="s">
        <v>491</v>
      </c>
      <c r="H36" s="2"/>
      <c r="I36" s="2"/>
      <c r="J36" s="5"/>
    </row>
    <row r="37" spans="1:10" x14ac:dyDescent="0.25">
      <c r="A37" s="2" t="s">
        <v>272</v>
      </c>
      <c r="B37" s="2" t="s">
        <v>162</v>
      </c>
      <c r="C37" s="2" t="s">
        <v>42</v>
      </c>
      <c r="D37" s="2" t="s">
        <v>137</v>
      </c>
      <c r="E37" s="2" t="s">
        <v>187</v>
      </c>
      <c r="F37" s="2" t="s">
        <v>44</v>
      </c>
      <c r="G37" s="2" t="s">
        <v>165</v>
      </c>
      <c r="H37" s="2"/>
      <c r="I37" s="2" t="s">
        <v>128</v>
      </c>
      <c r="J37" s="5">
        <v>50</v>
      </c>
    </row>
    <row r="38" spans="1:10" x14ac:dyDescent="0.25">
      <c r="A38" s="2" t="s">
        <v>697</v>
      </c>
      <c r="B38" s="2" t="s">
        <v>703</v>
      </c>
      <c r="C38" s="2" t="s">
        <v>88</v>
      </c>
      <c r="D38" s="2" t="s">
        <v>192</v>
      </c>
      <c r="E38" s="2"/>
      <c r="F38" s="2"/>
      <c r="G38" s="2" t="s">
        <v>491</v>
      </c>
      <c r="H38" s="2"/>
      <c r="I38" s="2"/>
      <c r="J38" s="5"/>
    </row>
    <row r="39" spans="1:10" ht="15.75" thickBot="1" x14ac:dyDescent="0.3">
      <c r="A39" s="3" t="s">
        <v>405</v>
      </c>
      <c r="B39" s="3" t="s">
        <v>335</v>
      </c>
      <c r="C39" s="3" t="s">
        <v>692</v>
      </c>
      <c r="D39" s="3"/>
      <c r="E39" s="3"/>
      <c r="F39" s="3"/>
      <c r="G39" s="3" t="s">
        <v>705</v>
      </c>
      <c r="H39" s="3"/>
      <c r="I39" s="3"/>
      <c r="J39" s="7"/>
    </row>
    <row r="40" spans="1:10" x14ac:dyDescent="0.25">
      <c r="G40" s="2" t="s">
        <v>58</v>
      </c>
      <c r="H40" s="2"/>
      <c r="I40" s="2"/>
      <c r="J40" s="5">
        <f>SUM(J31:J39)</f>
        <v>590</v>
      </c>
    </row>
    <row r="41" spans="1:10" x14ac:dyDescent="0.25">
      <c r="A41" t="s">
        <v>80</v>
      </c>
      <c r="G41" s="2" t="s">
        <v>60</v>
      </c>
      <c r="H41" s="2">
        <v>10</v>
      </c>
      <c r="I41" s="2"/>
      <c r="J41" s="5">
        <f>(H41/100)*J40</f>
        <v>59</v>
      </c>
    </row>
    <row r="42" spans="1:10" x14ac:dyDescent="0.25">
      <c r="G42" s="2" t="s">
        <v>61</v>
      </c>
      <c r="H42" s="2">
        <v>5</v>
      </c>
      <c r="I42" s="2"/>
      <c r="J42" s="5">
        <f>(H42/100)*J40</f>
        <v>29.5</v>
      </c>
    </row>
    <row r="43" spans="1:10" x14ac:dyDescent="0.25">
      <c r="A43" s="1" t="s">
        <v>62</v>
      </c>
      <c r="C43" s="1" t="s">
        <v>63</v>
      </c>
      <c r="G43" s="2" t="s">
        <v>64</v>
      </c>
      <c r="H43" s="2">
        <v>12</v>
      </c>
      <c r="I43" s="2"/>
      <c r="J43" s="5">
        <f>(H43/100)*J40</f>
        <v>70.8</v>
      </c>
    </row>
    <row r="44" spans="1:10" x14ac:dyDescent="0.25">
      <c r="A44" s="2" t="s">
        <v>65</v>
      </c>
      <c r="B44" s="2" t="s">
        <v>66</v>
      </c>
      <c r="C44" s="2" t="s">
        <v>67</v>
      </c>
      <c r="G44" s="2" t="s">
        <v>68</v>
      </c>
      <c r="H44" s="2">
        <v>2.1</v>
      </c>
      <c r="I44" s="2">
        <v>2</v>
      </c>
      <c r="J44" s="5">
        <f>H44*I44</f>
        <v>4.2</v>
      </c>
    </row>
    <row r="45" spans="1:10" x14ac:dyDescent="0.25">
      <c r="A45" s="2" t="s">
        <v>69</v>
      </c>
      <c r="B45" s="2" t="s">
        <v>66</v>
      </c>
      <c r="C45" s="2" t="s">
        <v>70</v>
      </c>
      <c r="G45" s="2" t="s">
        <v>71</v>
      </c>
      <c r="H45" s="2">
        <v>2.1</v>
      </c>
      <c r="I45" s="2">
        <v>3</v>
      </c>
      <c r="J45" s="5">
        <f>H45*I45</f>
        <v>6.3000000000000007</v>
      </c>
    </row>
    <row r="46" spans="1:10" x14ac:dyDescent="0.25">
      <c r="A46" s="2" t="s">
        <v>72</v>
      </c>
      <c r="B46" s="2" t="s">
        <v>66</v>
      </c>
      <c r="C46" s="2" t="s">
        <v>73</v>
      </c>
      <c r="G46" s="2" t="s">
        <v>74</v>
      </c>
      <c r="H46" s="2"/>
      <c r="I46" s="2"/>
      <c r="J46" s="5">
        <f>SUM(J40:J45)</f>
        <v>759.8</v>
      </c>
    </row>
    <row r="47" spans="1:10" x14ac:dyDescent="0.25">
      <c r="G47" s="2" t="s">
        <v>75</v>
      </c>
      <c r="H47" s="2">
        <v>19</v>
      </c>
      <c r="I47" s="2"/>
      <c r="J47" s="5">
        <f>(H47/100)*J46</f>
        <v>144.36199999999999</v>
      </c>
    </row>
    <row r="48" spans="1:10" x14ac:dyDescent="0.25">
      <c r="A48" s="2" t="s">
        <v>76</v>
      </c>
      <c r="B48" s="2" t="s">
        <v>66</v>
      </c>
      <c r="G48" s="2" t="s">
        <v>77</v>
      </c>
      <c r="H48" s="2"/>
      <c r="I48" s="2"/>
      <c r="J48" s="5">
        <f>SUM(J46:J47)</f>
        <v>904.16199999999992</v>
      </c>
    </row>
    <row r="49" spans="10:10" x14ac:dyDescent="0.25">
      <c r="J49" s="6"/>
    </row>
    <row r="50" spans="10:10" x14ac:dyDescent="0.25">
      <c r="J50" s="6"/>
    </row>
    <row r="51" spans="10:10" x14ac:dyDescent="0.25">
      <c r="J51" s="6"/>
    </row>
    <row r="52" spans="10:10" x14ac:dyDescent="0.25">
      <c r="J52" s="6"/>
    </row>
    <row r="53" spans="10:10" x14ac:dyDescent="0.25">
      <c r="J53" s="6"/>
    </row>
  </sheetData>
  <pageMargins left="0.7" right="0.7" top="0.75" bottom="0.75" header="0.3" footer="0.3"/>
  <headerFooter alignWithMargins="0"/>
</worksheet>
</file>

<file path=xl/worksheets/sheet3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1-000000000000}">
  <sheetPr codeName="Tabelle308"/>
  <dimension ref="A1:J4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1043</v>
      </c>
      <c r="B2" s="2" t="s">
        <v>9</v>
      </c>
      <c r="C2" s="2" t="s">
        <v>717</v>
      </c>
      <c r="D2" s="2" t="s">
        <v>717</v>
      </c>
      <c r="E2" s="2" t="s">
        <v>11</v>
      </c>
      <c r="F2" s="2"/>
      <c r="G2" s="2"/>
      <c r="H2" s="2"/>
      <c r="I2" s="2" t="s">
        <v>727</v>
      </c>
      <c r="J2" s="5" t="s">
        <v>664</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492</v>
      </c>
      <c r="C6" s="2" t="s">
        <v>88</v>
      </c>
      <c r="D6" s="2" t="s">
        <v>146</v>
      </c>
      <c r="E6" s="2" t="s">
        <v>1044</v>
      </c>
      <c r="F6" s="2"/>
      <c r="G6" s="2" t="s">
        <v>493</v>
      </c>
      <c r="H6" s="2"/>
      <c r="I6" s="2"/>
      <c r="J6" s="5"/>
    </row>
    <row r="7" spans="1:10" ht="15.75" thickBot="1" x14ac:dyDescent="0.3">
      <c r="A7" s="3" t="s">
        <v>717</v>
      </c>
      <c r="B7" s="3" t="s">
        <v>335</v>
      </c>
      <c r="C7" s="3" t="s">
        <v>336</v>
      </c>
      <c r="D7" s="3"/>
      <c r="E7" s="3"/>
      <c r="F7" s="3"/>
      <c r="G7" s="3" t="s">
        <v>337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0.7</v>
      </c>
      <c r="I12" s="2">
        <v>2</v>
      </c>
      <c r="J12" s="5">
        <f>H12*I12</f>
        <v>1.4</v>
      </c>
    </row>
    <row r="13" spans="1:10" x14ac:dyDescent="0.25">
      <c r="A13" s="2" t="s">
        <v>69</v>
      </c>
      <c r="B13" s="2" t="s">
        <v>66</v>
      </c>
      <c r="C13" s="2" t="s">
        <v>70</v>
      </c>
      <c r="G13" s="2" t="s">
        <v>71</v>
      </c>
      <c r="H13" s="2">
        <v>0.7</v>
      </c>
      <c r="I13" s="2">
        <v>3</v>
      </c>
      <c r="J13" s="5">
        <f>H13*I13</f>
        <v>2.0999999999999996</v>
      </c>
    </row>
    <row r="14" spans="1:10" x14ac:dyDescent="0.25">
      <c r="A14" s="2" t="s">
        <v>72</v>
      </c>
      <c r="B14" s="2" t="s">
        <v>66</v>
      </c>
      <c r="C14" s="2" t="s">
        <v>73</v>
      </c>
      <c r="G14" s="2" t="s">
        <v>74</v>
      </c>
      <c r="H14" s="2"/>
      <c r="I14" s="2"/>
      <c r="J14" s="5">
        <f>SUM(J8:J13)</f>
        <v>3.4999999999999996</v>
      </c>
    </row>
    <row r="15" spans="1:10" x14ac:dyDescent="0.25">
      <c r="G15" s="2" t="s">
        <v>75</v>
      </c>
      <c r="H15" s="2">
        <v>19</v>
      </c>
      <c r="I15" s="2"/>
      <c r="J15" s="5">
        <f>(H15/100)*J14</f>
        <v>0.66499999999999992</v>
      </c>
    </row>
    <row r="16" spans="1:10" x14ac:dyDescent="0.25">
      <c r="A16" s="2" t="s">
        <v>76</v>
      </c>
      <c r="B16" s="2" t="s">
        <v>66</v>
      </c>
      <c r="G16" s="2" t="s">
        <v>77</v>
      </c>
      <c r="H16" s="2"/>
      <c r="I16" s="2"/>
      <c r="J16" s="5">
        <f>SUM(J14:J15)</f>
        <v>4.1649999999999991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1043</v>
      </c>
      <c r="B22" s="2" t="s">
        <v>9</v>
      </c>
      <c r="C22" s="2" t="s">
        <v>717</v>
      </c>
      <c r="D22" s="2" t="s">
        <v>717</v>
      </c>
      <c r="E22" s="2" t="s">
        <v>11</v>
      </c>
      <c r="F22" s="2"/>
      <c r="G22" s="2"/>
      <c r="H22" s="2"/>
      <c r="I22" s="2" t="s">
        <v>727</v>
      </c>
      <c r="J22" s="5" t="s">
        <v>664</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492</v>
      </c>
      <c r="C26" s="2" t="s">
        <v>88</v>
      </c>
      <c r="D26" s="2" t="s">
        <v>146</v>
      </c>
      <c r="E26" s="2" t="s">
        <v>1044</v>
      </c>
      <c r="F26" s="2"/>
      <c r="G26" s="2" t="s">
        <v>493</v>
      </c>
      <c r="H26" s="2"/>
      <c r="I26" s="2"/>
      <c r="J26" s="5"/>
    </row>
    <row r="27" spans="1:10" ht="15.75" thickBot="1" x14ac:dyDescent="0.3">
      <c r="A27" s="3" t="s">
        <v>717</v>
      </c>
      <c r="B27" s="3" t="s">
        <v>335</v>
      </c>
      <c r="C27" s="3" t="s">
        <v>336</v>
      </c>
      <c r="D27" s="3"/>
      <c r="E27" s="3"/>
      <c r="F27" s="3"/>
      <c r="G27" s="3" t="s">
        <v>337</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0.7</v>
      </c>
      <c r="I32" s="2">
        <v>2</v>
      </c>
      <c r="J32" s="5">
        <f>H32*I32</f>
        <v>1.4</v>
      </c>
    </row>
    <row r="33" spans="1:10" x14ac:dyDescent="0.25">
      <c r="A33" s="2" t="s">
        <v>69</v>
      </c>
      <c r="B33" s="2" t="s">
        <v>66</v>
      </c>
      <c r="C33" s="2" t="s">
        <v>70</v>
      </c>
      <c r="G33" s="2" t="s">
        <v>71</v>
      </c>
      <c r="H33" s="2">
        <v>0.7</v>
      </c>
      <c r="I33" s="2">
        <v>3</v>
      </c>
      <c r="J33" s="5">
        <f>H33*I33</f>
        <v>2.0999999999999996</v>
      </c>
    </row>
    <row r="34" spans="1:10" x14ac:dyDescent="0.25">
      <c r="A34" s="2" t="s">
        <v>72</v>
      </c>
      <c r="B34" s="2" t="s">
        <v>66</v>
      </c>
      <c r="C34" s="2" t="s">
        <v>73</v>
      </c>
      <c r="G34" s="2" t="s">
        <v>74</v>
      </c>
      <c r="H34" s="2"/>
      <c r="I34" s="2"/>
      <c r="J34" s="5">
        <f>SUM(J28:J33)</f>
        <v>3.4999999999999996</v>
      </c>
    </row>
    <row r="35" spans="1:10" x14ac:dyDescent="0.25">
      <c r="G35" s="2" t="s">
        <v>75</v>
      </c>
      <c r="H35" s="2">
        <v>19</v>
      </c>
      <c r="I35" s="2"/>
      <c r="J35" s="5">
        <f>(H35/100)*J34</f>
        <v>0.66499999999999992</v>
      </c>
    </row>
    <row r="36" spans="1:10" x14ac:dyDescent="0.25">
      <c r="A36" s="2" t="s">
        <v>76</v>
      </c>
      <c r="B36" s="2" t="s">
        <v>66</v>
      </c>
      <c r="G36" s="2" t="s">
        <v>77</v>
      </c>
      <c r="H36" s="2"/>
      <c r="I36" s="2"/>
      <c r="J36" s="5">
        <f>SUM(J34:J35)</f>
        <v>4.1649999999999991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0"/>
  <dimension ref="A1:J8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7"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440</v>
      </c>
      <c r="B2" s="2" t="s">
        <v>248</v>
      </c>
      <c r="C2" s="2" t="s">
        <v>437</v>
      </c>
      <c r="D2" s="2" t="s">
        <v>441</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117</v>
      </c>
      <c r="C6" s="2" t="s">
        <v>107</v>
      </c>
      <c r="D6" s="2" t="s">
        <v>167</v>
      </c>
      <c r="E6" s="2"/>
      <c r="F6" s="2"/>
      <c r="G6" s="2" t="s">
        <v>119</v>
      </c>
      <c r="H6" s="2" t="s">
        <v>88</v>
      </c>
      <c r="I6" s="2"/>
      <c r="J6" s="5"/>
    </row>
    <row r="7" spans="1:10" x14ac:dyDescent="0.25">
      <c r="A7" s="2" t="s">
        <v>238</v>
      </c>
      <c r="B7" s="2" t="s">
        <v>46</v>
      </c>
      <c r="C7" s="2"/>
      <c r="D7" s="2"/>
      <c r="E7" s="2" t="s">
        <v>442</v>
      </c>
      <c r="F7" s="2"/>
      <c r="G7" s="2" t="s">
        <v>47</v>
      </c>
      <c r="H7" s="2"/>
      <c r="I7" s="2"/>
      <c r="J7" s="5"/>
    </row>
    <row r="8" spans="1:10" x14ac:dyDescent="0.25">
      <c r="A8" s="2" t="s">
        <v>238</v>
      </c>
      <c r="B8" s="2" t="s">
        <v>176</v>
      </c>
      <c r="C8" s="2" t="s">
        <v>42</v>
      </c>
      <c r="D8" s="2" t="s">
        <v>30</v>
      </c>
      <c r="E8" s="2" t="s">
        <v>442</v>
      </c>
      <c r="F8" s="2"/>
      <c r="G8" s="2" t="s">
        <v>177</v>
      </c>
      <c r="H8" s="2"/>
      <c r="I8" s="2" t="s">
        <v>128</v>
      </c>
      <c r="J8" s="5">
        <v>50</v>
      </c>
    </row>
    <row r="9" spans="1:10" x14ac:dyDescent="0.25">
      <c r="A9" s="2" t="s">
        <v>238</v>
      </c>
      <c r="B9" s="2" t="s">
        <v>34</v>
      </c>
      <c r="C9" s="2" t="s">
        <v>35</v>
      </c>
      <c r="D9" s="2" t="s">
        <v>49</v>
      </c>
      <c r="E9" s="2" t="s">
        <v>40</v>
      </c>
      <c r="F9" s="2"/>
      <c r="G9" s="2" t="s">
        <v>38</v>
      </c>
      <c r="H9" s="2"/>
      <c r="I9" s="2"/>
      <c r="J9" s="5"/>
    </row>
    <row r="10" spans="1:10" x14ac:dyDescent="0.25">
      <c r="A10" s="2" t="s">
        <v>238</v>
      </c>
      <c r="B10" s="2" t="s">
        <v>41</v>
      </c>
      <c r="C10" s="2" t="s">
        <v>107</v>
      </c>
      <c r="D10" s="2"/>
      <c r="E10" s="2" t="s">
        <v>31</v>
      </c>
      <c r="F10" s="2" t="s">
        <v>44</v>
      </c>
      <c r="G10" s="2" t="s">
        <v>108</v>
      </c>
      <c r="H10" s="2"/>
      <c r="I10" s="2" t="s">
        <v>109</v>
      </c>
      <c r="J10" s="5">
        <v>450</v>
      </c>
    </row>
    <row r="11" spans="1:10" x14ac:dyDescent="0.25">
      <c r="A11" s="2" t="s">
        <v>443</v>
      </c>
      <c r="B11" s="2" t="s">
        <v>34</v>
      </c>
      <c r="C11" s="2" t="s">
        <v>35</v>
      </c>
      <c r="D11" s="2" t="s">
        <v>49</v>
      </c>
      <c r="E11" s="2" t="s">
        <v>187</v>
      </c>
      <c r="F11" s="2"/>
      <c r="G11" s="2" t="s">
        <v>38</v>
      </c>
      <c r="H11" s="2"/>
      <c r="I11" s="2"/>
      <c r="J11" s="5"/>
    </row>
    <row r="12" spans="1:10" x14ac:dyDescent="0.25">
      <c r="A12" s="2" t="s">
        <v>274</v>
      </c>
      <c r="B12" s="2" t="s">
        <v>28</v>
      </c>
      <c r="C12" s="2" t="s">
        <v>83</v>
      </c>
      <c r="D12" s="2" t="s">
        <v>53</v>
      </c>
      <c r="E12" s="2" t="s">
        <v>40</v>
      </c>
      <c r="F12" s="2"/>
      <c r="G12" s="2" t="s">
        <v>85</v>
      </c>
      <c r="H12" s="2"/>
      <c r="I12" s="2"/>
      <c r="J12" s="5"/>
    </row>
    <row r="13" spans="1:10" x14ac:dyDescent="0.25">
      <c r="A13" s="2" t="s">
        <v>421</v>
      </c>
      <c r="B13" s="2" t="s">
        <v>176</v>
      </c>
      <c r="C13" s="2" t="s">
        <v>42</v>
      </c>
      <c r="D13" s="2" t="s">
        <v>53</v>
      </c>
      <c r="E13" s="2" t="s">
        <v>210</v>
      </c>
      <c r="F13" s="2"/>
      <c r="G13" s="2" t="s">
        <v>177</v>
      </c>
      <c r="H13" s="2"/>
      <c r="I13" s="2" t="s">
        <v>128</v>
      </c>
      <c r="J13" s="5">
        <v>50</v>
      </c>
    </row>
    <row r="14" spans="1:10" x14ac:dyDescent="0.25">
      <c r="A14" s="2" t="s">
        <v>421</v>
      </c>
      <c r="B14" s="2" t="s">
        <v>34</v>
      </c>
      <c r="C14" s="2" t="s">
        <v>35</v>
      </c>
      <c r="D14" s="2" t="s">
        <v>49</v>
      </c>
      <c r="E14" s="2" t="s">
        <v>40</v>
      </c>
      <c r="F14" s="2"/>
      <c r="G14" s="2" t="s">
        <v>38</v>
      </c>
      <c r="H14" s="2"/>
      <c r="I14" s="2"/>
      <c r="J14" s="5"/>
    </row>
    <row r="15" spans="1:10" x14ac:dyDescent="0.25">
      <c r="A15" s="2" t="s">
        <v>421</v>
      </c>
      <c r="B15" s="2" t="s">
        <v>41</v>
      </c>
      <c r="C15" s="2" t="s">
        <v>42</v>
      </c>
      <c r="D15" s="2"/>
      <c r="E15" s="2" t="s">
        <v>31</v>
      </c>
      <c r="F15" s="2"/>
      <c r="G15" s="2" t="s">
        <v>45</v>
      </c>
      <c r="H15" s="2"/>
      <c r="I15" s="2"/>
      <c r="J15" s="5">
        <v>0</v>
      </c>
    </row>
    <row r="16" spans="1:10" x14ac:dyDescent="0.25">
      <c r="A16" s="2" t="s">
        <v>330</v>
      </c>
      <c r="B16" s="2" t="s">
        <v>124</v>
      </c>
      <c r="C16" s="2" t="s">
        <v>125</v>
      </c>
      <c r="D16" s="2" t="s">
        <v>185</v>
      </c>
      <c r="E16" s="2" t="s">
        <v>106</v>
      </c>
      <c r="F16" s="2" t="s">
        <v>44</v>
      </c>
      <c r="G16" s="2" t="s">
        <v>127</v>
      </c>
      <c r="H16" s="2"/>
      <c r="I16" s="2" t="s">
        <v>128</v>
      </c>
      <c r="J16" s="5">
        <v>50</v>
      </c>
    </row>
    <row r="17" spans="1:10" x14ac:dyDescent="0.25">
      <c r="A17" s="2" t="s">
        <v>229</v>
      </c>
      <c r="B17" s="2" t="s">
        <v>46</v>
      </c>
      <c r="C17" s="2"/>
      <c r="D17" s="2"/>
      <c r="E17" s="2" t="s">
        <v>442</v>
      </c>
      <c r="F17" s="2"/>
      <c r="G17" s="2" t="s">
        <v>47</v>
      </c>
      <c r="H17" s="2"/>
      <c r="I17" s="2"/>
      <c r="J17" s="5"/>
    </row>
    <row r="18" spans="1:10" x14ac:dyDescent="0.25">
      <c r="A18" s="2" t="s">
        <v>229</v>
      </c>
      <c r="B18" s="2" t="s">
        <v>34</v>
      </c>
      <c r="C18" s="2" t="s">
        <v>35</v>
      </c>
      <c r="D18" s="2" t="s">
        <v>49</v>
      </c>
      <c r="E18" s="2" t="s">
        <v>40</v>
      </c>
      <c r="F18" s="2"/>
      <c r="G18" s="2" t="s">
        <v>38</v>
      </c>
      <c r="H18" s="2"/>
      <c r="I18" s="2"/>
      <c r="J18" s="5"/>
    </row>
    <row r="19" spans="1:10" x14ac:dyDescent="0.25">
      <c r="A19" s="2" t="s">
        <v>229</v>
      </c>
      <c r="B19" s="2" t="s">
        <v>41</v>
      </c>
      <c r="C19" s="2" t="s">
        <v>42</v>
      </c>
      <c r="D19" s="2"/>
      <c r="E19" s="2" t="s">
        <v>31</v>
      </c>
      <c r="F19" s="2" t="s">
        <v>44</v>
      </c>
      <c r="G19" s="2" t="s">
        <v>45</v>
      </c>
      <c r="H19" s="2"/>
      <c r="I19" s="2"/>
      <c r="J19" s="5">
        <v>0</v>
      </c>
    </row>
    <row r="20" spans="1:10" x14ac:dyDescent="0.25">
      <c r="A20" s="2" t="s">
        <v>101</v>
      </c>
      <c r="B20" s="2" t="s">
        <v>117</v>
      </c>
      <c r="C20" s="2" t="s">
        <v>107</v>
      </c>
      <c r="D20" s="2" t="s">
        <v>118</v>
      </c>
      <c r="E20" s="2"/>
      <c r="F20" s="2"/>
      <c r="G20" s="2" t="s">
        <v>119</v>
      </c>
      <c r="H20" s="2" t="s">
        <v>107</v>
      </c>
      <c r="I20" s="2"/>
      <c r="J20" s="5"/>
    </row>
    <row r="21" spans="1:10" x14ac:dyDescent="0.25">
      <c r="A21" s="2" t="s">
        <v>182</v>
      </c>
      <c r="B21" s="2" t="s">
        <v>176</v>
      </c>
      <c r="C21" s="2" t="s">
        <v>42</v>
      </c>
      <c r="D21" s="2" t="s">
        <v>30</v>
      </c>
      <c r="E21" s="2" t="s">
        <v>210</v>
      </c>
      <c r="F21" s="2"/>
      <c r="G21" s="2" t="s">
        <v>177</v>
      </c>
      <c r="H21" s="2"/>
      <c r="I21" s="2" t="s">
        <v>128</v>
      </c>
      <c r="J21" s="5">
        <v>50</v>
      </c>
    </row>
    <row r="22" spans="1:10" x14ac:dyDescent="0.25">
      <c r="A22" s="2" t="s">
        <v>182</v>
      </c>
      <c r="B22" s="2" t="s">
        <v>34</v>
      </c>
      <c r="C22" s="2" t="s">
        <v>35</v>
      </c>
      <c r="D22" s="2" t="s">
        <v>49</v>
      </c>
      <c r="E22" s="2" t="s">
        <v>40</v>
      </c>
      <c r="F22" s="2"/>
      <c r="G22" s="2" t="s">
        <v>38</v>
      </c>
      <c r="H22" s="2"/>
      <c r="I22" s="2"/>
      <c r="J22" s="5"/>
    </row>
    <row r="23" spans="1:10" x14ac:dyDescent="0.25">
      <c r="A23" s="2" t="s">
        <v>296</v>
      </c>
      <c r="B23" s="2" t="s">
        <v>34</v>
      </c>
      <c r="C23" s="2" t="s">
        <v>35</v>
      </c>
      <c r="D23" s="2" t="s">
        <v>36</v>
      </c>
      <c r="E23" s="2" t="s">
        <v>37</v>
      </c>
      <c r="F23" s="2"/>
      <c r="G23" s="2" t="s">
        <v>38</v>
      </c>
      <c r="H23" s="2"/>
      <c r="I23" s="2"/>
      <c r="J23" s="5"/>
    </row>
    <row r="24" spans="1:10" x14ac:dyDescent="0.25">
      <c r="A24" s="2" t="s">
        <v>422</v>
      </c>
      <c r="B24" s="2" t="s">
        <v>117</v>
      </c>
      <c r="C24" s="2" t="s">
        <v>107</v>
      </c>
      <c r="D24" s="2"/>
      <c r="E24" s="2"/>
      <c r="F24" s="2"/>
      <c r="G24" s="2" t="s">
        <v>119</v>
      </c>
      <c r="H24" s="2" t="s">
        <v>42</v>
      </c>
      <c r="I24" s="2"/>
      <c r="J24" s="5"/>
    </row>
    <row r="25" spans="1:10" x14ac:dyDescent="0.25">
      <c r="A25" s="2" t="s">
        <v>135</v>
      </c>
      <c r="B25" s="2" t="s">
        <v>34</v>
      </c>
      <c r="C25" s="2" t="s">
        <v>35</v>
      </c>
      <c r="D25" s="2" t="s">
        <v>49</v>
      </c>
      <c r="E25" s="2" t="s">
        <v>40</v>
      </c>
      <c r="F25" s="2"/>
      <c r="G25" s="2" t="s">
        <v>38</v>
      </c>
      <c r="H25" s="2"/>
      <c r="I25" s="2"/>
      <c r="J25" s="5"/>
    </row>
    <row r="26" spans="1:10" x14ac:dyDescent="0.25">
      <c r="A26" s="2" t="s">
        <v>444</v>
      </c>
      <c r="B26" s="2" t="s">
        <v>34</v>
      </c>
      <c r="C26" s="2" t="s">
        <v>35</v>
      </c>
      <c r="D26" s="2" t="s">
        <v>49</v>
      </c>
      <c r="E26" s="2" t="s">
        <v>40</v>
      </c>
      <c r="F26" s="2"/>
      <c r="G26" s="2" t="s">
        <v>38</v>
      </c>
      <c r="H26" s="2"/>
      <c r="I26" s="2"/>
      <c r="J26" s="5"/>
    </row>
    <row r="27" spans="1:10" x14ac:dyDescent="0.25">
      <c r="A27" s="2" t="s">
        <v>445</v>
      </c>
      <c r="B27" s="2" t="s">
        <v>34</v>
      </c>
      <c r="C27" s="2" t="s">
        <v>35</v>
      </c>
      <c r="D27" s="2" t="s">
        <v>49</v>
      </c>
      <c r="E27" s="2" t="s">
        <v>40</v>
      </c>
      <c r="F27" s="2"/>
      <c r="G27" s="2" t="s">
        <v>38</v>
      </c>
      <c r="H27" s="2"/>
      <c r="I27" s="2"/>
      <c r="J27" s="5"/>
    </row>
    <row r="28" spans="1:10" x14ac:dyDescent="0.25">
      <c r="A28" s="2" t="s">
        <v>445</v>
      </c>
      <c r="B28" s="2" t="s">
        <v>41</v>
      </c>
      <c r="C28" s="2" t="s">
        <v>42</v>
      </c>
      <c r="D28" s="2"/>
      <c r="E28" s="2" t="s">
        <v>31</v>
      </c>
      <c r="F28" s="2" t="s">
        <v>44</v>
      </c>
      <c r="G28" s="2" t="s">
        <v>45</v>
      </c>
      <c r="H28" s="2"/>
      <c r="I28" s="2"/>
      <c r="J28" s="5">
        <v>0</v>
      </c>
    </row>
    <row r="29" spans="1:10" ht="15.75" thickBot="1" x14ac:dyDescent="0.3">
      <c r="A29" s="3" t="s">
        <v>437</v>
      </c>
      <c r="B29" s="3" t="s">
        <v>56</v>
      </c>
      <c r="C29" s="3" t="s">
        <v>25</v>
      </c>
      <c r="D29" s="3"/>
      <c r="E29" s="3"/>
      <c r="F29" s="3"/>
      <c r="G29" s="3" t="s">
        <v>57</v>
      </c>
      <c r="H29" s="3"/>
      <c r="I29" s="3"/>
      <c r="J29" s="7"/>
    </row>
    <row r="30" spans="1:10" x14ac:dyDescent="0.25">
      <c r="G30" s="2" t="s">
        <v>58</v>
      </c>
      <c r="H30" s="2"/>
      <c r="I30" s="2"/>
      <c r="J30" s="5">
        <f>SUM(J5:J29)</f>
        <v>650</v>
      </c>
    </row>
    <row r="31" spans="1:10" x14ac:dyDescent="0.25">
      <c r="A31" t="s">
        <v>59</v>
      </c>
      <c r="G31" s="2" t="s">
        <v>60</v>
      </c>
      <c r="H31" s="2">
        <v>10</v>
      </c>
      <c r="I31" s="2"/>
      <c r="J31" s="5">
        <f>(H31/100)*J30</f>
        <v>65</v>
      </c>
    </row>
    <row r="32" spans="1:10" x14ac:dyDescent="0.25">
      <c r="G32" s="2" t="s">
        <v>61</v>
      </c>
      <c r="H32" s="2">
        <v>5</v>
      </c>
      <c r="I32" s="2"/>
      <c r="J32" s="5">
        <f>(H32/100)*J30</f>
        <v>32.5</v>
      </c>
    </row>
    <row r="33" spans="1:10" x14ac:dyDescent="0.25">
      <c r="A33" s="1" t="s">
        <v>62</v>
      </c>
      <c r="C33" s="1" t="s">
        <v>63</v>
      </c>
      <c r="G33" s="2" t="s">
        <v>64</v>
      </c>
      <c r="H33" s="2">
        <v>12</v>
      </c>
      <c r="I33" s="2"/>
      <c r="J33" s="5">
        <f>(H33/100)*J30</f>
        <v>78</v>
      </c>
    </row>
    <row r="34" spans="1:10" x14ac:dyDescent="0.25">
      <c r="A34" s="2" t="s">
        <v>65</v>
      </c>
      <c r="B34" s="2" t="s">
        <v>66</v>
      </c>
      <c r="C34" s="2" t="s">
        <v>67</v>
      </c>
      <c r="G34" s="2" t="s">
        <v>68</v>
      </c>
      <c r="H34" s="2">
        <v>29.3</v>
      </c>
      <c r="I34" s="2">
        <v>2</v>
      </c>
      <c r="J34" s="5">
        <f>H34*I34</f>
        <v>58.6</v>
      </c>
    </row>
    <row r="35" spans="1:10" x14ac:dyDescent="0.25">
      <c r="A35" s="2" t="s">
        <v>69</v>
      </c>
      <c r="B35" s="2" t="s">
        <v>66</v>
      </c>
      <c r="C35" s="2" t="s">
        <v>70</v>
      </c>
      <c r="G35" s="2" t="s">
        <v>71</v>
      </c>
      <c r="H35" s="2">
        <v>29.3</v>
      </c>
      <c r="I35" s="2">
        <v>3</v>
      </c>
      <c r="J35" s="5">
        <f>H35*I35</f>
        <v>87.9</v>
      </c>
    </row>
    <row r="36" spans="1:10" x14ac:dyDescent="0.25">
      <c r="A36" s="2" t="s">
        <v>72</v>
      </c>
      <c r="B36" s="2" t="s">
        <v>66</v>
      </c>
      <c r="C36" s="2" t="s">
        <v>73</v>
      </c>
      <c r="G36" s="2" t="s">
        <v>74</v>
      </c>
      <c r="H36" s="2"/>
      <c r="I36" s="2"/>
      <c r="J36" s="5">
        <f>SUM(J30:J35)</f>
        <v>972</v>
      </c>
    </row>
    <row r="37" spans="1:10" x14ac:dyDescent="0.25">
      <c r="G37" s="2" t="s">
        <v>75</v>
      </c>
      <c r="H37" s="2">
        <v>19</v>
      </c>
      <c r="I37" s="2"/>
      <c r="J37" s="5">
        <f>(H37/100)*J36</f>
        <v>184.68</v>
      </c>
    </row>
    <row r="38" spans="1:10" x14ac:dyDescent="0.25">
      <c r="A38" s="2" t="s">
        <v>76</v>
      </c>
      <c r="B38" s="2" t="s">
        <v>66</v>
      </c>
      <c r="G38" s="2" t="s">
        <v>77</v>
      </c>
      <c r="H38" s="2"/>
      <c r="I38" s="2"/>
      <c r="J38" s="5">
        <f>SUM(J36:J37)</f>
        <v>1156.68</v>
      </c>
    </row>
    <row r="39" spans="1:10" x14ac:dyDescent="0.25">
      <c r="J39" s="6"/>
    </row>
    <row r="40" spans="1:10" x14ac:dyDescent="0.25">
      <c r="J40" s="6"/>
    </row>
    <row r="41" spans="1:10" x14ac:dyDescent="0.25">
      <c r="J41" s="6"/>
    </row>
    <row r="42" spans="1:10" x14ac:dyDescent="0.25">
      <c r="J42" s="6"/>
    </row>
    <row r="43" spans="1:10" x14ac:dyDescent="0.25">
      <c r="A43" s="1" t="s">
        <v>0</v>
      </c>
      <c r="B43" s="1" t="s">
        <v>1</v>
      </c>
      <c r="C43" s="1" t="s">
        <v>2</v>
      </c>
      <c r="D43" s="1" t="s">
        <v>3</v>
      </c>
      <c r="E43" s="1" t="s">
        <v>4</v>
      </c>
      <c r="F43" s="1"/>
      <c r="G43" s="1" t="s">
        <v>5</v>
      </c>
      <c r="H43" s="1"/>
      <c r="I43" s="1" t="s">
        <v>6</v>
      </c>
      <c r="J43" s="4" t="s">
        <v>7</v>
      </c>
    </row>
    <row r="44" spans="1:10" x14ac:dyDescent="0.25">
      <c r="A44" s="2" t="s">
        <v>440</v>
      </c>
      <c r="B44" s="2" t="s">
        <v>248</v>
      </c>
      <c r="C44" s="2" t="s">
        <v>437</v>
      </c>
      <c r="D44" s="2" t="s">
        <v>441</v>
      </c>
      <c r="E44" s="2" t="s">
        <v>11</v>
      </c>
      <c r="F44" s="2"/>
      <c r="G44" s="2"/>
      <c r="H44" s="2"/>
      <c r="I44" s="2" t="s">
        <v>12</v>
      </c>
      <c r="J44" s="5" t="s">
        <v>42</v>
      </c>
    </row>
    <row r="45" spans="1:10" x14ac:dyDescent="0.25">
      <c r="J45" s="6"/>
    </row>
    <row r="46" spans="1:10" x14ac:dyDescent="0.25">
      <c r="A46" s="1" t="s">
        <v>14</v>
      </c>
      <c r="B46" s="1" t="s">
        <v>15</v>
      </c>
      <c r="C46" s="1" t="s">
        <v>16</v>
      </c>
      <c r="D46" s="1" t="s">
        <v>17</v>
      </c>
      <c r="E46" s="1" t="s">
        <v>18</v>
      </c>
      <c r="F46" s="1"/>
      <c r="G46" s="1" t="s">
        <v>19</v>
      </c>
      <c r="H46" s="1" t="s">
        <v>20</v>
      </c>
      <c r="I46" s="1" t="s">
        <v>21</v>
      </c>
      <c r="J46" s="4" t="s">
        <v>22</v>
      </c>
    </row>
    <row r="47" spans="1:10" x14ac:dyDescent="0.25">
      <c r="A47" s="2" t="s">
        <v>23</v>
      </c>
      <c r="B47" s="2" t="s">
        <v>24</v>
      </c>
      <c r="C47" s="2" t="s">
        <v>25</v>
      </c>
      <c r="D47" s="2"/>
      <c r="E47" s="2"/>
      <c r="F47" s="2"/>
      <c r="G47" s="2" t="s">
        <v>26</v>
      </c>
      <c r="H47" s="2"/>
      <c r="I47" s="2"/>
      <c r="J47" s="5"/>
    </row>
    <row r="48" spans="1:10" x14ac:dyDescent="0.25">
      <c r="A48" s="2" t="s">
        <v>23</v>
      </c>
      <c r="B48" s="2" t="s">
        <v>117</v>
      </c>
      <c r="C48" s="2" t="s">
        <v>107</v>
      </c>
      <c r="D48" s="2" t="s">
        <v>167</v>
      </c>
      <c r="E48" s="2"/>
      <c r="F48" s="2"/>
      <c r="G48" s="2" t="s">
        <v>119</v>
      </c>
      <c r="H48" s="2" t="s">
        <v>88</v>
      </c>
      <c r="I48" s="2"/>
      <c r="J48" s="5"/>
    </row>
    <row r="49" spans="1:10" x14ac:dyDescent="0.25">
      <c r="A49" s="2" t="s">
        <v>238</v>
      </c>
      <c r="B49" s="2" t="s">
        <v>46</v>
      </c>
      <c r="C49" s="2"/>
      <c r="D49" s="2"/>
      <c r="E49" s="2" t="s">
        <v>442</v>
      </c>
      <c r="F49" s="2"/>
      <c r="G49" s="2" t="s">
        <v>47</v>
      </c>
      <c r="H49" s="2"/>
      <c r="I49" s="2"/>
      <c r="J49" s="5"/>
    </row>
    <row r="50" spans="1:10" x14ac:dyDescent="0.25">
      <c r="A50" s="2" t="s">
        <v>238</v>
      </c>
      <c r="B50" s="2" t="s">
        <v>176</v>
      </c>
      <c r="C50" s="2" t="s">
        <v>42</v>
      </c>
      <c r="D50" s="2" t="s">
        <v>30</v>
      </c>
      <c r="E50" s="2" t="s">
        <v>442</v>
      </c>
      <c r="F50" s="2"/>
      <c r="G50" s="2" t="s">
        <v>177</v>
      </c>
      <c r="H50" s="2"/>
      <c r="I50" s="2" t="s">
        <v>128</v>
      </c>
      <c r="J50" s="5">
        <v>50</v>
      </c>
    </row>
    <row r="51" spans="1:10" x14ac:dyDescent="0.25">
      <c r="A51" s="2" t="s">
        <v>238</v>
      </c>
      <c r="B51" s="2" t="s">
        <v>34</v>
      </c>
      <c r="C51" s="2" t="s">
        <v>35</v>
      </c>
      <c r="D51" s="2" t="s">
        <v>49</v>
      </c>
      <c r="E51" s="2" t="s">
        <v>40</v>
      </c>
      <c r="F51" s="2"/>
      <c r="G51" s="2" t="s">
        <v>38</v>
      </c>
      <c r="H51" s="2"/>
      <c r="I51" s="2" t="s">
        <v>78</v>
      </c>
      <c r="J51" s="5">
        <v>490</v>
      </c>
    </row>
    <row r="52" spans="1:10" x14ac:dyDescent="0.25">
      <c r="A52" s="2" t="s">
        <v>238</v>
      </c>
      <c r="B52" s="2" t="s">
        <v>41</v>
      </c>
      <c r="C52" s="2" t="s">
        <v>107</v>
      </c>
      <c r="D52" s="2"/>
      <c r="E52" s="2" t="s">
        <v>31</v>
      </c>
      <c r="F52" s="2" t="s">
        <v>44</v>
      </c>
      <c r="G52" s="2" t="s">
        <v>108</v>
      </c>
      <c r="H52" s="2"/>
      <c r="I52" s="2"/>
      <c r="J52" s="5"/>
    </row>
    <row r="53" spans="1:10" x14ac:dyDescent="0.25">
      <c r="A53" s="2" t="s">
        <v>443</v>
      </c>
      <c r="B53" s="2" t="s">
        <v>34</v>
      </c>
      <c r="C53" s="2" t="s">
        <v>35</v>
      </c>
      <c r="D53" s="2" t="s">
        <v>49</v>
      </c>
      <c r="E53" s="2" t="s">
        <v>187</v>
      </c>
      <c r="F53" s="2"/>
      <c r="G53" s="2" t="s">
        <v>38</v>
      </c>
      <c r="H53" s="2"/>
      <c r="I53" s="2" t="s">
        <v>78</v>
      </c>
      <c r="J53" s="5">
        <v>490</v>
      </c>
    </row>
    <row r="54" spans="1:10" x14ac:dyDescent="0.25">
      <c r="A54" s="2" t="s">
        <v>274</v>
      </c>
      <c r="B54" s="2" t="s">
        <v>28</v>
      </c>
      <c r="C54" s="2" t="s">
        <v>83</v>
      </c>
      <c r="D54" s="2" t="s">
        <v>53</v>
      </c>
      <c r="E54" s="2" t="s">
        <v>40</v>
      </c>
      <c r="F54" s="2"/>
      <c r="G54" s="2" t="s">
        <v>85</v>
      </c>
      <c r="H54" s="2"/>
      <c r="I54" s="2"/>
      <c r="J54" s="5"/>
    </row>
    <row r="55" spans="1:10" x14ac:dyDescent="0.25">
      <c r="A55" s="2" t="s">
        <v>421</v>
      </c>
      <c r="B55" s="2" t="s">
        <v>176</v>
      </c>
      <c r="C55" s="2" t="s">
        <v>42</v>
      </c>
      <c r="D55" s="2" t="s">
        <v>53</v>
      </c>
      <c r="E55" s="2" t="s">
        <v>210</v>
      </c>
      <c r="F55" s="2"/>
      <c r="G55" s="2" t="s">
        <v>177</v>
      </c>
      <c r="H55" s="2"/>
      <c r="I55" s="2" t="s">
        <v>128</v>
      </c>
      <c r="J55" s="5">
        <v>50</v>
      </c>
    </row>
    <row r="56" spans="1:10" x14ac:dyDescent="0.25">
      <c r="A56" s="2" t="s">
        <v>421</v>
      </c>
      <c r="B56" s="2" t="s">
        <v>34</v>
      </c>
      <c r="C56" s="2" t="s">
        <v>35</v>
      </c>
      <c r="D56" s="2" t="s">
        <v>49</v>
      </c>
      <c r="E56" s="2" t="s">
        <v>40</v>
      </c>
      <c r="F56" s="2"/>
      <c r="G56" s="2" t="s">
        <v>38</v>
      </c>
      <c r="H56" s="2"/>
      <c r="I56" s="2" t="s">
        <v>78</v>
      </c>
      <c r="J56" s="5">
        <v>490</v>
      </c>
    </row>
    <row r="57" spans="1:10" x14ac:dyDescent="0.25">
      <c r="A57" s="2" t="s">
        <v>421</v>
      </c>
      <c r="B57" s="2" t="s">
        <v>41</v>
      </c>
      <c r="C57" s="2" t="s">
        <v>42</v>
      </c>
      <c r="D57" s="2"/>
      <c r="E57" s="2" t="s">
        <v>31</v>
      </c>
      <c r="F57" s="2"/>
      <c r="G57" s="2" t="s">
        <v>45</v>
      </c>
      <c r="H57" s="2"/>
      <c r="I57" s="2"/>
      <c r="J57" s="5"/>
    </row>
    <row r="58" spans="1:10" x14ac:dyDescent="0.25">
      <c r="A58" s="2" t="s">
        <v>330</v>
      </c>
      <c r="B58" s="2" t="s">
        <v>124</v>
      </c>
      <c r="C58" s="2" t="s">
        <v>125</v>
      </c>
      <c r="D58" s="2" t="s">
        <v>185</v>
      </c>
      <c r="E58" s="2" t="s">
        <v>106</v>
      </c>
      <c r="F58" s="2" t="s">
        <v>44</v>
      </c>
      <c r="G58" s="2" t="s">
        <v>127</v>
      </c>
      <c r="H58" s="2"/>
      <c r="I58" s="2"/>
      <c r="J58" s="5"/>
    </row>
    <row r="59" spans="1:10" x14ac:dyDescent="0.25">
      <c r="A59" s="2" t="s">
        <v>229</v>
      </c>
      <c r="B59" s="2" t="s">
        <v>46</v>
      </c>
      <c r="C59" s="2"/>
      <c r="D59" s="2"/>
      <c r="E59" s="2" t="s">
        <v>442</v>
      </c>
      <c r="F59" s="2"/>
      <c r="G59" s="2" t="s">
        <v>47</v>
      </c>
      <c r="H59" s="2"/>
      <c r="I59" s="2"/>
      <c r="J59" s="5"/>
    </row>
    <row r="60" spans="1:10" x14ac:dyDescent="0.25">
      <c r="A60" s="2" t="s">
        <v>229</v>
      </c>
      <c r="B60" s="2" t="s">
        <v>34</v>
      </c>
      <c r="C60" s="2" t="s">
        <v>35</v>
      </c>
      <c r="D60" s="2" t="s">
        <v>49</v>
      </c>
      <c r="E60" s="2" t="s">
        <v>40</v>
      </c>
      <c r="F60" s="2"/>
      <c r="G60" s="2" t="s">
        <v>38</v>
      </c>
      <c r="H60" s="2"/>
      <c r="I60" s="2" t="s">
        <v>78</v>
      </c>
      <c r="J60" s="5">
        <v>490</v>
      </c>
    </row>
    <row r="61" spans="1:10" x14ac:dyDescent="0.25">
      <c r="A61" s="2" t="s">
        <v>229</v>
      </c>
      <c r="B61" s="2" t="s">
        <v>41</v>
      </c>
      <c r="C61" s="2" t="s">
        <v>42</v>
      </c>
      <c r="D61" s="2"/>
      <c r="E61" s="2" t="s">
        <v>31</v>
      </c>
      <c r="F61" s="2" t="s">
        <v>44</v>
      </c>
      <c r="G61" s="2" t="s">
        <v>45</v>
      </c>
      <c r="H61" s="2"/>
      <c r="I61" s="2"/>
      <c r="J61" s="5"/>
    </row>
    <row r="62" spans="1:10" x14ac:dyDescent="0.25">
      <c r="A62" s="2" t="s">
        <v>101</v>
      </c>
      <c r="B62" s="2" t="s">
        <v>117</v>
      </c>
      <c r="C62" s="2" t="s">
        <v>107</v>
      </c>
      <c r="D62" s="2" t="s">
        <v>118</v>
      </c>
      <c r="E62" s="2"/>
      <c r="F62" s="2"/>
      <c r="G62" s="2" t="s">
        <v>119</v>
      </c>
      <c r="H62" s="2" t="s">
        <v>107</v>
      </c>
      <c r="I62" s="2"/>
      <c r="J62" s="5"/>
    </row>
    <row r="63" spans="1:10" x14ac:dyDescent="0.25">
      <c r="A63" s="2" t="s">
        <v>182</v>
      </c>
      <c r="B63" s="2" t="s">
        <v>176</v>
      </c>
      <c r="C63" s="2" t="s">
        <v>42</v>
      </c>
      <c r="D63" s="2" t="s">
        <v>30</v>
      </c>
      <c r="E63" s="2" t="s">
        <v>210</v>
      </c>
      <c r="F63" s="2"/>
      <c r="G63" s="2" t="s">
        <v>177</v>
      </c>
      <c r="H63" s="2"/>
      <c r="I63" s="2" t="s">
        <v>128</v>
      </c>
      <c r="J63" s="5">
        <v>50</v>
      </c>
    </row>
    <row r="64" spans="1:10" x14ac:dyDescent="0.25">
      <c r="A64" s="2" t="s">
        <v>182</v>
      </c>
      <c r="B64" s="2" t="s">
        <v>34</v>
      </c>
      <c r="C64" s="2" t="s">
        <v>35</v>
      </c>
      <c r="D64" s="2" t="s">
        <v>49</v>
      </c>
      <c r="E64" s="2" t="s">
        <v>40</v>
      </c>
      <c r="F64" s="2"/>
      <c r="G64" s="2" t="s">
        <v>38</v>
      </c>
      <c r="H64" s="2"/>
      <c r="I64" s="2" t="s">
        <v>78</v>
      </c>
      <c r="J64" s="5">
        <v>490</v>
      </c>
    </row>
    <row r="65" spans="1:10" x14ac:dyDescent="0.25">
      <c r="A65" s="2" t="s">
        <v>296</v>
      </c>
      <c r="B65" s="2" t="s">
        <v>34</v>
      </c>
      <c r="C65" s="2" t="s">
        <v>35</v>
      </c>
      <c r="D65" s="2" t="s">
        <v>36</v>
      </c>
      <c r="E65" s="2" t="s">
        <v>37</v>
      </c>
      <c r="F65" s="2"/>
      <c r="G65" s="2" t="s">
        <v>38</v>
      </c>
      <c r="H65" s="2"/>
      <c r="I65" s="2" t="s">
        <v>78</v>
      </c>
      <c r="J65" s="5">
        <v>490</v>
      </c>
    </row>
    <row r="66" spans="1:10" x14ac:dyDescent="0.25">
      <c r="A66" s="2" t="s">
        <v>422</v>
      </c>
      <c r="B66" s="2" t="s">
        <v>117</v>
      </c>
      <c r="C66" s="2" t="s">
        <v>107</v>
      </c>
      <c r="D66" s="2"/>
      <c r="E66" s="2"/>
      <c r="F66" s="2"/>
      <c r="G66" s="2" t="s">
        <v>119</v>
      </c>
      <c r="H66" s="2" t="s">
        <v>42</v>
      </c>
      <c r="I66" s="2"/>
      <c r="J66" s="5"/>
    </row>
    <row r="67" spans="1:10" x14ac:dyDescent="0.25">
      <c r="A67" s="2" t="s">
        <v>135</v>
      </c>
      <c r="B67" s="2" t="s">
        <v>34</v>
      </c>
      <c r="C67" s="2" t="s">
        <v>35</v>
      </c>
      <c r="D67" s="2" t="s">
        <v>49</v>
      </c>
      <c r="E67" s="2" t="s">
        <v>40</v>
      </c>
      <c r="F67" s="2"/>
      <c r="G67" s="2" t="s">
        <v>38</v>
      </c>
      <c r="H67" s="2"/>
      <c r="I67" s="2" t="s">
        <v>78</v>
      </c>
      <c r="J67" s="5">
        <v>490</v>
      </c>
    </row>
    <row r="68" spans="1:10" x14ac:dyDescent="0.25">
      <c r="A68" s="2" t="s">
        <v>444</v>
      </c>
      <c r="B68" s="2" t="s">
        <v>34</v>
      </c>
      <c r="C68" s="2" t="s">
        <v>35</v>
      </c>
      <c r="D68" s="2" t="s">
        <v>49</v>
      </c>
      <c r="E68" s="2" t="s">
        <v>40</v>
      </c>
      <c r="F68" s="2"/>
      <c r="G68" s="2" t="s">
        <v>38</v>
      </c>
      <c r="H68" s="2"/>
      <c r="I68" s="2" t="s">
        <v>78</v>
      </c>
      <c r="J68" s="5">
        <v>490</v>
      </c>
    </row>
    <row r="69" spans="1:10" x14ac:dyDescent="0.25">
      <c r="A69" s="2" t="s">
        <v>445</v>
      </c>
      <c r="B69" s="2" t="s">
        <v>34</v>
      </c>
      <c r="C69" s="2" t="s">
        <v>35</v>
      </c>
      <c r="D69" s="2" t="s">
        <v>49</v>
      </c>
      <c r="E69" s="2" t="s">
        <v>40</v>
      </c>
      <c r="F69" s="2"/>
      <c r="G69" s="2" t="s">
        <v>38</v>
      </c>
      <c r="H69" s="2"/>
      <c r="I69" s="2" t="s">
        <v>78</v>
      </c>
      <c r="J69" s="5">
        <v>490</v>
      </c>
    </row>
    <row r="70" spans="1:10" x14ac:dyDescent="0.25">
      <c r="A70" s="2" t="s">
        <v>445</v>
      </c>
      <c r="B70" s="2" t="s">
        <v>41</v>
      </c>
      <c r="C70" s="2" t="s">
        <v>42</v>
      </c>
      <c r="D70" s="2"/>
      <c r="E70" s="2" t="s">
        <v>31</v>
      </c>
      <c r="F70" s="2" t="s">
        <v>44</v>
      </c>
      <c r="G70" s="2" t="s">
        <v>45</v>
      </c>
      <c r="H70" s="2"/>
      <c r="I70" s="2"/>
      <c r="J70" s="5"/>
    </row>
    <row r="71" spans="1:10" ht="15.75" thickBot="1" x14ac:dyDescent="0.3">
      <c r="A71" s="3" t="s">
        <v>437</v>
      </c>
      <c r="B71" s="3" t="s">
        <v>56</v>
      </c>
      <c r="C71" s="3" t="s">
        <v>25</v>
      </c>
      <c r="D71" s="3"/>
      <c r="E71" s="3"/>
      <c r="F71" s="3"/>
      <c r="G71" s="3" t="s">
        <v>57</v>
      </c>
      <c r="H71" s="3"/>
      <c r="I71" s="3" t="s">
        <v>79</v>
      </c>
      <c r="J71" s="7">
        <v>3030</v>
      </c>
    </row>
    <row r="72" spans="1:10" x14ac:dyDescent="0.25">
      <c r="G72" s="2" t="s">
        <v>58</v>
      </c>
      <c r="H72" s="2"/>
      <c r="I72" s="2"/>
      <c r="J72" s="5">
        <f>SUM(J47:J71)</f>
        <v>7590</v>
      </c>
    </row>
    <row r="73" spans="1:10" x14ac:dyDescent="0.25">
      <c r="A73" t="s">
        <v>80</v>
      </c>
      <c r="G73" s="2" t="s">
        <v>60</v>
      </c>
      <c r="H73" s="2">
        <v>10</v>
      </c>
      <c r="I73" s="2"/>
      <c r="J73" s="5">
        <f>(H73/100)*J72</f>
        <v>759</v>
      </c>
    </row>
    <row r="74" spans="1:10" x14ac:dyDescent="0.25">
      <c r="G74" s="2" t="s">
        <v>61</v>
      </c>
      <c r="H74" s="2">
        <v>5</v>
      </c>
      <c r="I74" s="2"/>
      <c r="J74" s="5">
        <f>(H74/100)*J72</f>
        <v>379.5</v>
      </c>
    </row>
    <row r="75" spans="1:10" x14ac:dyDescent="0.25">
      <c r="A75" s="1" t="s">
        <v>62</v>
      </c>
      <c r="C75" s="1" t="s">
        <v>63</v>
      </c>
      <c r="G75" s="2" t="s">
        <v>64</v>
      </c>
      <c r="H75" s="2">
        <v>12</v>
      </c>
      <c r="I75" s="2"/>
      <c r="J75" s="5">
        <f>(H75/100)*J72</f>
        <v>910.8</v>
      </c>
    </row>
    <row r="76" spans="1:10" x14ac:dyDescent="0.25">
      <c r="A76" s="2" t="s">
        <v>65</v>
      </c>
      <c r="B76" s="2" t="s">
        <v>66</v>
      </c>
      <c r="C76" s="2" t="s">
        <v>67</v>
      </c>
      <c r="G76" s="2" t="s">
        <v>68</v>
      </c>
      <c r="H76" s="2">
        <v>29.3</v>
      </c>
      <c r="I76" s="2">
        <v>2</v>
      </c>
      <c r="J76" s="5">
        <f>H76*I76</f>
        <v>58.6</v>
      </c>
    </row>
    <row r="77" spans="1:10" x14ac:dyDescent="0.25">
      <c r="A77" s="2" t="s">
        <v>69</v>
      </c>
      <c r="B77" s="2" t="s">
        <v>66</v>
      </c>
      <c r="C77" s="2" t="s">
        <v>70</v>
      </c>
      <c r="G77" s="2" t="s">
        <v>71</v>
      </c>
      <c r="H77" s="2">
        <v>29.3</v>
      </c>
      <c r="I77" s="2">
        <v>3</v>
      </c>
      <c r="J77" s="5">
        <f>H77*I77</f>
        <v>87.9</v>
      </c>
    </row>
    <row r="78" spans="1:10" x14ac:dyDescent="0.25">
      <c r="A78" s="2" t="s">
        <v>72</v>
      </c>
      <c r="B78" s="2" t="s">
        <v>66</v>
      </c>
      <c r="C78" s="2" t="s">
        <v>73</v>
      </c>
      <c r="G78" s="2" t="s">
        <v>74</v>
      </c>
      <c r="H78" s="2"/>
      <c r="I78" s="2"/>
      <c r="J78" s="5">
        <f>SUM(J72:J77)</f>
        <v>9785.7999999999993</v>
      </c>
    </row>
    <row r="79" spans="1:10" x14ac:dyDescent="0.25">
      <c r="G79" s="2" t="s">
        <v>75</v>
      </c>
      <c r="H79" s="2">
        <v>19</v>
      </c>
      <c r="I79" s="2"/>
      <c r="J79" s="5">
        <f>(H79/100)*J78</f>
        <v>1859.3019999999999</v>
      </c>
    </row>
    <row r="80" spans="1:10" x14ac:dyDescent="0.25">
      <c r="A80" s="2" t="s">
        <v>76</v>
      </c>
      <c r="B80" s="2" t="s">
        <v>66</v>
      </c>
      <c r="G80" s="2" t="s">
        <v>77</v>
      </c>
      <c r="H80" s="2"/>
      <c r="I80" s="2"/>
      <c r="J80" s="5">
        <f>SUM(J78:J79)</f>
        <v>11645.101999999999</v>
      </c>
    </row>
    <row r="81" spans="10:10" x14ac:dyDescent="0.25">
      <c r="J81" s="6"/>
    </row>
    <row r="82" spans="10:10" x14ac:dyDescent="0.25">
      <c r="J82" s="6"/>
    </row>
    <row r="83" spans="10:10" x14ac:dyDescent="0.25">
      <c r="J83" s="6"/>
    </row>
    <row r="84" spans="10:10" x14ac:dyDescent="0.25">
      <c r="J84" s="6"/>
    </row>
    <row r="85" spans="10:10" x14ac:dyDescent="0.25">
      <c r="J85" s="6"/>
    </row>
  </sheetData>
  <pageMargins left="0.7" right="0.7" top="0.75" bottom="0.75" header="0.3" footer="0.3"/>
  <headerFooter alignWithMargins="0"/>
</worksheet>
</file>

<file path=xl/worksheets/sheet3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1-000000000000}">
  <sheetPr codeName="Tabelle309"/>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1045</v>
      </c>
      <c r="B2" s="2" t="s">
        <v>9</v>
      </c>
      <c r="C2" s="2" t="s">
        <v>270</v>
      </c>
      <c r="D2" s="2" t="s">
        <v>224</v>
      </c>
      <c r="E2" s="2" t="s">
        <v>11</v>
      </c>
      <c r="F2" s="2"/>
      <c r="G2" s="2"/>
      <c r="H2" s="2"/>
      <c r="I2" s="2" t="s">
        <v>686</v>
      </c>
      <c r="J2" s="5" t="s">
        <v>664</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270</v>
      </c>
      <c r="B6" s="3" t="s">
        <v>56</v>
      </c>
      <c r="C6" s="3" t="s">
        <v>25</v>
      </c>
      <c r="D6" s="3"/>
      <c r="E6" s="3"/>
      <c r="F6" s="3"/>
      <c r="G6" s="3" t="s">
        <v>57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0.9</v>
      </c>
      <c r="I11" s="2">
        <v>2</v>
      </c>
      <c r="J11" s="5">
        <f>H11*I11</f>
        <v>1.8</v>
      </c>
    </row>
    <row r="12" spans="1:10" x14ac:dyDescent="0.25">
      <c r="A12" s="2" t="s">
        <v>69</v>
      </c>
      <c r="B12" s="2" t="s">
        <v>66</v>
      </c>
      <c r="C12" s="2" t="s">
        <v>70</v>
      </c>
      <c r="G12" s="2" t="s">
        <v>71</v>
      </c>
      <c r="H12" s="2">
        <v>0.9</v>
      </c>
      <c r="I12" s="2">
        <v>3</v>
      </c>
      <c r="J12" s="5">
        <f>H12*I12</f>
        <v>2.7</v>
      </c>
    </row>
    <row r="13" spans="1:10" x14ac:dyDescent="0.25">
      <c r="A13" s="2" t="s">
        <v>72</v>
      </c>
      <c r="B13" s="2" t="s">
        <v>66</v>
      </c>
      <c r="C13" s="2" t="s">
        <v>73</v>
      </c>
      <c r="G13" s="2" t="s">
        <v>74</v>
      </c>
      <c r="H13" s="2"/>
      <c r="I13" s="2"/>
      <c r="J13" s="5">
        <f>SUM(J7:J12)</f>
        <v>4.5</v>
      </c>
    </row>
    <row r="14" spans="1:10" x14ac:dyDescent="0.25">
      <c r="G14" s="2" t="s">
        <v>75</v>
      </c>
      <c r="H14" s="2">
        <v>19</v>
      </c>
      <c r="I14" s="2"/>
      <c r="J14" s="5">
        <f>(H14/100)*J13</f>
        <v>0.85499999999999998</v>
      </c>
    </row>
    <row r="15" spans="1:10" x14ac:dyDescent="0.25">
      <c r="A15" s="2" t="s">
        <v>76</v>
      </c>
      <c r="B15" s="2" t="s">
        <v>66</v>
      </c>
      <c r="G15" s="2" t="s">
        <v>77</v>
      </c>
      <c r="H15" s="2"/>
      <c r="I15" s="2"/>
      <c r="J15" s="5">
        <f>SUM(J13:J14)</f>
        <v>5.3550000000000004</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1045</v>
      </c>
      <c r="B21" s="2" t="s">
        <v>9</v>
      </c>
      <c r="C21" s="2" t="s">
        <v>270</v>
      </c>
      <c r="D21" s="2" t="s">
        <v>224</v>
      </c>
      <c r="E21" s="2" t="s">
        <v>11</v>
      </c>
      <c r="F21" s="2"/>
      <c r="G21" s="2"/>
      <c r="H21" s="2"/>
      <c r="I21" s="2" t="s">
        <v>686</v>
      </c>
      <c r="J21" s="5" t="s">
        <v>664</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270</v>
      </c>
      <c r="B25" s="3" t="s">
        <v>56</v>
      </c>
      <c r="C25" s="3" t="s">
        <v>25</v>
      </c>
      <c r="D25" s="3"/>
      <c r="E25" s="3"/>
      <c r="F25" s="3"/>
      <c r="G25" s="3" t="s">
        <v>57</v>
      </c>
      <c r="H25" s="3"/>
      <c r="I25" s="3"/>
      <c r="J25" s="7">
        <v>0</v>
      </c>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0.9</v>
      </c>
      <c r="I30" s="2">
        <v>2</v>
      </c>
      <c r="J30" s="5">
        <f>H30*I30</f>
        <v>1.8</v>
      </c>
    </row>
    <row r="31" spans="1:10" x14ac:dyDescent="0.25">
      <c r="A31" s="2" t="s">
        <v>69</v>
      </c>
      <c r="B31" s="2" t="s">
        <v>66</v>
      </c>
      <c r="C31" s="2" t="s">
        <v>70</v>
      </c>
      <c r="G31" s="2" t="s">
        <v>71</v>
      </c>
      <c r="H31" s="2">
        <v>0.9</v>
      </c>
      <c r="I31" s="2">
        <v>3</v>
      </c>
      <c r="J31" s="5">
        <f>H31*I31</f>
        <v>2.7</v>
      </c>
    </row>
    <row r="32" spans="1:10" x14ac:dyDescent="0.25">
      <c r="A32" s="2" t="s">
        <v>72</v>
      </c>
      <c r="B32" s="2" t="s">
        <v>66</v>
      </c>
      <c r="C32" s="2" t="s">
        <v>73</v>
      </c>
      <c r="G32" s="2" t="s">
        <v>74</v>
      </c>
      <c r="H32" s="2"/>
      <c r="I32" s="2"/>
      <c r="J32" s="5">
        <f>SUM(J26:J31)</f>
        <v>4.5</v>
      </c>
    </row>
    <row r="33" spans="1:10" x14ac:dyDescent="0.25">
      <c r="G33" s="2" t="s">
        <v>75</v>
      </c>
      <c r="H33" s="2">
        <v>19</v>
      </c>
      <c r="I33" s="2"/>
      <c r="J33" s="5">
        <f>(H33/100)*J32</f>
        <v>0.85499999999999998</v>
      </c>
    </row>
    <row r="34" spans="1:10" x14ac:dyDescent="0.25">
      <c r="A34" s="2" t="s">
        <v>76</v>
      </c>
      <c r="B34" s="2" t="s">
        <v>66</v>
      </c>
      <c r="G34" s="2" t="s">
        <v>77</v>
      </c>
      <c r="H34" s="2"/>
      <c r="I34" s="2"/>
      <c r="J34" s="5">
        <f>SUM(J32:J33)</f>
        <v>5.3550000000000004</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1-000000000000}">
  <sheetPr codeName="Tabelle310"/>
  <dimension ref="A1:J4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1046</v>
      </c>
      <c r="B2" s="2" t="s">
        <v>9</v>
      </c>
      <c r="C2" s="2" t="s">
        <v>161</v>
      </c>
      <c r="D2" s="2" t="s">
        <v>161</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489</v>
      </c>
      <c r="C6" s="2" t="s">
        <v>664</v>
      </c>
      <c r="D6" s="2"/>
      <c r="E6" s="2"/>
      <c r="F6" s="2"/>
      <c r="G6" s="2" t="s">
        <v>491</v>
      </c>
      <c r="H6" s="2"/>
      <c r="I6" s="2"/>
      <c r="J6" s="5"/>
    </row>
    <row r="7" spans="1:10" x14ac:dyDescent="0.25">
      <c r="A7" s="2" t="s">
        <v>309</v>
      </c>
      <c r="B7" s="2" t="s">
        <v>34</v>
      </c>
      <c r="C7" s="2" t="s">
        <v>263</v>
      </c>
      <c r="D7" s="2" t="s">
        <v>192</v>
      </c>
      <c r="E7" s="2" t="s">
        <v>164</v>
      </c>
      <c r="F7" s="2"/>
      <c r="G7" s="2" t="s">
        <v>269</v>
      </c>
      <c r="H7" s="2"/>
      <c r="I7" s="2"/>
      <c r="J7" s="5"/>
    </row>
    <row r="8" spans="1:10" ht="15.75" thickBot="1" x14ac:dyDescent="0.3">
      <c r="A8" s="3" t="s">
        <v>161</v>
      </c>
      <c r="B8" s="3" t="s">
        <v>56</v>
      </c>
      <c r="C8" s="3" t="s">
        <v>25</v>
      </c>
      <c r="D8" s="3"/>
      <c r="E8" s="3"/>
      <c r="F8" s="3"/>
      <c r="G8" s="3" t="s">
        <v>57</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0.5</v>
      </c>
      <c r="I13" s="2">
        <v>2</v>
      </c>
      <c r="J13" s="5">
        <f>H13*I13</f>
        <v>1</v>
      </c>
    </row>
    <row r="14" spans="1:10" x14ac:dyDescent="0.25">
      <c r="A14" s="2" t="s">
        <v>69</v>
      </c>
      <c r="B14" s="2" t="s">
        <v>66</v>
      </c>
      <c r="C14" s="2" t="s">
        <v>70</v>
      </c>
      <c r="G14" s="2" t="s">
        <v>71</v>
      </c>
      <c r="H14" s="2">
        <v>0.5</v>
      </c>
      <c r="I14" s="2">
        <v>3</v>
      </c>
      <c r="J14" s="5">
        <f>H14*I14</f>
        <v>1.5</v>
      </c>
    </row>
    <row r="15" spans="1:10" x14ac:dyDescent="0.25">
      <c r="A15" s="2" t="s">
        <v>72</v>
      </c>
      <c r="B15" s="2" t="s">
        <v>66</v>
      </c>
      <c r="C15" s="2" t="s">
        <v>73</v>
      </c>
      <c r="G15" s="2" t="s">
        <v>74</v>
      </c>
      <c r="H15" s="2"/>
      <c r="I15" s="2"/>
      <c r="J15" s="5">
        <f>SUM(J9:J14)</f>
        <v>2.5</v>
      </c>
    </row>
    <row r="16" spans="1:10" x14ac:dyDescent="0.25">
      <c r="G16" s="2" t="s">
        <v>75</v>
      </c>
      <c r="H16" s="2">
        <v>19</v>
      </c>
      <c r="I16" s="2"/>
      <c r="J16" s="5">
        <f>(H16/100)*J15</f>
        <v>0.47499999999999998</v>
      </c>
    </row>
    <row r="17" spans="1:10" x14ac:dyDescent="0.25">
      <c r="A17" s="2" t="s">
        <v>76</v>
      </c>
      <c r="B17" s="2" t="s">
        <v>66</v>
      </c>
      <c r="G17" s="2" t="s">
        <v>77</v>
      </c>
      <c r="H17" s="2"/>
      <c r="I17" s="2"/>
      <c r="J17" s="5">
        <f>SUM(J15:J16)</f>
        <v>2.9750000000000001</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1046</v>
      </c>
      <c r="B23" s="2" t="s">
        <v>9</v>
      </c>
      <c r="C23" s="2" t="s">
        <v>161</v>
      </c>
      <c r="D23" s="2" t="s">
        <v>161</v>
      </c>
      <c r="E23" s="2" t="s">
        <v>11</v>
      </c>
      <c r="F23" s="2"/>
      <c r="G23" s="2"/>
      <c r="H23" s="2"/>
      <c r="I23" s="2" t="s">
        <v>686</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86</v>
      </c>
      <c r="B27" s="2" t="s">
        <v>489</v>
      </c>
      <c r="C27" s="2" t="s">
        <v>664</v>
      </c>
      <c r="D27" s="2"/>
      <c r="E27" s="2"/>
      <c r="F27" s="2"/>
      <c r="G27" s="2" t="s">
        <v>491</v>
      </c>
      <c r="H27" s="2"/>
      <c r="I27" s="2"/>
      <c r="J27" s="5"/>
    </row>
    <row r="28" spans="1:10" x14ac:dyDescent="0.25">
      <c r="A28" s="2" t="s">
        <v>309</v>
      </c>
      <c r="B28" s="2" t="s">
        <v>34</v>
      </c>
      <c r="C28" s="2" t="s">
        <v>263</v>
      </c>
      <c r="D28" s="2" t="s">
        <v>192</v>
      </c>
      <c r="E28" s="2" t="s">
        <v>164</v>
      </c>
      <c r="F28" s="2"/>
      <c r="G28" s="2" t="s">
        <v>269</v>
      </c>
      <c r="H28" s="2"/>
      <c r="I28" s="2" t="s">
        <v>78</v>
      </c>
      <c r="J28" s="5">
        <v>490</v>
      </c>
    </row>
    <row r="29" spans="1:10" ht="15.75" thickBot="1" x14ac:dyDescent="0.3">
      <c r="A29" s="3" t="s">
        <v>161</v>
      </c>
      <c r="B29" s="3" t="s">
        <v>56</v>
      </c>
      <c r="C29" s="3" t="s">
        <v>25</v>
      </c>
      <c r="D29" s="3"/>
      <c r="E29" s="3"/>
      <c r="F29" s="3"/>
      <c r="G29" s="3" t="s">
        <v>57</v>
      </c>
      <c r="H29" s="3"/>
      <c r="I29" s="3"/>
      <c r="J29" s="7">
        <v>0</v>
      </c>
    </row>
    <row r="30" spans="1:10" x14ac:dyDescent="0.25">
      <c r="G30" s="2" t="s">
        <v>58</v>
      </c>
      <c r="H30" s="2"/>
      <c r="I30" s="2"/>
      <c r="J30" s="5">
        <f>SUM(J26:J29)</f>
        <v>490</v>
      </c>
    </row>
    <row r="31" spans="1:10" x14ac:dyDescent="0.25">
      <c r="A31" t="s">
        <v>80</v>
      </c>
      <c r="G31" s="2" t="s">
        <v>60</v>
      </c>
      <c r="H31" s="2">
        <v>10</v>
      </c>
      <c r="I31" s="2"/>
      <c r="J31" s="5">
        <f>(H31/100)*J30</f>
        <v>49</v>
      </c>
    </row>
    <row r="32" spans="1:10" x14ac:dyDescent="0.25">
      <c r="G32" s="2" t="s">
        <v>61</v>
      </c>
      <c r="H32" s="2">
        <v>5</v>
      </c>
      <c r="I32" s="2"/>
      <c r="J32" s="5">
        <f>(H32/100)*J30</f>
        <v>24.5</v>
      </c>
    </row>
    <row r="33" spans="1:10" x14ac:dyDescent="0.25">
      <c r="A33" s="1" t="s">
        <v>62</v>
      </c>
      <c r="C33" s="1" t="s">
        <v>63</v>
      </c>
      <c r="G33" s="2" t="s">
        <v>64</v>
      </c>
      <c r="H33" s="2">
        <v>12</v>
      </c>
      <c r="I33" s="2"/>
      <c r="J33" s="5">
        <f>(H33/100)*J30</f>
        <v>58.8</v>
      </c>
    </row>
    <row r="34" spans="1:10" x14ac:dyDescent="0.25">
      <c r="A34" s="2" t="s">
        <v>65</v>
      </c>
      <c r="B34" s="2" t="s">
        <v>66</v>
      </c>
      <c r="C34" s="2" t="s">
        <v>67</v>
      </c>
      <c r="G34" s="2" t="s">
        <v>68</v>
      </c>
      <c r="H34" s="2">
        <v>0.5</v>
      </c>
      <c r="I34" s="2">
        <v>2</v>
      </c>
      <c r="J34" s="5">
        <f>H34*I34</f>
        <v>1</v>
      </c>
    </row>
    <row r="35" spans="1:10" x14ac:dyDescent="0.25">
      <c r="A35" s="2" t="s">
        <v>69</v>
      </c>
      <c r="B35" s="2" t="s">
        <v>66</v>
      </c>
      <c r="C35" s="2" t="s">
        <v>70</v>
      </c>
      <c r="G35" s="2" t="s">
        <v>71</v>
      </c>
      <c r="H35" s="2">
        <v>0.5</v>
      </c>
      <c r="I35" s="2">
        <v>3</v>
      </c>
      <c r="J35" s="5">
        <f>H35*I35</f>
        <v>1.5</v>
      </c>
    </row>
    <row r="36" spans="1:10" x14ac:dyDescent="0.25">
      <c r="A36" s="2" t="s">
        <v>72</v>
      </c>
      <c r="B36" s="2" t="s">
        <v>66</v>
      </c>
      <c r="C36" s="2" t="s">
        <v>73</v>
      </c>
      <c r="G36" s="2" t="s">
        <v>74</v>
      </c>
      <c r="H36" s="2"/>
      <c r="I36" s="2"/>
      <c r="J36" s="5">
        <f>SUM(J30:J35)</f>
        <v>624.79999999999995</v>
      </c>
    </row>
    <row r="37" spans="1:10" x14ac:dyDescent="0.25">
      <c r="G37" s="2" t="s">
        <v>75</v>
      </c>
      <c r="H37" s="2">
        <v>19</v>
      </c>
      <c r="I37" s="2"/>
      <c r="J37" s="5">
        <f>(H37/100)*J36</f>
        <v>118.71199999999999</v>
      </c>
    </row>
    <row r="38" spans="1:10" x14ac:dyDescent="0.25">
      <c r="A38" s="2" t="s">
        <v>76</v>
      </c>
      <c r="B38" s="2" t="s">
        <v>66</v>
      </c>
      <c r="G38" s="2" t="s">
        <v>77</v>
      </c>
      <c r="H38" s="2"/>
      <c r="I38" s="2"/>
      <c r="J38" s="5">
        <f>SUM(J36:J37)</f>
        <v>743.51199999999994</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3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1-000000000000}">
  <sheetPr codeName="Tabelle311"/>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58.28515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1047</v>
      </c>
      <c r="B2" s="2" t="s">
        <v>9</v>
      </c>
      <c r="C2" s="2" t="s">
        <v>594</v>
      </c>
      <c r="D2" s="2" t="s">
        <v>594</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435</v>
      </c>
      <c r="B6" s="2" t="s">
        <v>34</v>
      </c>
      <c r="C6" s="2" t="s">
        <v>263</v>
      </c>
      <c r="D6" s="2" t="s">
        <v>49</v>
      </c>
      <c r="E6" s="2" t="s">
        <v>40</v>
      </c>
      <c r="F6" s="2"/>
      <c r="G6" s="2" t="s">
        <v>269</v>
      </c>
      <c r="H6" s="2"/>
      <c r="I6" s="2"/>
      <c r="J6" s="5"/>
    </row>
    <row r="7" spans="1:10" x14ac:dyDescent="0.25">
      <c r="A7" s="2" t="s">
        <v>279</v>
      </c>
      <c r="B7" s="2" t="s">
        <v>34</v>
      </c>
      <c r="C7" s="2" t="s">
        <v>263</v>
      </c>
      <c r="D7" s="2" t="s">
        <v>49</v>
      </c>
      <c r="E7" s="2" t="s">
        <v>40</v>
      </c>
      <c r="F7" s="2"/>
      <c r="G7" s="2" t="s">
        <v>269</v>
      </c>
      <c r="H7" s="2"/>
      <c r="I7" s="2"/>
      <c r="J7" s="5"/>
    </row>
    <row r="8" spans="1:10" x14ac:dyDescent="0.25">
      <c r="A8" s="2" t="s">
        <v>317</v>
      </c>
      <c r="B8" s="2" t="s">
        <v>34</v>
      </c>
      <c r="C8" s="2" t="s">
        <v>263</v>
      </c>
      <c r="D8" s="2" t="s">
        <v>49</v>
      </c>
      <c r="E8" s="2" t="s">
        <v>40</v>
      </c>
      <c r="F8" s="2"/>
      <c r="G8" s="2" t="s">
        <v>269</v>
      </c>
      <c r="H8" s="2"/>
      <c r="I8" s="2"/>
      <c r="J8" s="5"/>
    </row>
    <row r="9" spans="1:10" ht="15.75" thickBot="1" x14ac:dyDescent="0.3">
      <c r="A9" s="3" t="s">
        <v>594</v>
      </c>
      <c r="B9" s="3" t="s">
        <v>335</v>
      </c>
      <c r="C9" s="3" t="s">
        <v>1048</v>
      </c>
      <c r="D9" s="3"/>
      <c r="E9" s="3"/>
      <c r="F9" s="3"/>
      <c r="G9" s="3" t="s">
        <v>1049</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26.8</v>
      </c>
      <c r="I14" s="2">
        <v>2</v>
      </c>
      <c r="J14" s="5">
        <f>H14*I14</f>
        <v>53.6</v>
      </c>
    </row>
    <row r="15" spans="1:10" x14ac:dyDescent="0.25">
      <c r="A15" s="2" t="s">
        <v>69</v>
      </c>
      <c r="B15" s="2" t="s">
        <v>66</v>
      </c>
      <c r="C15" s="2" t="s">
        <v>70</v>
      </c>
      <c r="G15" s="2" t="s">
        <v>71</v>
      </c>
      <c r="H15" s="2">
        <v>26.8</v>
      </c>
      <c r="I15" s="2">
        <v>3</v>
      </c>
      <c r="J15" s="5">
        <f>H15*I15</f>
        <v>80.400000000000006</v>
      </c>
    </row>
    <row r="16" spans="1:10" x14ac:dyDescent="0.25">
      <c r="A16" s="2" t="s">
        <v>72</v>
      </c>
      <c r="B16" s="2" t="s">
        <v>66</v>
      </c>
      <c r="C16" s="2" t="s">
        <v>73</v>
      </c>
      <c r="G16" s="2" t="s">
        <v>74</v>
      </c>
      <c r="H16" s="2"/>
      <c r="I16" s="2"/>
      <c r="J16" s="5">
        <f>SUM(J10:J15)</f>
        <v>134</v>
      </c>
    </row>
    <row r="17" spans="1:10" x14ac:dyDescent="0.25">
      <c r="G17" s="2" t="s">
        <v>75</v>
      </c>
      <c r="H17" s="2">
        <v>19</v>
      </c>
      <c r="I17" s="2"/>
      <c r="J17" s="5">
        <f>(H17/100)*J16</f>
        <v>25.46</v>
      </c>
    </row>
    <row r="18" spans="1:10" x14ac:dyDescent="0.25">
      <c r="A18" s="2" t="s">
        <v>76</v>
      </c>
      <c r="B18" s="2" t="s">
        <v>66</v>
      </c>
      <c r="G18" s="2" t="s">
        <v>77</v>
      </c>
      <c r="H18" s="2"/>
      <c r="I18" s="2"/>
      <c r="J18" s="5">
        <f>SUM(J16:J17)</f>
        <v>159.46</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1047</v>
      </c>
      <c r="B24" s="2" t="s">
        <v>9</v>
      </c>
      <c r="C24" s="2" t="s">
        <v>594</v>
      </c>
      <c r="D24" s="2" t="s">
        <v>594</v>
      </c>
      <c r="E24" s="2" t="s">
        <v>11</v>
      </c>
      <c r="F24" s="2"/>
      <c r="G24" s="2"/>
      <c r="H24" s="2"/>
      <c r="I24" s="2" t="s">
        <v>160</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435</v>
      </c>
      <c r="B28" s="2" t="s">
        <v>34</v>
      </c>
      <c r="C28" s="2" t="s">
        <v>263</v>
      </c>
      <c r="D28" s="2" t="s">
        <v>49</v>
      </c>
      <c r="E28" s="2" t="s">
        <v>40</v>
      </c>
      <c r="F28" s="2"/>
      <c r="G28" s="2" t="s">
        <v>269</v>
      </c>
      <c r="H28" s="2"/>
      <c r="I28" s="2" t="s">
        <v>78</v>
      </c>
      <c r="J28" s="5">
        <v>490</v>
      </c>
    </row>
    <row r="29" spans="1:10" x14ac:dyDescent="0.25">
      <c r="A29" s="2" t="s">
        <v>279</v>
      </c>
      <c r="B29" s="2" t="s">
        <v>34</v>
      </c>
      <c r="C29" s="2" t="s">
        <v>263</v>
      </c>
      <c r="D29" s="2" t="s">
        <v>49</v>
      </c>
      <c r="E29" s="2" t="s">
        <v>40</v>
      </c>
      <c r="F29" s="2"/>
      <c r="G29" s="2" t="s">
        <v>269</v>
      </c>
      <c r="H29" s="2"/>
      <c r="I29" s="2" t="s">
        <v>78</v>
      </c>
      <c r="J29" s="5">
        <v>490</v>
      </c>
    </row>
    <row r="30" spans="1:10" x14ac:dyDescent="0.25">
      <c r="A30" s="2" t="s">
        <v>317</v>
      </c>
      <c r="B30" s="2" t="s">
        <v>34</v>
      </c>
      <c r="C30" s="2" t="s">
        <v>263</v>
      </c>
      <c r="D30" s="2" t="s">
        <v>49</v>
      </c>
      <c r="E30" s="2" t="s">
        <v>40</v>
      </c>
      <c r="F30" s="2"/>
      <c r="G30" s="2" t="s">
        <v>269</v>
      </c>
      <c r="H30" s="2"/>
      <c r="I30" s="2" t="s">
        <v>78</v>
      </c>
      <c r="J30" s="5">
        <v>490</v>
      </c>
    </row>
    <row r="31" spans="1:10" ht="15.75" thickBot="1" x14ac:dyDescent="0.3">
      <c r="A31" s="3" t="s">
        <v>594</v>
      </c>
      <c r="B31" s="3" t="s">
        <v>335</v>
      </c>
      <c r="C31" s="3" t="s">
        <v>1048</v>
      </c>
      <c r="D31" s="3"/>
      <c r="E31" s="3"/>
      <c r="F31" s="3"/>
      <c r="G31" s="3" t="s">
        <v>1049</v>
      </c>
      <c r="H31" s="3"/>
      <c r="I31" s="3"/>
      <c r="J31" s="7"/>
    </row>
    <row r="32" spans="1:10" x14ac:dyDescent="0.25">
      <c r="G32" s="2" t="s">
        <v>58</v>
      </c>
      <c r="H32" s="2"/>
      <c r="I32" s="2"/>
      <c r="J32" s="5">
        <f>SUM(J27:J31)</f>
        <v>1470</v>
      </c>
    </row>
    <row r="33" spans="1:10" x14ac:dyDescent="0.25">
      <c r="A33" t="s">
        <v>80</v>
      </c>
      <c r="G33" s="2" t="s">
        <v>60</v>
      </c>
      <c r="H33" s="2">
        <v>10</v>
      </c>
      <c r="I33" s="2"/>
      <c r="J33" s="5">
        <f>(H33/100)*J32</f>
        <v>147</v>
      </c>
    </row>
    <row r="34" spans="1:10" x14ac:dyDescent="0.25">
      <c r="G34" s="2" t="s">
        <v>61</v>
      </c>
      <c r="H34" s="2">
        <v>5</v>
      </c>
      <c r="I34" s="2"/>
      <c r="J34" s="5">
        <f>(H34/100)*J32</f>
        <v>73.5</v>
      </c>
    </row>
    <row r="35" spans="1:10" x14ac:dyDescent="0.25">
      <c r="A35" s="1" t="s">
        <v>62</v>
      </c>
      <c r="C35" s="1" t="s">
        <v>63</v>
      </c>
      <c r="G35" s="2" t="s">
        <v>64</v>
      </c>
      <c r="H35" s="2">
        <v>12</v>
      </c>
      <c r="I35" s="2"/>
      <c r="J35" s="5">
        <f>(H35/100)*J32</f>
        <v>176.4</v>
      </c>
    </row>
    <row r="36" spans="1:10" x14ac:dyDescent="0.25">
      <c r="A36" s="2" t="s">
        <v>65</v>
      </c>
      <c r="B36" s="2" t="s">
        <v>66</v>
      </c>
      <c r="C36" s="2" t="s">
        <v>67</v>
      </c>
      <c r="G36" s="2" t="s">
        <v>68</v>
      </c>
      <c r="H36" s="2">
        <v>26.8</v>
      </c>
      <c r="I36" s="2">
        <v>2</v>
      </c>
      <c r="J36" s="5">
        <f>H36*I36</f>
        <v>53.6</v>
      </c>
    </row>
    <row r="37" spans="1:10" x14ac:dyDescent="0.25">
      <c r="A37" s="2" t="s">
        <v>69</v>
      </c>
      <c r="B37" s="2" t="s">
        <v>66</v>
      </c>
      <c r="C37" s="2" t="s">
        <v>70</v>
      </c>
      <c r="G37" s="2" t="s">
        <v>71</v>
      </c>
      <c r="H37" s="2">
        <v>26.8</v>
      </c>
      <c r="I37" s="2">
        <v>3</v>
      </c>
      <c r="J37" s="5">
        <f>H37*I37</f>
        <v>80.400000000000006</v>
      </c>
    </row>
    <row r="38" spans="1:10" x14ac:dyDescent="0.25">
      <c r="A38" s="2" t="s">
        <v>72</v>
      </c>
      <c r="B38" s="2" t="s">
        <v>66</v>
      </c>
      <c r="C38" s="2" t="s">
        <v>73</v>
      </c>
      <c r="G38" s="2" t="s">
        <v>74</v>
      </c>
      <c r="H38" s="2"/>
      <c r="I38" s="2"/>
      <c r="J38" s="5">
        <f>SUM(J32:J37)</f>
        <v>2000.9</v>
      </c>
    </row>
    <row r="39" spans="1:10" x14ac:dyDescent="0.25">
      <c r="G39" s="2" t="s">
        <v>75</v>
      </c>
      <c r="H39" s="2">
        <v>19</v>
      </c>
      <c r="I39" s="2"/>
      <c r="J39" s="5">
        <f>(H39/100)*J38</f>
        <v>380.17100000000005</v>
      </c>
    </row>
    <row r="40" spans="1:10" x14ac:dyDescent="0.25">
      <c r="A40" s="2" t="s">
        <v>76</v>
      </c>
      <c r="B40" s="2" t="s">
        <v>66</v>
      </c>
      <c r="G40" s="2" t="s">
        <v>77</v>
      </c>
      <c r="H40" s="2"/>
      <c r="I40" s="2"/>
      <c r="J40" s="5">
        <f>SUM(J38:J39)</f>
        <v>2381.0709999999999</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1-000000000000}">
  <sheetPr codeName="Tabelle312"/>
  <dimension ref="A1:J4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66.42578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1050</v>
      </c>
      <c r="B2" s="2" t="s">
        <v>9</v>
      </c>
      <c r="C2" s="2" t="s">
        <v>414</v>
      </c>
      <c r="D2" s="2" t="s">
        <v>1051</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175</v>
      </c>
      <c r="B6" s="2" t="s">
        <v>162</v>
      </c>
      <c r="C6" s="2" t="s">
        <v>42</v>
      </c>
      <c r="D6" s="2" t="s">
        <v>118</v>
      </c>
      <c r="E6" s="2" t="s">
        <v>130</v>
      </c>
      <c r="F6" s="2" t="s">
        <v>44</v>
      </c>
      <c r="G6" s="2" t="s">
        <v>165</v>
      </c>
      <c r="H6" s="2"/>
      <c r="I6" s="2" t="s">
        <v>128</v>
      </c>
      <c r="J6" s="5">
        <v>50</v>
      </c>
    </row>
    <row r="7" spans="1:10" x14ac:dyDescent="0.25">
      <c r="A7" s="2" t="s">
        <v>276</v>
      </c>
      <c r="B7" s="2" t="s">
        <v>34</v>
      </c>
      <c r="C7" s="2" t="s">
        <v>35</v>
      </c>
      <c r="D7" s="2" t="s">
        <v>49</v>
      </c>
      <c r="E7" s="2" t="s">
        <v>37</v>
      </c>
      <c r="F7" s="2"/>
      <c r="G7" s="2" t="s">
        <v>38</v>
      </c>
      <c r="H7" s="2"/>
      <c r="I7" s="2"/>
      <c r="J7" s="5"/>
    </row>
    <row r="8" spans="1:10" x14ac:dyDescent="0.25">
      <c r="A8" s="2" t="s">
        <v>627</v>
      </c>
      <c r="B8" s="2" t="s">
        <v>34</v>
      </c>
      <c r="C8" s="2" t="s">
        <v>35</v>
      </c>
      <c r="D8" s="2" t="s">
        <v>49</v>
      </c>
      <c r="E8" s="2" t="s">
        <v>37</v>
      </c>
      <c r="F8" s="2"/>
      <c r="G8" s="2" t="s">
        <v>38</v>
      </c>
      <c r="H8" s="2"/>
      <c r="I8" s="2"/>
      <c r="J8" s="5"/>
    </row>
    <row r="9" spans="1:10" x14ac:dyDescent="0.25">
      <c r="A9" s="2" t="s">
        <v>345</v>
      </c>
      <c r="B9" s="2" t="s">
        <v>117</v>
      </c>
      <c r="C9" s="2" t="s">
        <v>107</v>
      </c>
      <c r="D9" s="2" t="s">
        <v>137</v>
      </c>
      <c r="E9" s="2"/>
      <c r="F9" s="2"/>
      <c r="G9" s="2" t="s">
        <v>119</v>
      </c>
      <c r="H9" s="2" t="s">
        <v>88</v>
      </c>
      <c r="I9" s="2"/>
      <c r="J9" s="5"/>
    </row>
    <row r="10" spans="1:10" x14ac:dyDescent="0.25">
      <c r="A10" s="2" t="s">
        <v>414</v>
      </c>
      <c r="B10" s="2" t="s">
        <v>117</v>
      </c>
      <c r="C10" s="2" t="s">
        <v>107</v>
      </c>
      <c r="D10" s="2" t="s">
        <v>137</v>
      </c>
      <c r="E10" s="2"/>
      <c r="F10" s="2"/>
      <c r="G10" s="2" t="s">
        <v>119</v>
      </c>
      <c r="H10" s="2" t="s">
        <v>42</v>
      </c>
      <c r="I10" s="2"/>
      <c r="J10" s="5"/>
    </row>
    <row r="11" spans="1:10" ht="15.75" thickBot="1" x14ac:dyDescent="0.3">
      <c r="A11" s="3" t="s">
        <v>414</v>
      </c>
      <c r="B11" s="3" t="s">
        <v>335</v>
      </c>
      <c r="C11" s="3" t="s">
        <v>336</v>
      </c>
      <c r="D11" s="3"/>
      <c r="E11" s="3"/>
      <c r="F11" s="3"/>
      <c r="G11" s="3" t="s">
        <v>337</v>
      </c>
      <c r="H11" s="3"/>
      <c r="I11" s="3"/>
      <c r="J11" s="7"/>
    </row>
    <row r="12" spans="1:10" x14ac:dyDescent="0.25">
      <c r="G12" s="2" t="s">
        <v>58</v>
      </c>
      <c r="H12" s="2"/>
      <c r="I12" s="2"/>
      <c r="J12" s="5">
        <f>SUM(J5:J11)</f>
        <v>50</v>
      </c>
    </row>
    <row r="13" spans="1:10" x14ac:dyDescent="0.25">
      <c r="A13" t="s">
        <v>59</v>
      </c>
      <c r="G13" s="2" t="s">
        <v>60</v>
      </c>
      <c r="H13" s="2">
        <v>10</v>
      </c>
      <c r="I13" s="2"/>
      <c r="J13" s="5">
        <f>(H13/100)*J12</f>
        <v>5</v>
      </c>
    </row>
    <row r="14" spans="1:10" x14ac:dyDescent="0.25">
      <c r="G14" s="2" t="s">
        <v>61</v>
      </c>
      <c r="H14" s="2">
        <v>5</v>
      </c>
      <c r="I14" s="2"/>
      <c r="J14" s="5">
        <f>(H14/100)*J12</f>
        <v>2.5</v>
      </c>
    </row>
    <row r="15" spans="1:10" x14ac:dyDescent="0.25">
      <c r="A15" s="1" t="s">
        <v>62</v>
      </c>
      <c r="C15" s="1" t="s">
        <v>63</v>
      </c>
      <c r="G15" s="2" t="s">
        <v>64</v>
      </c>
      <c r="H15" s="2">
        <v>12</v>
      </c>
      <c r="I15" s="2"/>
      <c r="J15" s="5">
        <f>(H15/100)*J12</f>
        <v>6</v>
      </c>
    </row>
    <row r="16" spans="1:10" x14ac:dyDescent="0.25">
      <c r="A16" s="2" t="s">
        <v>65</v>
      </c>
      <c r="B16" s="2" t="s">
        <v>66</v>
      </c>
      <c r="C16" s="2" t="s">
        <v>67</v>
      </c>
      <c r="G16" s="2" t="s">
        <v>68</v>
      </c>
      <c r="H16" s="2">
        <v>22.4</v>
      </c>
      <c r="I16" s="2">
        <v>2</v>
      </c>
      <c r="J16" s="5">
        <f>H16*I16</f>
        <v>44.8</v>
      </c>
    </row>
    <row r="17" spans="1:10" x14ac:dyDescent="0.25">
      <c r="A17" s="2" t="s">
        <v>69</v>
      </c>
      <c r="B17" s="2" t="s">
        <v>66</v>
      </c>
      <c r="C17" s="2" t="s">
        <v>70</v>
      </c>
      <c r="G17" s="2" t="s">
        <v>71</v>
      </c>
      <c r="H17" s="2">
        <v>22.4</v>
      </c>
      <c r="I17" s="2">
        <v>3</v>
      </c>
      <c r="J17" s="5">
        <f>H17*I17</f>
        <v>67.199999999999989</v>
      </c>
    </row>
    <row r="18" spans="1:10" x14ac:dyDescent="0.25">
      <c r="A18" s="2" t="s">
        <v>72</v>
      </c>
      <c r="B18" s="2" t="s">
        <v>66</v>
      </c>
      <c r="C18" s="2" t="s">
        <v>73</v>
      </c>
      <c r="G18" s="2" t="s">
        <v>74</v>
      </c>
      <c r="H18" s="2"/>
      <c r="I18" s="2"/>
      <c r="J18" s="5">
        <f>SUM(J12:J17)</f>
        <v>175.5</v>
      </c>
    </row>
    <row r="19" spans="1:10" x14ac:dyDescent="0.25">
      <c r="G19" s="2" t="s">
        <v>75</v>
      </c>
      <c r="H19" s="2">
        <v>19</v>
      </c>
      <c r="I19" s="2"/>
      <c r="J19" s="5">
        <f>(H19/100)*J18</f>
        <v>33.344999999999999</v>
      </c>
    </row>
    <row r="20" spans="1:10" x14ac:dyDescent="0.25">
      <c r="A20" s="2" t="s">
        <v>76</v>
      </c>
      <c r="B20" s="2" t="s">
        <v>66</v>
      </c>
      <c r="G20" s="2" t="s">
        <v>77</v>
      </c>
      <c r="H20" s="2"/>
      <c r="I20" s="2"/>
      <c r="J20" s="5">
        <f>SUM(J18:J19)</f>
        <v>208.845</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1050</v>
      </c>
      <c r="B26" s="2" t="s">
        <v>9</v>
      </c>
      <c r="C26" s="2" t="s">
        <v>414</v>
      </c>
      <c r="D26" s="2" t="s">
        <v>1051</v>
      </c>
      <c r="E26" s="2" t="s">
        <v>11</v>
      </c>
      <c r="F26" s="2"/>
      <c r="G26" s="2"/>
      <c r="H26" s="2"/>
      <c r="I26" s="2" t="s">
        <v>160</v>
      </c>
      <c r="J26" s="5" t="s">
        <v>13</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175</v>
      </c>
      <c r="B30" s="2" t="s">
        <v>162</v>
      </c>
      <c r="C30" s="2" t="s">
        <v>42</v>
      </c>
      <c r="D30" s="2" t="s">
        <v>118</v>
      </c>
      <c r="E30" s="2" t="s">
        <v>130</v>
      </c>
      <c r="F30" s="2" t="s">
        <v>44</v>
      </c>
      <c r="G30" s="2" t="s">
        <v>165</v>
      </c>
      <c r="H30" s="2"/>
      <c r="I30" s="2" t="s">
        <v>128</v>
      </c>
      <c r="J30" s="5">
        <v>50</v>
      </c>
    </row>
    <row r="31" spans="1:10" x14ac:dyDescent="0.25">
      <c r="A31" s="2" t="s">
        <v>276</v>
      </c>
      <c r="B31" s="2" t="s">
        <v>34</v>
      </c>
      <c r="C31" s="2" t="s">
        <v>35</v>
      </c>
      <c r="D31" s="2" t="s">
        <v>49</v>
      </c>
      <c r="E31" s="2" t="s">
        <v>37</v>
      </c>
      <c r="F31" s="2"/>
      <c r="G31" s="2" t="s">
        <v>38</v>
      </c>
      <c r="H31" s="2"/>
      <c r="I31" s="2" t="s">
        <v>78</v>
      </c>
      <c r="J31" s="5">
        <v>490</v>
      </c>
    </row>
    <row r="32" spans="1:10" x14ac:dyDescent="0.25">
      <c r="A32" s="2" t="s">
        <v>627</v>
      </c>
      <c r="B32" s="2" t="s">
        <v>34</v>
      </c>
      <c r="C32" s="2" t="s">
        <v>35</v>
      </c>
      <c r="D32" s="2" t="s">
        <v>49</v>
      </c>
      <c r="E32" s="2" t="s">
        <v>37</v>
      </c>
      <c r="F32" s="2"/>
      <c r="G32" s="2" t="s">
        <v>38</v>
      </c>
      <c r="H32" s="2"/>
      <c r="I32" s="2" t="s">
        <v>78</v>
      </c>
      <c r="J32" s="5">
        <v>490</v>
      </c>
    </row>
    <row r="33" spans="1:10" x14ac:dyDescent="0.25">
      <c r="A33" s="2" t="s">
        <v>345</v>
      </c>
      <c r="B33" s="2" t="s">
        <v>117</v>
      </c>
      <c r="C33" s="2" t="s">
        <v>107</v>
      </c>
      <c r="D33" s="2" t="s">
        <v>137</v>
      </c>
      <c r="E33" s="2"/>
      <c r="F33" s="2"/>
      <c r="G33" s="2" t="s">
        <v>119</v>
      </c>
      <c r="H33" s="2" t="s">
        <v>88</v>
      </c>
      <c r="I33" s="2"/>
      <c r="J33" s="5"/>
    </row>
    <row r="34" spans="1:10" x14ac:dyDescent="0.25">
      <c r="A34" s="2" t="s">
        <v>414</v>
      </c>
      <c r="B34" s="2" t="s">
        <v>117</v>
      </c>
      <c r="C34" s="2" t="s">
        <v>107</v>
      </c>
      <c r="D34" s="2" t="s">
        <v>137</v>
      </c>
      <c r="E34" s="2"/>
      <c r="F34" s="2"/>
      <c r="G34" s="2" t="s">
        <v>119</v>
      </c>
      <c r="H34" s="2" t="s">
        <v>42</v>
      </c>
      <c r="I34" s="2"/>
      <c r="J34" s="5"/>
    </row>
    <row r="35" spans="1:10" ht="15.75" thickBot="1" x14ac:dyDescent="0.3">
      <c r="A35" s="3" t="s">
        <v>414</v>
      </c>
      <c r="B35" s="3" t="s">
        <v>335</v>
      </c>
      <c r="C35" s="3" t="s">
        <v>336</v>
      </c>
      <c r="D35" s="3"/>
      <c r="E35" s="3"/>
      <c r="F35" s="3"/>
      <c r="G35" s="3" t="s">
        <v>337</v>
      </c>
      <c r="H35" s="3"/>
      <c r="I35" s="3"/>
      <c r="J35" s="7"/>
    </row>
    <row r="36" spans="1:10" x14ac:dyDescent="0.25">
      <c r="G36" s="2" t="s">
        <v>58</v>
      </c>
      <c r="H36" s="2"/>
      <c r="I36" s="2"/>
      <c r="J36" s="5">
        <f>SUM(J29:J35)</f>
        <v>1030</v>
      </c>
    </row>
    <row r="37" spans="1:10" x14ac:dyDescent="0.25">
      <c r="A37" t="s">
        <v>80</v>
      </c>
      <c r="G37" s="2" t="s">
        <v>60</v>
      </c>
      <c r="H37" s="2">
        <v>10</v>
      </c>
      <c r="I37" s="2"/>
      <c r="J37" s="5">
        <f>(H37/100)*J36</f>
        <v>103</v>
      </c>
    </row>
    <row r="38" spans="1:10" x14ac:dyDescent="0.25">
      <c r="G38" s="2" t="s">
        <v>61</v>
      </c>
      <c r="H38" s="2">
        <v>5</v>
      </c>
      <c r="I38" s="2"/>
      <c r="J38" s="5">
        <f>(H38/100)*J36</f>
        <v>51.5</v>
      </c>
    </row>
    <row r="39" spans="1:10" x14ac:dyDescent="0.25">
      <c r="A39" s="1" t="s">
        <v>62</v>
      </c>
      <c r="C39" s="1" t="s">
        <v>63</v>
      </c>
      <c r="G39" s="2" t="s">
        <v>64</v>
      </c>
      <c r="H39" s="2">
        <v>12</v>
      </c>
      <c r="I39" s="2"/>
      <c r="J39" s="5">
        <f>(H39/100)*J36</f>
        <v>123.6</v>
      </c>
    </row>
    <row r="40" spans="1:10" x14ac:dyDescent="0.25">
      <c r="A40" s="2" t="s">
        <v>65</v>
      </c>
      <c r="B40" s="2" t="s">
        <v>66</v>
      </c>
      <c r="C40" s="2" t="s">
        <v>67</v>
      </c>
      <c r="G40" s="2" t="s">
        <v>68</v>
      </c>
      <c r="H40" s="2">
        <v>22.4</v>
      </c>
      <c r="I40" s="2">
        <v>2</v>
      </c>
      <c r="J40" s="5">
        <f>H40*I40</f>
        <v>44.8</v>
      </c>
    </row>
    <row r="41" spans="1:10" x14ac:dyDescent="0.25">
      <c r="A41" s="2" t="s">
        <v>69</v>
      </c>
      <c r="B41" s="2" t="s">
        <v>66</v>
      </c>
      <c r="C41" s="2" t="s">
        <v>70</v>
      </c>
      <c r="G41" s="2" t="s">
        <v>71</v>
      </c>
      <c r="H41" s="2">
        <v>22.4</v>
      </c>
      <c r="I41" s="2">
        <v>3</v>
      </c>
      <c r="J41" s="5">
        <f>H41*I41</f>
        <v>67.199999999999989</v>
      </c>
    </row>
    <row r="42" spans="1:10" x14ac:dyDescent="0.25">
      <c r="A42" s="2" t="s">
        <v>72</v>
      </c>
      <c r="B42" s="2" t="s">
        <v>66</v>
      </c>
      <c r="C42" s="2" t="s">
        <v>73</v>
      </c>
      <c r="G42" s="2" t="s">
        <v>74</v>
      </c>
      <c r="H42" s="2"/>
      <c r="I42" s="2"/>
      <c r="J42" s="5">
        <f>SUM(J36:J41)</f>
        <v>1420.1</v>
      </c>
    </row>
    <row r="43" spans="1:10" x14ac:dyDescent="0.25">
      <c r="G43" s="2" t="s">
        <v>75</v>
      </c>
      <c r="H43" s="2">
        <v>19</v>
      </c>
      <c r="I43" s="2"/>
      <c r="J43" s="5">
        <f>(H43/100)*J42</f>
        <v>269.81899999999996</v>
      </c>
    </row>
    <row r="44" spans="1:10" x14ac:dyDescent="0.25">
      <c r="A44" s="2" t="s">
        <v>76</v>
      </c>
      <c r="B44" s="2" t="s">
        <v>66</v>
      </c>
      <c r="G44" s="2" t="s">
        <v>77</v>
      </c>
      <c r="H44" s="2"/>
      <c r="I44" s="2"/>
      <c r="J44" s="5">
        <f>SUM(J42:J43)</f>
        <v>1689.9189999999999</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3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1-000000000000}">
  <sheetPr codeName="Tabelle313"/>
  <dimension ref="A1:J47"/>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1052</v>
      </c>
      <c r="B2" s="2" t="s">
        <v>9</v>
      </c>
      <c r="C2" s="2" t="s">
        <v>348</v>
      </c>
      <c r="D2" s="2" t="s">
        <v>348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83</v>
      </c>
      <c r="D6" s="2" t="s">
        <v>167</v>
      </c>
      <c r="E6" s="2" t="s">
        <v>50</v>
      </c>
      <c r="F6" s="2"/>
      <c r="G6" s="2" t="s">
        <v>886</v>
      </c>
      <c r="H6" s="2"/>
      <c r="I6" s="2"/>
      <c r="J6" s="5"/>
    </row>
    <row r="7" spans="1:10" x14ac:dyDescent="0.25">
      <c r="A7" s="2" t="s">
        <v>697</v>
      </c>
      <c r="B7" s="2" t="s">
        <v>162</v>
      </c>
      <c r="C7" s="2" t="s">
        <v>42</v>
      </c>
      <c r="D7" s="2" t="s">
        <v>167</v>
      </c>
      <c r="E7" s="2" t="s">
        <v>164</v>
      </c>
      <c r="F7" s="2" t="s">
        <v>44</v>
      </c>
      <c r="G7" s="2" t="s">
        <v>165</v>
      </c>
      <c r="H7" s="2"/>
      <c r="I7" s="2" t="s">
        <v>128</v>
      </c>
      <c r="J7" s="5">
        <v>50</v>
      </c>
    </row>
    <row r="8" spans="1:10" x14ac:dyDescent="0.25">
      <c r="A8" s="2" t="s">
        <v>697</v>
      </c>
      <c r="B8" s="2" t="s">
        <v>162</v>
      </c>
      <c r="C8" s="2" t="s">
        <v>107</v>
      </c>
      <c r="D8" s="2" t="s">
        <v>118</v>
      </c>
      <c r="E8" s="2" t="s">
        <v>187</v>
      </c>
      <c r="F8" s="2" t="s">
        <v>44</v>
      </c>
      <c r="G8" s="2" t="s">
        <v>404</v>
      </c>
      <c r="H8" s="2"/>
      <c r="I8" s="2" t="s">
        <v>128</v>
      </c>
      <c r="J8" s="5">
        <v>50</v>
      </c>
    </row>
    <row r="9" spans="1:10" x14ac:dyDescent="0.25">
      <c r="A9" s="2" t="s">
        <v>348</v>
      </c>
      <c r="B9" s="2" t="s">
        <v>489</v>
      </c>
      <c r="C9" s="2" t="s">
        <v>724</v>
      </c>
      <c r="D9" s="2"/>
      <c r="E9" s="2"/>
      <c r="F9" s="2"/>
      <c r="G9" s="2" t="s">
        <v>491</v>
      </c>
      <c r="H9" s="2"/>
      <c r="I9" s="2"/>
      <c r="J9" s="5"/>
    </row>
    <row r="10" spans="1:10" ht="15.75" thickBot="1" x14ac:dyDescent="0.3">
      <c r="A10" s="3" t="s">
        <v>348</v>
      </c>
      <c r="B10" s="3" t="s">
        <v>335</v>
      </c>
      <c r="C10" s="3" t="s">
        <v>692</v>
      </c>
      <c r="D10" s="3"/>
      <c r="E10" s="3"/>
      <c r="F10" s="3"/>
      <c r="G10" s="3" t="s">
        <v>705</v>
      </c>
      <c r="H10" s="3"/>
      <c r="I10" s="3"/>
      <c r="J10" s="7"/>
    </row>
    <row r="11" spans="1:10" x14ac:dyDescent="0.25">
      <c r="G11" s="2" t="s">
        <v>58</v>
      </c>
      <c r="H11" s="2"/>
      <c r="I11" s="2"/>
      <c r="J11" s="5">
        <f>SUM(J5:J10)</f>
        <v>100</v>
      </c>
    </row>
    <row r="12" spans="1:10" x14ac:dyDescent="0.25">
      <c r="A12" t="s">
        <v>59</v>
      </c>
      <c r="G12" s="2" t="s">
        <v>60</v>
      </c>
      <c r="H12" s="2">
        <v>10</v>
      </c>
      <c r="I12" s="2"/>
      <c r="J12" s="5">
        <f>(H12/100)*J11</f>
        <v>10</v>
      </c>
    </row>
    <row r="13" spans="1:10" x14ac:dyDescent="0.25">
      <c r="G13" s="2" t="s">
        <v>61</v>
      </c>
      <c r="H13" s="2">
        <v>5</v>
      </c>
      <c r="I13" s="2"/>
      <c r="J13" s="5">
        <f>(H13/100)*J11</f>
        <v>5</v>
      </c>
    </row>
    <row r="14" spans="1:10" x14ac:dyDescent="0.25">
      <c r="A14" s="1" t="s">
        <v>62</v>
      </c>
      <c r="C14" s="1" t="s">
        <v>63</v>
      </c>
      <c r="G14" s="2" t="s">
        <v>64</v>
      </c>
      <c r="H14" s="2">
        <v>12</v>
      </c>
      <c r="I14" s="2"/>
      <c r="J14" s="5">
        <f>(H14/100)*J11</f>
        <v>12</v>
      </c>
    </row>
    <row r="15" spans="1:10" x14ac:dyDescent="0.25">
      <c r="A15" s="2" t="s">
        <v>65</v>
      </c>
      <c r="B15" s="2" t="s">
        <v>66</v>
      </c>
      <c r="C15" s="2" t="s">
        <v>67</v>
      </c>
      <c r="G15" s="2" t="s">
        <v>68</v>
      </c>
      <c r="H15" s="2">
        <v>3.4</v>
      </c>
      <c r="I15" s="2">
        <v>2</v>
      </c>
      <c r="J15" s="5">
        <f>H15*I15</f>
        <v>6.8</v>
      </c>
    </row>
    <row r="16" spans="1:10" x14ac:dyDescent="0.25">
      <c r="A16" s="2" t="s">
        <v>69</v>
      </c>
      <c r="B16" s="2" t="s">
        <v>66</v>
      </c>
      <c r="C16" s="2" t="s">
        <v>70</v>
      </c>
      <c r="G16" s="2" t="s">
        <v>71</v>
      </c>
      <c r="H16" s="2">
        <v>3.4</v>
      </c>
      <c r="I16" s="2">
        <v>3</v>
      </c>
      <c r="J16" s="5">
        <f>H16*I16</f>
        <v>10.199999999999999</v>
      </c>
    </row>
    <row r="17" spans="1:10" x14ac:dyDescent="0.25">
      <c r="A17" s="2" t="s">
        <v>72</v>
      </c>
      <c r="B17" s="2" t="s">
        <v>66</v>
      </c>
      <c r="C17" s="2" t="s">
        <v>73</v>
      </c>
      <c r="G17" s="2" t="s">
        <v>74</v>
      </c>
      <c r="H17" s="2"/>
      <c r="I17" s="2"/>
      <c r="J17" s="5">
        <f>SUM(J11:J16)</f>
        <v>144</v>
      </c>
    </row>
    <row r="18" spans="1:10" x14ac:dyDescent="0.25">
      <c r="G18" s="2" t="s">
        <v>75</v>
      </c>
      <c r="H18" s="2">
        <v>19</v>
      </c>
      <c r="I18" s="2"/>
      <c r="J18" s="5">
        <f>(H18/100)*J17</f>
        <v>27.36</v>
      </c>
    </row>
    <row r="19" spans="1:10" x14ac:dyDescent="0.25">
      <c r="A19" s="2" t="s">
        <v>76</v>
      </c>
      <c r="B19" s="2" t="s">
        <v>66</v>
      </c>
      <c r="G19" s="2" t="s">
        <v>77</v>
      </c>
      <c r="H19" s="2"/>
      <c r="I19" s="2"/>
      <c r="J19" s="5">
        <f>SUM(J17:J18)</f>
        <v>171.36</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1052</v>
      </c>
      <c r="B25" s="2" t="s">
        <v>9</v>
      </c>
      <c r="C25" s="2" t="s">
        <v>348</v>
      </c>
      <c r="D25" s="2" t="s">
        <v>348</v>
      </c>
      <c r="E25" s="2" t="s">
        <v>11</v>
      </c>
      <c r="F25" s="2"/>
      <c r="G25" s="2"/>
      <c r="H25" s="2"/>
      <c r="I25" s="2" t="s">
        <v>686</v>
      </c>
      <c r="J25" s="5" t="s">
        <v>13</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27</v>
      </c>
      <c r="B29" s="2" t="s">
        <v>691</v>
      </c>
      <c r="C29" s="2" t="s">
        <v>83</v>
      </c>
      <c r="D29" s="2" t="s">
        <v>167</v>
      </c>
      <c r="E29" s="2" t="s">
        <v>50</v>
      </c>
      <c r="F29" s="2"/>
      <c r="G29" s="2" t="s">
        <v>886</v>
      </c>
      <c r="H29" s="2"/>
      <c r="I29" s="2"/>
      <c r="J29" s="5"/>
    </row>
    <row r="30" spans="1:10" x14ac:dyDescent="0.25">
      <c r="A30" s="2" t="s">
        <v>697</v>
      </c>
      <c r="B30" s="2" t="s">
        <v>162</v>
      </c>
      <c r="C30" s="2" t="s">
        <v>42</v>
      </c>
      <c r="D30" s="2" t="s">
        <v>167</v>
      </c>
      <c r="E30" s="2" t="s">
        <v>164</v>
      </c>
      <c r="F30" s="2" t="s">
        <v>44</v>
      </c>
      <c r="G30" s="2" t="s">
        <v>165</v>
      </c>
      <c r="H30" s="2"/>
      <c r="I30" s="2" t="s">
        <v>128</v>
      </c>
      <c r="J30" s="5">
        <v>50</v>
      </c>
    </row>
    <row r="31" spans="1:10" x14ac:dyDescent="0.25">
      <c r="A31" s="2" t="s">
        <v>697</v>
      </c>
      <c r="B31" s="2" t="s">
        <v>162</v>
      </c>
      <c r="C31" s="2" t="s">
        <v>107</v>
      </c>
      <c r="D31" s="2" t="s">
        <v>118</v>
      </c>
      <c r="E31" s="2" t="s">
        <v>187</v>
      </c>
      <c r="F31" s="2" t="s">
        <v>44</v>
      </c>
      <c r="G31" s="2" t="s">
        <v>404</v>
      </c>
      <c r="H31" s="2"/>
      <c r="I31" s="2" t="s">
        <v>128</v>
      </c>
      <c r="J31" s="5">
        <v>50</v>
      </c>
    </row>
    <row r="32" spans="1:10" x14ac:dyDescent="0.25">
      <c r="A32" s="2" t="s">
        <v>348</v>
      </c>
      <c r="B32" s="2" t="s">
        <v>489</v>
      </c>
      <c r="C32" s="2" t="s">
        <v>724</v>
      </c>
      <c r="D32" s="2"/>
      <c r="E32" s="2"/>
      <c r="F32" s="2"/>
      <c r="G32" s="2" t="s">
        <v>491</v>
      </c>
      <c r="H32" s="2"/>
      <c r="I32" s="2"/>
      <c r="J32" s="5"/>
    </row>
    <row r="33" spans="1:10" ht="15.75" thickBot="1" x14ac:dyDescent="0.3">
      <c r="A33" s="3" t="s">
        <v>348</v>
      </c>
      <c r="B33" s="3" t="s">
        <v>335</v>
      </c>
      <c r="C33" s="3" t="s">
        <v>692</v>
      </c>
      <c r="D33" s="3"/>
      <c r="E33" s="3"/>
      <c r="F33" s="3"/>
      <c r="G33" s="3" t="s">
        <v>705</v>
      </c>
      <c r="H33" s="3"/>
      <c r="I33" s="3"/>
      <c r="J33" s="7"/>
    </row>
    <row r="34" spans="1:10" x14ac:dyDescent="0.25">
      <c r="G34" s="2" t="s">
        <v>58</v>
      </c>
      <c r="H34" s="2"/>
      <c r="I34" s="2"/>
      <c r="J34" s="5">
        <f>SUM(J28:J33)</f>
        <v>100</v>
      </c>
    </row>
    <row r="35" spans="1:10" x14ac:dyDescent="0.25">
      <c r="A35" t="s">
        <v>80</v>
      </c>
      <c r="G35" s="2" t="s">
        <v>60</v>
      </c>
      <c r="H35" s="2">
        <v>10</v>
      </c>
      <c r="I35" s="2"/>
      <c r="J35" s="5">
        <f>(H35/100)*J34</f>
        <v>10</v>
      </c>
    </row>
    <row r="36" spans="1:10" x14ac:dyDescent="0.25">
      <c r="G36" s="2" t="s">
        <v>61</v>
      </c>
      <c r="H36" s="2">
        <v>5</v>
      </c>
      <c r="I36" s="2"/>
      <c r="J36" s="5">
        <f>(H36/100)*J34</f>
        <v>5</v>
      </c>
    </row>
    <row r="37" spans="1:10" x14ac:dyDescent="0.25">
      <c r="A37" s="1" t="s">
        <v>62</v>
      </c>
      <c r="C37" s="1" t="s">
        <v>63</v>
      </c>
      <c r="G37" s="2" t="s">
        <v>64</v>
      </c>
      <c r="H37" s="2">
        <v>12</v>
      </c>
      <c r="I37" s="2"/>
      <c r="J37" s="5">
        <f>(H37/100)*J34</f>
        <v>12</v>
      </c>
    </row>
    <row r="38" spans="1:10" x14ac:dyDescent="0.25">
      <c r="A38" s="2" t="s">
        <v>65</v>
      </c>
      <c r="B38" s="2" t="s">
        <v>66</v>
      </c>
      <c r="C38" s="2" t="s">
        <v>67</v>
      </c>
      <c r="G38" s="2" t="s">
        <v>68</v>
      </c>
      <c r="H38" s="2">
        <v>3.4</v>
      </c>
      <c r="I38" s="2">
        <v>2</v>
      </c>
      <c r="J38" s="5">
        <f>H38*I38</f>
        <v>6.8</v>
      </c>
    </row>
    <row r="39" spans="1:10" x14ac:dyDescent="0.25">
      <c r="A39" s="2" t="s">
        <v>69</v>
      </c>
      <c r="B39" s="2" t="s">
        <v>66</v>
      </c>
      <c r="C39" s="2" t="s">
        <v>70</v>
      </c>
      <c r="G39" s="2" t="s">
        <v>71</v>
      </c>
      <c r="H39" s="2">
        <v>3.4</v>
      </c>
      <c r="I39" s="2">
        <v>3</v>
      </c>
      <c r="J39" s="5">
        <f>H39*I39</f>
        <v>10.199999999999999</v>
      </c>
    </row>
    <row r="40" spans="1:10" x14ac:dyDescent="0.25">
      <c r="A40" s="2" t="s">
        <v>72</v>
      </c>
      <c r="B40" s="2" t="s">
        <v>66</v>
      </c>
      <c r="C40" s="2" t="s">
        <v>73</v>
      </c>
      <c r="G40" s="2" t="s">
        <v>74</v>
      </c>
      <c r="H40" s="2"/>
      <c r="I40" s="2"/>
      <c r="J40" s="5">
        <f>SUM(J34:J39)</f>
        <v>144</v>
      </c>
    </row>
    <row r="41" spans="1:10" x14ac:dyDescent="0.25">
      <c r="G41" s="2" t="s">
        <v>75</v>
      </c>
      <c r="H41" s="2">
        <v>19</v>
      </c>
      <c r="I41" s="2"/>
      <c r="J41" s="5">
        <f>(H41/100)*J40</f>
        <v>27.36</v>
      </c>
    </row>
    <row r="42" spans="1:10" x14ac:dyDescent="0.25">
      <c r="A42" s="2" t="s">
        <v>76</v>
      </c>
      <c r="B42" s="2" t="s">
        <v>66</v>
      </c>
      <c r="G42" s="2" t="s">
        <v>77</v>
      </c>
      <c r="H42" s="2"/>
      <c r="I42" s="2"/>
      <c r="J42" s="5">
        <f>SUM(J40:J41)</f>
        <v>171.36</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3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1-000000000000}">
  <sheetPr codeName="Tabelle314"/>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1053</v>
      </c>
      <c r="B2" s="2" t="s">
        <v>9</v>
      </c>
      <c r="C2" s="2" t="s">
        <v>847</v>
      </c>
      <c r="D2" s="2" t="s">
        <v>847</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708</v>
      </c>
      <c r="D6" s="2" t="s">
        <v>246</v>
      </c>
      <c r="E6" s="2" t="s">
        <v>40</v>
      </c>
      <c r="F6" s="2"/>
      <c r="G6" s="2" t="s">
        <v>709</v>
      </c>
      <c r="H6" s="2"/>
      <c r="I6" s="2"/>
      <c r="J6" s="5"/>
    </row>
    <row r="7" spans="1:10" x14ac:dyDescent="0.25">
      <c r="A7" s="2" t="s">
        <v>309</v>
      </c>
      <c r="B7" s="2" t="s">
        <v>489</v>
      </c>
      <c r="C7" s="2" t="s">
        <v>13</v>
      </c>
      <c r="D7" s="2"/>
      <c r="E7" s="2"/>
      <c r="F7" s="2"/>
      <c r="G7" s="2" t="s">
        <v>491</v>
      </c>
      <c r="H7" s="2"/>
      <c r="I7" s="2"/>
      <c r="J7" s="5"/>
    </row>
    <row r="8" spans="1:10" x14ac:dyDescent="0.25">
      <c r="A8" s="2" t="s">
        <v>272</v>
      </c>
      <c r="B8" s="2" t="s">
        <v>162</v>
      </c>
      <c r="C8" s="2" t="s">
        <v>42</v>
      </c>
      <c r="D8" s="2" t="s">
        <v>118</v>
      </c>
      <c r="E8" s="2" t="s">
        <v>164</v>
      </c>
      <c r="F8" s="2" t="s">
        <v>44</v>
      </c>
      <c r="G8" s="2" t="s">
        <v>165</v>
      </c>
      <c r="H8" s="2"/>
      <c r="I8" s="2" t="s">
        <v>128</v>
      </c>
      <c r="J8" s="5">
        <v>50</v>
      </c>
    </row>
    <row r="9" spans="1:10" ht="15.75" thickBot="1" x14ac:dyDescent="0.3">
      <c r="A9" s="3" t="s">
        <v>847</v>
      </c>
      <c r="B9" s="3" t="s">
        <v>335</v>
      </c>
      <c r="C9" s="3" t="s">
        <v>692</v>
      </c>
      <c r="D9" s="3"/>
      <c r="E9" s="3"/>
      <c r="F9" s="3"/>
      <c r="G9" s="3" t="s">
        <v>705</v>
      </c>
      <c r="H9" s="3"/>
      <c r="I9" s="3"/>
      <c r="J9" s="7"/>
    </row>
    <row r="10" spans="1:10" x14ac:dyDescent="0.25">
      <c r="G10" s="2" t="s">
        <v>58</v>
      </c>
      <c r="H10" s="2"/>
      <c r="I10" s="2"/>
      <c r="J10" s="5">
        <f>SUM(J5:J9)</f>
        <v>50</v>
      </c>
    </row>
    <row r="11" spans="1:10" x14ac:dyDescent="0.25">
      <c r="A11" t="s">
        <v>59</v>
      </c>
      <c r="G11" s="2" t="s">
        <v>60</v>
      </c>
      <c r="H11" s="2">
        <v>10</v>
      </c>
      <c r="I11" s="2"/>
      <c r="J11" s="5">
        <f>(H11/100)*J10</f>
        <v>5</v>
      </c>
    </row>
    <row r="12" spans="1:10" x14ac:dyDescent="0.25">
      <c r="G12" s="2" t="s">
        <v>61</v>
      </c>
      <c r="H12" s="2">
        <v>5</v>
      </c>
      <c r="I12" s="2"/>
      <c r="J12" s="5">
        <f>(H12/100)*J10</f>
        <v>2.5</v>
      </c>
    </row>
    <row r="13" spans="1:10" x14ac:dyDescent="0.25">
      <c r="A13" s="1" t="s">
        <v>62</v>
      </c>
      <c r="C13" s="1" t="s">
        <v>63</v>
      </c>
      <c r="G13" s="2" t="s">
        <v>64</v>
      </c>
      <c r="H13" s="2">
        <v>12</v>
      </c>
      <c r="I13" s="2"/>
      <c r="J13" s="5">
        <f>(H13/100)*J10</f>
        <v>6</v>
      </c>
    </row>
    <row r="14" spans="1:10" x14ac:dyDescent="0.25">
      <c r="A14" s="2" t="s">
        <v>65</v>
      </c>
      <c r="B14" s="2" t="s">
        <v>66</v>
      </c>
      <c r="C14" s="2" t="s">
        <v>67</v>
      </c>
      <c r="G14" s="2" t="s">
        <v>68</v>
      </c>
      <c r="H14" s="2">
        <v>3.5</v>
      </c>
      <c r="I14" s="2">
        <v>2</v>
      </c>
      <c r="J14" s="5">
        <f>H14*I14</f>
        <v>7</v>
      </c>
    </row>
    <row r="15" spans="1:10" x14ac:dyDescent="0.25">
      <c r="A15" s="2" t="s">
        <v>69</v>
      </c>
      <c r="B15" s="2" t="s">
        <v>66</v>
      </c>
      <c r="C15" s="2" t="s">
        <v>70</v>
      </c>
      <c r="G15" s="2" t="s">
        <v>71</v>
      </c>
      <c r="H15" s="2">
        <v>3.5</v>
      </c>
      <c r="I15" s="2">
        <v>3</v>
      </c>
      <c r="J15" s="5">
        <f>H15*I15</f>
        <v>10.5</v>
      </c>
    </row>
    <row r="16" spans="1:10" x14ac:dyDescent="0.25">
      <c r="A16" s="2" t="s">
        <v>72</v>
      </c>
      <c r="B16" s="2" t="s">
        <v>66</v>
      </c>
      <c r="C16" s="2" t="s">
        <v>73</v>
      </c>
      <c r="G16" s="2" t="s">
        <v>74</v>
      </c>
      <c r="H16" s="2"/>
      <c r="I16" s="2"/>
      <c r="J16" s="5">
        <f>SUM(J10:J15)</f>
        <v>81</v>
      </c>
    </row>
    <row r="17" spans="1:10" x14ac:dyDescent="0.25">
      <c r="G17" s="2" t="s">
        <v>75</v>
      </c>
      <c r="H17" s="2">
        <v>19</v>
      </c>
      <c r="I17" s="2"/>
      <c r="J17" s="5">
        <f>(H17/100)*J16</f>
        <v>15.39</v>
      </c>
    </row>
    <row r="18" spans="1:10" x14ac:dyDescent="0.25">
      <c r="A18" s="2" t="s">
        <v>76</v>
      </c>
      <c r="B18" s="2" t="s">
        <v>66</v>
      </c>
      <c r="G18" s="2" t="s">
        <v>77</v>
      </c>
      <c r="H18" s="2"/>
      <c r="I18" s="2"/>
      <c r="J18" s="5">
        <f>SUM(J16:J17)</f>
        <v>96.39</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1053</v>
      </c>
      <c r="B24" s="2" t="s">
        <v>9</v>
      </c>
      <c r="C24" s="2" t="s">
        <v>847</v>
      </c>
      <c r="D24" s="2" t="s">
        <v>847</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27</v>
      </c>
      <c r="B28" s="2" t="s">
        <v>691</v>
      </c>
      <c r="C28" s="2" t="s">
        <v>708</v>
      </c>
      <c r="D28" s="2" t="s">
        <v>246</v>
      </c>
      <c r="E28" s="2" t="s">
        <v>40</v>
      </c>
      <c r="F28" s="2"/>
      <c r="G28" s="2" t="s">
        <v>709</v>
      </c>
      <c r="H28" s="2"/>
      <c r="I28" s="2"/>
      <c r="J28" s="5"/>
    </row>
    <row r="29" spans="1:10" x14ac:dyDescent="0.25">
      <c r="A29" s="2" t="s">
        <v>309</v>
      </c>
      <c r="B29" s="2" t="s">
        <v>489</v>
      </c>
      <c r="C29" s="2" t="s">
        <v>13</v>
      </c>
      <c r="D29" s="2"/>
      <c r="E29" s="2"/>
      <c r="F29" s="2"/>
      <c r="G29" s="2" t="s">
        <v>491</v>
      </c>
      <c r="H29" s="2"/>
      <c r="I29" s="2"/>
      <c r="J29" s="5"/>
    </row>
    <row r="30" spans="1:10" x14ac:dyDescent="0.25">
      <c r="A30" s="2" t="s">
        <v>272</v>
      </c>
      <c r="B30" s="2" t="s">
        <v>162</v>
      </c>
      <c r="C30" s="2" t="s">
        <v>42</v>
      </c>
      <c r="D30" s="2" t="s">
        <v>118</v>
      </c>
      <c r="E30" s="2" t="s">
        <v>164</v>
      </c>
      <c r="F30" s="2" t="s">
        <v>44</v>
      </c>
      <c r="G30" s="2" t="s">
        <v>165</v>
      </c>
      <c r="H30" s="2"/>
      <c r="I30" s="2" t="s">
        <v>128</v>
      </c>
      <c r="J30" s="5">
        <v>50</v>
      </c>
    </row>
    <row r="31" spans="1:10" ht="15.75" thickBot="1" x14ac:dyDescent="0.3">
      <c r="A31" s="3" t="s">
        <v>847</v>
      </c>
      <c r="B31" s="3" t="s">
        <v>335</v>
      </c>
      <c r="C31" s="3" t="s">
        <v>692</v>
      </c>
      <c r="D31" s="3"/>
      <c r="E31" s="3"/>
      <c r="F31" s="3"/>
      <c r="G31" s="3" t="s">
        <v>705</v>
      </c>
      <c r="H31" s="3"/>
      <c r="I31" s="3"/>
      <c r="J31" s="7"/>
    </row>
    <row r="32" spans="1:10" x14ac:dyDescent="0.25">
      <c r="G32" s="2" t="s">
        <v>58</v>
      </c>
      <c r="H32" s="2"/>
      <c r="I32" s="2"/>
      <c r="J32" s="5">
        <f>SUM(J27:J31)</f>
        <v>50</v>
      </c>
    </row>
    <row r="33" spans="1:10" x14ac:dyDescent="0.25">
      <c r="A33" t="s">
        <v>80</v>
      </c>
      <c r="G33" s="2" t="s">
        <v>60</v>
      </c>
      <c r="H33" s="2">
        <v>10</v>
      </c>
      <c r="I33" s="2"/>
      <c r="J33" s="5">
        <f>(H33/100)*J32</f>
        <v>5</v>
      </c>
    </row>
    <row r="34" spans="1:10" x14ac:dyDescent="0.25">
      <c r="G34" s="2" t="s">
        <v>61</v>
      </c>
      <c r="H34" s="2">
        <v>5</v>
      </c>
      <c r="I34" s="2"/>
      <c r="J34" s="5">
        <f>(H34/100)*J32</f>
        <v>2.5</v>
      </c>
    </row>
    <row r="35" spans="1:10" x14ac:dyDescent="0.25">
      <c r="A35" s="1" t="s">
        <v>62</v>
      </c>
      <c r="C35" s="1" t="s">
        <v>63</v>
      </c>
      <c r="G35" s="2" t="s">
        <v>64</v>
      </c>
      <c r="H35" s="2">
        <v>12</v>
      </c>
      <c r="I35" s="2"/>
      <c r="J35" s="5">
        <f>(H35/100)*J32</f>
        <v>6</v>
      </c>
    </row>
    <row r="36" spans="1:10" x14ac:dyDescent="0.25">
      <c r="A36" s="2" t="s">
        <v>65</v>
      </c>
      <c r="B36" s="2" t="s">
        <v>66</v>
      </c>
      <c r="C36" s="2" t="s">
        <v>67</v>
      </c>
      <c r="G36" s="2" t="s">
        <v>68</v>
      </c>
      <c r="H36" s="2">
        <v>3.5</v>
      </c>
      <c r="I36" s="2">
        <v>2</v>
      </c>
      <c r="J36" s="5">
        <f>H36*I36</f>
        <v>7</v>
      </c>
    </row>
    <row r="37" spans="1:10" x14ac:dyDescent="0.25">
      <c r="A37" s="2" t="s">
        <v>69</v>
      </c>
      <c r="B37" s="2" t="s">
        <v>66</v>
      </c>
      <c r="C37" s="2" t="s">
        <v>70</v>
      </c>
      <c r="G37" s="2" t="s">
        <v>71</v>
      </c>
      <c r="H37" s="2">
        <v>3.5</v>
      </c>
      <c r="I37" s="2">
        <v>3</v>
      </c>
      <c r="J37" s="5">
        <f>H37*I37</f>
        <v>10.5</v>
      </c>
    </row>
    <row r="38" spans="1:10" x14ac:dyDescent="0.25">
      <c r="A38" s="2" t="s">
        <v>72</v>
      </c>
      <c r="B38" s="2" t="s">
        <v>66</v>
      </c>
      <c r="C38" s="2" t="s">
        <v>73</v>
      </c>
      <c r="G38" s="2" t="s">
        <v>74</v>
      </c>
      <c r="H38" s="2"/>
      <c r="I38" s="2"/>
      <c r="J38" s="5">
        <f>SUM(J32:J37)</f>
        <v>81</v>
      </c>
    </row>
    <row r="39" spans="1:10" x14ac:dyDescent="0.25">
      <c r="G39" s="2" t="s">
        <v>75</v>
      </c>
      <c r="H39" s="2">
        <v>19</v>
      </c>
      <c r="I39" s="2"/>
      <c r="J39" s="5">
        <f>(H39/100)*J38</f>
        <v>15.39</v>
      </c>
    </row>
    <row r="40" spans="1:10" x14ac:dyDescent="0.25">
      <c r="A40" s="2" t="s">
        <v>76</v>
      </c>
      <c r="B40" s="2" t="s">
        <v>66</v>
      </c>
      <c r="G40" s="2" t="s">
        <v>77</v>
      </c>
      <c r="H40" s="2"/>
      <c r="I40" s="2"/>
      <c r="J40" s="5">
        <f>SUM(J38:J39)</f>
        <v>96.39</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1-000000000000}">
  <sheetPr codeName="Tabelle315"/>
  <dimension ref="A1:J5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44.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1054</v>
      </c>
      <c r="B2" s="2" t="s">
        <v>9</v>
      </c>
      <c r="C2" s="2" t="s">
        <v>332</v>
      </c>
      <c r="D2" s="2" t="s">
        <v>332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717</v>
      </c>
      <c r="B6" s="2" t="s">
        <v>162</v>
      </c>
      <c r="C6" s="2" t="s">
        <v>42</v>
      </c>
      <c r="D6" s="2" t="s">
        <v>167</v>
      </c>
      <c r="E6" s="2" t="s">
        <v>40</v>
      </c>
      <c r="F6" s="2" t="s">
        <v>44</v>
      </c>
      <c r="G6" s="2" t="s">
        <v>165</v>
      </c>
      <c r="H6" s="2"/>
      <c r="I6" s="2" t="s">
        <v>128</v>
      </c>
      <c r="J6" s="5">
        <v>50</v>
      </c>
    </row>
    <row r="7" spans="1:10" x14ac:dyDescent="0.25">
      <c r="A7" s="2" t="s">
        <v>496</v>
      </c>
      <c r="B7" s="2" t="s">
        <v>333</v>
      </c>
      <c r="C7" s="2"/>
      <c r="D7" s="2"/>
      <c r="E7" s="2"/>
      <c r="F7" s="2"/>
      <c r="G7" s="2" t="s">
        <v>334</v>
      </c>
      <c r="H7" s="2"/>
      <c r="I7" s="2"/>
      <c r="J7" s="5"/>
    </row>
    <row r="8" spans="1:10" x14ac:dyDescent="0.25">
      <c r="A8" s="2" t="s">
        <v>496</v>
      </c>
      <c r="B8" s="2" t="s">
        <v>703</v>
      </c>
      <c r="C8" s="2" t="s">
        <v>88</v>
      </c>
      <c r="D8" s="2" t="s">
        <v>395</v>
      </c>
      <c r="E8" s="2"/>
      <c r="F8" s="2"/>
      <c r="G8" s="2" t="s">
        <v>491</v>
      </c>
      <c r="H8" s="2"/>
      <c r="I8" s="2"/>
      <c r="J8" s="5"/>
    </row>
    <row r="9" spans="1:10" x14ac:dyDescent="0.25">
      <c r="A9" s="2" t="s">
        <v>496</v>
      </c>
      <c r="B9" s="2" t="s">
        <v>489</v>
      </c>
      <c r="C9" s="2" t="s">
        <v>664</v>
      </c>
      <c r="D9" s="2"/>
      <c r="E9" s="2"/>
      <c r="F9" s="2"/>
      <c r="G9" s="2" t="s">
        <v>491</v>
      </c>
      <c r="H9" s="2"/>
      <c r="I9" s="2"/>
      <c r="J9" s="5"/>
    </row>
    <row r="10" spans="1:10" x14ac:dyDescent="0.25">
      <c r="A10" s="2" t="s">
        <v>700</v>
      </c>
      <c r="B10" s="2" t="s">
        <v>691</v>
      </c>
      <c r="C10" s="2" t="s">
        <v>263</v>
      </c>
      <c r="D10" s="2" t="s">
        <v>723</v>
      </c>
      <c r="E10" s="2" t="s">
        <v>93</v>
      </c>
      <c r="F10" s="2"/>
      <c r="G10" s="2" t="s">
        <v>739</v>
      </c>
      <c r="H10" s="2"/>
      <c r="I10" s="2"/>
      <c r="J10" s="5"/>
    </row>
    <row r="11" spans="1:10" x14ac:dyDescent="0.25">
      <c r="A11" s="2" t="s">
        <v>319</v>
      </c>
      <c r="B11" s="2" t="s">
        <v>691</v>
      </c>
      <c r="C11" s="2" t="s">
        <v>83</v>
      </c>
      <c r="D11" s="2" t="s">
        <v>680</v>
      </c>
      <c r="E11" s="2" t="s">
        <v>111</v>
      </c>
      <c r="F11" s="2"/>
      <c r="G11" s="2" t="s">
        <v>886</v>
      </c>
      <c r="H11" s="2"/>
      <c r="I11" s="2"/>
      <c r="J11" s="5"/>
    </row>
    <row r="12" spans="1:10" ht="15.75" thickBot="1" x14ac:dyDescent="0.3">
      <c r="A12" s="3" t="s">
        <v>332</v>
      </c>
      <c r="B12" s="3" t="s">
        <v>56</v>
      </c>
      <c r="C12" s="3" t="s">
        <v>25</v>
      </c>
      <c r="D12" s="3"/>
      <c r="E12" s="3"/>
      <c r="F12" s="3"/>
      <c r="G12" s="3" t="s">
        <v>57</v>
      </c>
      <c r="H12" s="3"/>
      <c r="I12" s="3"/>
      <c r="J12" s="7"/>
    </row>
    <row r="13" spans="1:10" x14ac:dyDescent="0.25">
      <c r="G13" s="2" t="s">
        <v>58</v>
      </c>
      <c r="H13" s="2"/>
      <c r="I13" s="2"/>
      <c r="J13" s="5">
        <f>SUM(J5:J12)</f>
        <v>50</v>
      </c>
    </row>
    <row r="14" spans="1:10" x14ac:dyDescent="0.25">
      <c r="A14" t="s">
        <v>59</v>
      </c>
      <c r="G14" s="2" t="s">
        <v>60</v>
      </c>
      <c r="H14" s="2">
        <v>10</v>
      </c>
      <c r="I14" s="2"/>
      <c r="J14" s="5">
        <f>(H14/100)*J13</f>
        <v>5</v>
      </c>
    </row>
    <row r="15" spans="1:10" x14ac:dyDescent="0.25">
      <c r="G15" s="2" t="s">
        <v>61</v>
      </c>
      <c r="H15" s="2">
        <v>5</v>
      </c>
      <c r="I15" s="2"/>
      <c r="J15" s="5">
        <f>(H15/100)*J13</f>
        <v>2.5</v>
      </c>
    </row>
    <row r="16" spans="1:10" x14ac:dyDescent="0.25">
      <c r="A16" s="1" t="s">
        <v>62</v>
      </c>
      <c r="C16" s="1" t="s">
        <v>63</v>
      </c>
      <c r="G16" s="2" t="s">
        <v>64</v>
      </c>
      <c r="H16" s="2">
        <v>12</v>
      </c>
      <c r="I16" s="2"/>
      <c r="J16" s="5">
        <f>(H16/100)*J13</f>
        <v>6</v>
      </c>
    </row>
    <row r="17" spans="1:10" x14ac:dyDescent="0.25">
      <c r="A17" s="2" t="s">
        <v>65</v>
      </c>
      <c r="B17" s="2" t="s">
        <v>66</v>
      </c>
      <c r="C17" s="2" t="s">
        <v>67</v>
      </c>
      <c r="G17" s="2" t="s">
        <v>68</v>
      </c>
      <c r="H17" s="2">
        <v>2.9</v>
      </c>
      <c r="I17" s="2">
        <v>2</v>
      </c>
      <c r="J17" s="5">
        <f>H17*I17</f>
        <v>5.8</v>
      </c>
    </row>
    <row r="18" spans="1:10" x14ac:dyDescent="0.25">
      <c r="A18" s="2" t="s">
        <v>69</v>
      </c>
      <c r="B18" s="2" t="s">
        <v>66</v>
      </c>
      <c r="C18" s="2" t="s">
        <v>70</v>
      </c>
      <c r="G18" s="2" t="s">
        <v>71</v>
      </c>
      <c r="H18" s="2">
        <v>2.9</v>
      </c>
      <c r="I18" s="2">
        <v>3</v>
      </c>
      <c r="J18" s="5">
        <f>H18*I18</f>
        <v>8.6999999999999993</v>
      </c>
    </row>
    <row r="19" spans="1:10" x14ac:dyDescent="0.25">
      <c r="A19" s="2" t="s">
        <v>72</v>
      </c>
      <c r="B19" s="2" t="s">
        <v>66</v>
      </c>
      <c r="C19" s="2" t="s">
        <v>73</v>
      </c>
      <c r="G19" s="2" t="s">
        <v>74</v>
      </c>
      <c r="H19" s="2"/>
      <c r="I19" s="2"/>
      <c r="J19" s="5">
        <f>SUM(J13:J18)</f>
        <v>78</v>
      </c>
    </row>
    <row r="20" spans="1:10" x14ac:dyDescent="0.25">
      <c r="G20" s="2" t="s">
        <v>75</v>
      </c>
      <c r="H20" s="2">
        <v>19</v>
      </c>
      <c r="I20" s="2"/>
      <c r="J20" s="5">
        <f>(H20/100)*J19</f>
        <v>14.82</v>
      </c>
    </row>
    <row r="21" spans="1:10" x14ac:dyDescent="0.25">
      <c r="A21" s="2" t="s">
        <v>76</v>
      </c>
      <c r="B21" s="2" t="s">
        <v>66</v>
      </c>
      <c r="G21" s="2" t="s">
        <v>77</v>
      </c>
      <c r="H21" s="2"/>
      <c r="I21" s="2"/>
      <c r="J21" s="5">
        <f>SUM(J19:J20)</f>
        <v>92.82</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1054</v>
      </c>
      <c r="B27" s="2" t="s">
        <v>9</v>
      </c>
      <c r="C27" s="2" t="s">
        <v>332</v>
      </c>
      <c r="D27" s="2" t="s">
        <v>332</v>
      </c>
      <c r="E27" s="2" t="s">
        <v>11</v>
      </c>
      <c r="F27" s="2"/>
      <c r="G27" s="2"/>
      <c r="H27" s="2"/>
      <c r="I27" s="2" t="s">
        <v>686</v>
      </c>
      <c r="J27" s="5" t="s">
        <v>42</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717</v>
      </c>
      <c r="B31" s="2" t="s">
        <v>162</v>
      </c>
      <c r="C31" s="2" t="s">
        <v>42</v>
      </c>
      <c r="D31" s="2" t="s">
        <v>167</v>
      </c>
      <c r="E31" s="2" t="s">
        <v>40</v>
      </c>
      <c r="F31" s="2" t="s">
        <v>44</v>
      </c>
      <c r="G31" s="2" t="s">
        <v>165</v>
      </c>
      <c r="H31" s="2"/>
      <c r="I31" s="2" t="s">
        <v>128</v>
      </c>
      <c r="J31" s="5">
        <v>50</v>
      </c>
    </row>
    <row r="32" spans="1:10" x14ac:dyDescent="0.25">
      <c r="A32" s="2" t="s">
        <v>496</v>
      </c>
      <c r="B32" s="2" t="s">
        <v>333</v>
      </c>
      <c r="C32" s="2"/>
      <c r="D32" s="2"/>
      <c r="E32" s="2"/>
      <c r="F32" s="2"/>
      <c r="G32" s="2" t="s">
        <v>334</v>
      </c>
      <c r="H32" s="2"/>
      <c r="I32" s="2"/>
      <c r="J32" s="5"/>
    </row>
    <row r="33" spans="1:10" x14ac:dyDescent="0.25">
      <c r="A33" s="2" t="s">
        <v>496</v>
      </c>
      <c r="B33" s="2" t="s">
        <v>703</v>
      </c>
      <c r="C33" s="2" t="s">
        <v>88</v>
      </c>
      <c r="D33" s="2" t="s">
        <v>395</v>
      </c>
      <c r="E33" s="2"/>
      <c r="F33" s="2"/>
      <c r="G33" s="2" t="s">
        <v>491</v>
      </c>
      <c r="H33" s="2"/>
      <c r="I33" s="2"/>
      <c r="J33" s="5"/>
    </row>
    <row r="34" spans="1:10" x14ac:dyDescent="0.25">
      <c r="A34" s="2" t="s">
        <v>496</v>
      </c>
      <c r="B34" s="2" t="s">
        <v>489</v>
      </c>
      <c r="C34" s="2" t="s">
        <v>664</v>
      </c>
      <c r="D34" s="2"/>
      <c r="E34" s="2"/>
      <c r="F34" s="2"/>
      <c r="G34" s="2" t="s">
        <v>491</v>
      </c>
      <c r="H34" s="2"/>
      <c r="I34" s="2"/>
      <c r="J34" s="5"/>
    </row>
    <row r="35" spans="1:10" x14ac:dyDescent="0.25">
      <c r="A35" s="2" t="s">
        <v>700</v>
      </c>
      <c r="B35" s="2" t="s">
        <v>691</v>
      </c>
      <c r="C35" s="2" t="s">
        <v>263</v>
      </c>
      <c r="D35" s="2" t="s">
        <v>723</v>
      </c>
      <c r="E35" s="2" t="s">
        <v>93</v>
      </c>
      <c r="F35" s="2"/>
      <c r="G35" s="2" t="s">
        <v>739</v>
      </c>
      <c r="H35" s="2"/>
      <c r="I35" s="2"/>
      <c r="J35" s="5"/>
    </row>
    <row r="36" spans="1:10" x14ac:dyDescent="0.25">
      <c r="A36" s="2" t="s">
        <v>319</v>
      </c>
      <c r="B36" s="2" t="s">
        <v>691</v>
      </c>
      <c r="C36" s="2" t="s">
        <v>83</v>
      </c>
      <c r="D36" s="2" t="s">
        <v>680</v>
      </c>
      <c r="E36" s="2" t="s">
        <v>111</v>
      </c>
      <c r="F36" s="2"/>
      <c r="G36" s="2" t="s">
        <v>886</v>
      </c>
      <c r="H36" s="2"/>
      <c r="I36" s="2"/>
      <c r="J36" s="5"/>
    </row>
    <row r="37" spans="1:10" ht="15.75" thickBot="1" x14ac:dyDescent="0.3">
      <c r="A37" s="3" t="s">
        <v>332</v>
      </c>
      <c r="B37" s="3" t="s">
        <v>56</v>
      </c>
      <c r="C37" s="3" t="s">
        <v>25</v>
      </c>
      <c r="D37" s="3"/>
      <c r="E37" s="3"/>
      <c r="F37" s="3"/>
      <c r="G37" s="3" t="s">
        <v>57</v>
      </c>
      <c r="H37" s="3"/>
      <c r="I37" s="3"/>
      <c r="J37" s="7">
        <v>0</v>
      </c>
    </row>
    <row r="38" spans="1:10" x14ac:dyDescent="0.25">
      <c r="G38" s="2" t="s">
        <v>58</v>
      </c>
      <c r="H38" s="2"/>
      <c r="I38" s="2"/>
      <c r="J38" s="5">
        <f>SUM(J30:J37)</f>
        <v>50</v>
      </c>
    </row>
    <row r="39" spans="1:10" x14ac:dyDescent="0.25">
      <c r="A39" t="s">
        <v>80</v>
      </c>
      <c r="G39" s="2" t="s">
        <v>60</v>
      </c>
      <c r="H39" s="2">
        <v>10</v>
      </c>
      <c r="I39" s="2"/>
      <c r="J39" s="5">
        <f>(H39/100)*J38</f>
        <v>5</v>
      </c>
    </row>
    <row r="40" spans="1:10" x14ac:dyDescent="0.25">
      <c r="G40" s="2" t="s">
        <v>61</v>
      </c>
      <c r="H40" s="2">
        <v>5</v>
      </c>
      <c r="I40" s="2"/>
      <c r="J40" s="5">
        <f>(H40/100)*J38</f>
        <v>2.5</v>
      </c>
    </row>
    <row r="41" spans="1:10" x14ac:dyDescent="0.25">
      <c r="A41" s="1" t="s">
        <v>62</v>
      </c>
      <c r="C41" s="1" t="s">
        <v>63</v>
      </c>
      <c r="G41" s="2" t="s">
        <v>64</v>
      </c>
      <c r="H41" s="2">
        <v>12</v>
      </c>
      <c r="I41" s="2"/>
      <c r="J41" s="5">
        <f>(H41/100)*J38</f>
        <v>6</v>
      </c>
    </row>
    <row r="42" spans="1:10" x14ac:dyDescent="0.25">
      <c r="A42" s="2" t="s">
        <v>65</v>
      </c>
      <c r="B42" s="2" t="s">
        <v>66</v>
      </c>
      <c r="C42" s="2" t="s">
        <v>67</v>
      </c>
      <c r="G42" s="2" t="s">
        <v>68</v>
      </c>
      <c r="H42" s="2">
        <v>2.9</v>
      </c>
      <c r="I42" s="2">
        <v>2</v>
      </c>
      <c r="J42" s="5">
        <f>H42*I42</f>
        <v>5.8</v>
      </c>
    </row>
    <row r="43" spans="1:10" x14ac:dyDescent="0.25">
      <c r="A43" s="2" t="s">
        <v>69</v>
      </c>
      <c r="B43" s="2" t="s">
        <v>66</v>
      </c>
      <c r="C43" s="2" t="s">
        <v>70</v>
      </c>
      <c r="G43" s="2" t="s">
        <v>71</v>
      </c>
      <c r="H43" s="2">
        <v>2.9</v>
      </c>
      <c r="I43" s="2">
        <v>3</v>
      </c>
      <c r="J43" s="5">
        <f>H43*I43</f>
        <v>8.6999999999999993</v>
      </c>
    </row>
    <row r="44" spans="1:10" x14ac:dyDescent="0.25">
      <c r="A44" s="2" t="s">
        <v>72</v>
      </c>
      <c r="B44" s="2" t="s">
        <v>66</v>
      </c>
      <c r="C44" s="2" t="s">
        <v>73</v>
      </c>
      <c r="G44" s="2" t="s">
        <v>74</v>
      </c>
      <c r="H44" s="2"/>
      <c r="I44" s="2"/>
      <c r="J44" s="5">
        <f>SUM(J38:J43)</f>
        <v>78</v>
      </c>
    </row>
    <row r="45" spans="1:10" x14ac:dyDescent="0.25">
      <c r="G45" s="2" t="s">
        <v>75</v>
      </c>
      <c r="H45" s="2">
        <v>19</v>
      </c>
      <c r="I45" s="2"/>
      <c r="J45" s="5">
        <f>(H45/100)*J44</f>
        <v>14.82</v>
      </c>
    </row>
    <row r="46" spans="1:10" x14ac:dyDescent="0.25">
      <c r="A46" s="2" t="s">
        <v>76</v>
      </c>
      <c r="B46" s="2" t="s">
        <v>66</v>
      </c>
      <c r="G46" s="2" t="s">
        <v>77</v>
      </c>
      <c r="H46" s="2"/>
      <c r="I46" s="2"/>
      <c r="J46" s="5">
        <f>SUM(J44:J45)</f>
        <v>92.82</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3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1-000000000000}">
  <sheetPr codeName="Tabelle316"/>
  <dimension ref="A1:J4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1055</v>
      </c>
      <c r="B2" s="2" t="s">
        <v>9</v>
      </c>
      <c r="C2" s="2" t="s">
        <v>405</v>
      </c>
      <c r="D2" s="2" t="s">
        <v>405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697</v>
      </c>
      <c r="B6" s="2" t="s">
        <v>124</v>
      </c>
      <c r="C6" s="2" t="s">
        <v>125</v>
      </c>
      <c r="D6" s="2" t="s">
        <v>167</v>
      </c>
      <c r="E6" s="2" t="s">
        <v>215</v>
      </c>
      <c r="F6" s="2" t="s">
        <v>44</v>
      </c>
      <c r="G6" s="2" t="s">
        <v>127</v>
      </c>
      <c r="H6" s="2"/>
      <c r="I6" s="2" t="s">
        <v>128</v>
      </c>
      <c r="J6" s="5">
        <v>50</v>
      </c>
    </row>
    <row r="7" spans="1:10" x14ac:dyDescent="0.25">
      <c r="A7" s="2" t="s">
        <v>697</v>
      </c>
      <c r="B7" s="2" t="s">
        <v>162</v>
      </c>
      <c r="C7" s="2" t="s">
        <v>42</v>
      </c>
      <c r="D7" s="2" t="s">
        <v>137</v>
      </c>
      <c r="E7" s="2" t="s">
        <v>164</v>
      </c>
      <c r="F7" s="2" t="s">
        <v>44</v>
      </c>
      <c r="G7" s="2" t="s">
        <v>165</v>
      </c>
      <c r="H7" s="2"/>
      <c r="I7" s="2" t="s">
        <v>128</v>
      </c>
      <c r="J7" s="5">
        <v>50</v>
      </c>
    </row>
    <row r="8" spans="1:10" ht="15.75" thickBot="1" x14ac:dyDescent="0.3">
      <c r="A8" s="3" t="s">
        <v>405</v>
      </c>
      <c r="B8" s="3" t="s">
        <v>335</v>
      </c>
      <c r="C8" s="3" t="s">
        <v>692</v>
      </c>
      <c r="D8" s="3"/>
      <c r="E8" s="3"/>
      <c r="F8" s="3"/>
      <c r="G8" s="3" t="s">
        <v>705</v>
      </c>
      <c r="H8" s="3"/>
      <c r="I8" s="3"/>
      <c r="J8" s="7"/>
    </row>
    <row r="9" spans="1:10" x14ac:dyDescent="0.25">
      <c r="G9" s="2" t="s">
        <v>58</v>
      </c>
      <c r="H9" s="2"/>
      <c r="I9" s="2"/>
      <c r="J9" s="5">
        <f>SUM(J5:J8)</f>
        <v>100</v>
      </c>
    </row>
    <row r="10" spans="1:10" x14ac:dyDescent="0.25">
      <c r="A10" t="s">
        <v>59</v>
      </c>
      <c r="G10" s="2" t="s">
        <v>60</v>
      </c>
      <c r="H10" s="2">
        <v>10</v>
      </c>
      <c r="I10" s="2"/>
      <c r="J10" s="5">
        <f>(H10/100)*J9</f>
        <v>10</v>
      </c>
    </row>
    <row r="11" spans="1:10" x14ac:dyDescent="0.25">
      <c r="G11" s="2" t="s">
        <v>61</v>
      </c>
      <c r="H11" s="2">
        <v>5</v>
      </c>
      <c r="I11" s="2"/>
      <c r="J11" s="5">
        <f>(H11/100)*J9</f>
        <v>5</v>
      </c>
    </row>
    <row r="12" spans="1:10" x14ac:dyDescent="0.25">
      <c r="A12" s="1" t="s">
        <v>62</v>
      </c>
      <c r="C12" s="1" t="s">
        <v>63</v>
      </c>
      <c r="G12" s="2" t="s">
        <v>64</v>
      </c>
      <c r="H12" s="2">
        <v>12</v>
      </c>
      <c r="I12" s="2"/>
      <c r="J12" s="5">
        <f>(H12/100)*J9</f>
        <v>12</v>
      </c>
    </row>
    <row r="13" spans="1:10" x14ac:dyDescent="0.25">
      <c r="A13" s="2" t="s">
        <v>65</v>
      </c>
      <c r="B13" s="2" t="s">
        <v>66</v>
      </c>
      <c r="C13" s="2" t="s">
        <v>67</v>
      </c>
      <c r="G13" s="2" t="s">
        <v>68</v>
      </c>
      <c r="H13" s="2">
        <v>2.1</v>
      </c>
      <c r="I13" s="2">
        <v>2</v>
      </c>
      <c r="J13" s="5">
        <f>H13*I13</f>
        <v>4.2</v>
      </c>
    </row>
    <row r="14" spans="1:10" x14ac:dyDescent="0.25">
      <c r="A14" s="2" t="s">
        <v>69</v>
      </c>
      <c r="B14" s="2" t="s">
        <v>66</v>
      </c>
      <c r="C14" s="2" t="s">
        <v>70</v>
      </c>
      <c r="G14" s="2" t="s">
        <v>71</v>
      </c>
      <c r="H14" s="2">
        <v>2.1</v>
      </c>
      <c r="I14" s="2">
        <v>3</v>
      </c>
      <c r="J14" s="5">
        <f>H14*I14</f>
        <v>6.3000000000000007</v>
      </c>
    </row>
    <row r="15" spans="1:10" x14ac:dyDescent="0.25">
      <c r="A15" s="2" t="s">
        <v>72</v>
      </c>
      <c r="B15" s="2" t="s">
        <v>66</v>
      </c>
      <c r="C15" s="2" t="s">
        <v>73</v>
      </c>
      <c r="G15" s="2" t="s">
        <v>74</v>
      </c>
      <c r="H15" s="2"/>
      <c r="I15" s="2"/>
      <c r="J15" s="5">
        <f>SUM(J9:J14)</f>
        <v>137.5</v>
      </c>
    </row>
    <row r="16" spans="1:10" x14ac:dyDescent="0.25">
      <c r="G16" s="2" t="s">
        <v>75</v>
      </c>
      <c r="H16" s="2">
        <v>19</v>
      </c>
      <c r="I16" s="2"/>
      <c r="J16" s="5">
        <f>(H16/100)*J15</f>
        <v>26.125</v>
      </c>
    </row>
    <row r="17" spans="1:10" x14ac:dyDescent="0.25">
      <c r="A17" s="2" t="s">
        <v>76</v>
      </c>
      <c r="B17" s="2" t="s">
        <v>66</v>
      </c>
      <c r="G17" s="2" t="s">
        <v>77</v>
      </c>
      <c r="H17" s="2"/>
      <c r="I17" s="2"/>
      <c r="J17" s="5">
        <f>SUM(J15:J16)</f>
        <v>163.625</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1055</v>
      </c>
      <c r="B23" s="2" t="s">
        <v>9</v>
      </c>
      <c r="C23" s="2" t="s">
        <v>405</v>
      </c>
      <c r="D23" s="2" t="s">
        <v>405</v>
      </c>
      <c r="E23" s="2" t="s">
        <v>11</v>
      </c>
      <c r="F23" s="2"/>
      <c r="G23" s="2"/>
      <c r="H23" s="2"/>
      <c r="I23" s="2" t="s">
        <v>686</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697</v>
      </c>
      <c r="B27" s="2" t="s">
        <v>124</v>
      </c>
      <c r="C27" s="2" t="s">
        <v>125</v>
      </c>
      <c r="D27" s="2" t="s">
        <v>167</v>
      </c>
      <c r="E27" s="2" t="s">
        <v>215</v>
      </c>
      <c r="F27" s="2" t="s">
        <v>44</v>
      </c>
      <c r="G27" s="2" t="s">
        <v>127</v>
      </c>
      <c r="H27" s="2"/>
      <c r="I27" s="2"/>
      <c r="J27" s="5"/>
    </row>
    <row r="28" spans="1:10" x14ac:dyDescent="0.25">
      <c r="A28" s="2" t="s">
        <v>697</v>
      </c>
      <c r="B28" s="2" t="s">
        <v>162</v>
      </c>
      <c r="C28" s="2" t="s">
        <v>42</v>
      </c>
      <c r="D28" s="2" t="s">
        <v>137</v>
      </c>
      <c r="E28" s="2" t="s">
        <v>164</v>
      </c>
      <c r="F28" s="2" t="s">
        <v>44</v>
      </c>
      <c r="G28" s="2" t="s">
        <v>165</v>
      </c>
      <c r="H28" s="2"/>
      <c r="I28" s="2" t="s">
        <v>128</v>
      </c>
      <c r="J28" s="5">
        <v>50</v>
      </c>
    </row>
    <row r="29" spans="1:10" ht="15.75" thickBot="1" x14ac:dyDescent="0.3">
      <c r="A29" s="3" t="s">
        <v>405</v>
      </c>
      <c r="B29" s="3" t="s">
        <v>335</v>
      </c>
      <c r="C29" s="3" t="s">
        <v>692</v>
      </c>
      <c r="D29" s="3"/>
      <c r="E29" s="3"/>
      <c r="F29" s="3"/>
      <c r="G29" s="3" t="s">
        <v>705</v>
      </c>
      <c r="H29" s="3"/>
      <c r="I29" s="3"/>
      <c r="J29" s="7"/>
    </row>
    <row r="30" spans="1:10" x14ac:dyDescent="0.25">
      <c r="G30" s="2" t="s">
        <v>58</v>
      </c>
      <c r="H30" s="2"/>
      <c r="I30" s="2"/>
      <c r="J30" s="5">
        <f>SUM(J26:J29)</f>
        <v>50</v>
      </c>
    </row>
    <row r="31" spans="1:10" x14ac:dyDescent="0.25">
      <c r="A31" t="s">
        <v>80</v>
      </c>
      <c r="G31" s="2" t="s">
        <v>60</v>
      </c>
      <c r="H31" s="2">
        <v>10</v>
      </c>
      <c r="I31" s="2"/>
      <c r="J31" s="5">
        <f>(H31/100)*J30</f>
        <v>5</v>
      </c>
    </row>
    <row r="32" spans="1:10" x14ac:dyDescent="0.25">
      <c r="G32" s="2" t="s">
        <v>61</v>
      </c>
      <c r="H32" s="2">
        <v>5</v>
      </c>
      <c r="I32" s="2"/>
      <c r="J32" s="5">
        <f>(H32/100)*J30</f>
        <v>2.5</v>
      </c>
    </row>
    <row r="33" spans="1:10" x14ac:dyDescent="0.25">
      <c r="A33" s="1" t="s">
        <v>62</v>
      </c>
      <c r="C33" s="1" t="s">
        <v>63</v>
      </c>
      <c r="G33" s="2" t="s">
        <v>64</v>
      </c>
      <c r="H33" s="2">
        <v>12</v>
      </c>
      <c r="I33" s="2"/>
      <c r="J33" s="5">
        <f>(H33/100)*J30</f>
        <v>6</v>
      </c>
    </row>
    <row r="34" spans="1:10" x14ac:dyDescent="0.25">
      <c r="A34" s="2" t="s">
        <v>65</v>
      </c>
      <c r="B34" s="2" t="s">
        <v>66</v>
      </c>
      <c r="C34" s="2" t="s">
        <v>67</v>
      </c>
      <c r="G34" s="2" t="s">
        <v>68</v>
      </c>
      <c r="H34" s="2">
        <v>2.1</v>
      </c>
      <c r="I34" s="2">
        <v>2</v>
      </c>
      <c r="J34" s="5">
        <f>H34*I34</f>
        <v>4.2</v>
      </c>
    </row>
    <row r="35" spans="1:10" x14ac:dyDescent="0.25">
      <c r="A35" s="2" t="s">
        <v>69</v>
      </c>
      <c r="B35" s="2" t="s">
        <v>66</v>
      </c>
      <c r="C35" s="2" t="s">
        <v>70</v>
      </c>
      <c r="G35" s="2" t="s">
        <v>71</v>
      </c>
      <c r="H35" s="2">
        <v>2.1</v>
      </c>
      <c r="I35" s="2">
        <v>3</v>
      </c>
      <c r="J35" s="5">
        <f>H35*I35</f>
        <v>6.3000000000000007</v>
      </c>
    </row>
    <row r="36" spans="1:10" x14ac:dyDescent="0.25">
      <c r="A36" s="2" t="s">
        <v>72</v>
      </c>
      <c r="B36" s="2" t="s">
        <v>66</v>
      </c>
      <c r="C36" s="2" t="s">
        <v>73</v>
      </c>
      <c r="G36" s="2" t="s">
        <v>74</v>
      </c>
      <c r="H36" s="2"/>
      <c r="I36" s="2"/>
      <c r="J36" s="5">
        <f>SUM(J30:J35)</f>
        <v>74</v>
      </c>
    </row>
    <row r="37" spans="1:10" x14ac:dyDescent="0.25">
      <c r="G37" s="2" t="s">
        <v>75</v>
      </c>
      <c r="H37" s="2">
        <v>19</v>
      </c>
      <c r="I37" s="2"/>
      <c r="J37" s="5">
        <f>(H37/100)*J36</f>
        <v>14.06</v>
      </c>
    </row>
    <row r="38" spans="1:10" x14ac:dyDescent="0.25">
      <c r="A38" s="2" t="s">
        <v>76</v>
      </c>
      <c r="B38" s="2" t="s">
        <v>66</v>
      </c>
      <c r="G38" s="2" t="s">
        <v>77</v>
      </c>
      <c r="H38" s="2"/>
      <c r="I38" s="2"/>
      <c r="J38" s="5">
        <f>SUM(J36:J37)</f>
        <v>88.06</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3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1-000000000000}">
  <sheetPr codeName="Tabelle317"/>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1056</v>
      </c>
      <c r="B2" s="2" t="s">
        <v>9</v>
      </c>
      <c r="C2" s="2" t="s">
        <v>405</v>
      </c>
      <c r="D2" s="2" t="s">
        <v>405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238</v>
      </c>
      <c r="B6" s="2" t="s">
        <v>162</v>
      </c>
      <c r="C6" s="2" t="s">
        <v>42</v>
      </c>
      <c r="D6" s="2" t="s">
        <v>167</v>
      </c>
      <c r="E6" s="2" t="s">
        <v>187</v>
      </c>
      <c r="F6" s="2" t="s">
        <v>44</v>
      </c>
      <c r="G6" s="2" t="s">
        <v>165</v>
      </c>
      <c r="H6" s="2"/>
      <c r="I6" s="2" t="s">
        <v>128</v>
      </c>
      <c r="J6" s="5">
        <v>50</v>
      </c>
    </row>
    <row r="7" spans="1:10" x14ac:dyDescent="0.25">
      <c r="A7" s="2" t="s">
        <v>53</v>
      </c>
      <c r="B7" s="2" t="s">
        <v>145</v>
      </c>
      <c r="C7" s="2" t="s">
        <v>88</v>
      </c>
      <c r="D7" s="2" t="s">
        <v>511</v>
      </c>
      <c r="E7" s="2" t="s">
        <v>31</v>
      </c>
      <c r="F7" s="2" t="s">
        <v>44</v>
      </c>
      <c r="G7" s="2" t="s">
        <v>406</v>
      </c>
      <c r="H7" s="2" t="s">
        <v>88</v>
      </c>
      <c r="I7" s="2"/>
      <c r="J7" s="5"/>
    </row>
    <row r="8" spans="1:10" x14ac:dyDescent="0.25">
      <c r="A8" s="2" t="s">
        <v>138</v>
      </c>
      <c r="B8" s="2" t="s">
        <v>145</v>
      </c>
      <c r="C8" s="2" t="s">
        <v>88</v>
      </c>
      <c r="D8" s="2" t="s">
        <v>511</v>
      </c>
      <c r="E8" s="2" t="s">
        <v>31</v>
      </c>
      <c r="F8" s="2" t="s">
        <v>44</v>
      </c>
      <c r="G8" s="2" t="s">
        <v>406</v>
      </c>
      <c r="H8" s="2" t="s">
        <v>42</v>
      </c>
      <c r="I8" s="2"/>
      <c r="J8" s="5"/>
    </row>
    <row r="9" spans="1:10" ht="15.75" thickBot="1" x14ac:dyDescent="0.3">
      <c r="A9" s="3" t="s">
        <v>405</v>
      </c>
      <c r="B9" s="3" t="s">
        <v>335</v>
      </c>
      <c r="C9" s="3" t="s">
        <v>692</v>
      </c>
      <c r="D9" s="3"/>
      <c r="E9" s="3"/>
      <c r="F9" s="3"/>
      <c r="G9" s="3" t="s">
        <v>705</v>
      </c>
      <c r="H9" s="3"/>
      <c r="I9" s="3"/>
      <c r="J9" s="7"/>
    </row>
    <row r="10" spans="1:10" x14ac:dyDescent="0.25">
      <c r="G10" s="2" t="s">
        <v>58</v>
      </c>
      <c r="H10" s="2"/>
      <c r="I10" s="2"/>
      <c r="J10" s="5">
        <f>SUM(J5:J9)</f>
        <v>50</v>
      </c>
    </row>
    <row r="11" spans="1:10" x14ac:dyDescent="0.25">
      <c r="A11" t="s">
        <v>59</v>
      </c>
      <c r="G11" s="2" t="s">
        <v>60</v>
      </c>
      <c r="H11" s="2">
        <v>10</v>
      </c>
      <c r="I11" s="2"/>
      <c r="J11" s="5">
        <f>(H11/100)*J10</f>
        <v>5</v>
      </c>
    </row>
    <row r="12" spans="1:10" x14ac:dyDescent="0.25">
      <c r="G12" s="2" t="s">
        <v>61</v>
      </c>
      <c r="H12" s="2">
        <v>5</v>
      </c>
      <c r="I12" s="2"/>
      <c r="J12" s="5">
        <f>(H12/100)*J10</f>
        <v>2.5</v>
      </c>
    </row>
    <row r="13" spans="1:10" x14ac:dyDescent="0.25">
      <c r="A13" s="1" t="s">
        <v>62</v>
      </c>
      <c r="C13" s="1" t="s">
        <v>63</v>
      </c>
      <c r="G13" s="2" t="s">
        <v>64</v>
      </c>
      <c r="H13" s="2">
        <v>12</v>
      </c>
      <c r="I13" s="2"/>
      <c r="J13" s="5">
        <f>(H13/100)*J10</f>
        <v>6</v>
      </c>
    </row>
    <row r="14" spans="1:10" x14ac:dyDescent="0.25">
      <c r="A14" s="2" t="s">
        <v>65</v>
      </c>
      <c r="B14" s="2" t="s">
        <v>66</v>
      </c>
      <c r="C14" s="2" t="s">
        <v>67</v>
      </c>
      <c r="G14" s="2" t="s">
        <v>68</v>
      </c>
      <c r="H14" s="2">
        <v>2.1</v>
      </c>
      <c r="I14" s="2">
        <v>2</v>
      </c>
      <c r="J14" s="5">
        <f>H14*I14</f>
        <v>4.2</v>
      </c>
    </row>
    <row r="15" spans="1:10" x14ac:dyDescent="0.25">
      <c r="A15" s="2" t="s">
        <v>69</v>
      </c>
      <c r="B15" s="2" t="s">
        <v>66</v>
      </c>
      <c r="C15" s="2" t="s">
        <v>70</v>
      </c>
      <c r="G15" s="2" t="s">
        <v>71</v>
      </c>
      <c r="H15" s="2">
        <v>2.1</v>
      </c>
      <c r="I15" s="2">
        <v>3</v>
      </c>
      <c r="J15" s="5">
        <f>H15*I15</f>
        <v>6.3000000000000007</v>
      </c>
    </row>
    <row r="16" spans="1:10" x14ac:dyDescent="0.25">
      <c r="A16" s="2" t="s">
        <v>72</v>
      </c>
      <c r="B16" s="2" t="s">
        <v>66</v>
      </c>
      <c r="C16" s="2" t="s">
        <v>73</v>
      </c>
      <c r="G16" s="2" t="s">
        <v>74</v>
      </c>
      <c r="H16" s="2"/>
      <c r="I16" s="2"/>
      <c r="J16" s="5">
        <f>SUM(J10:J15)</f>
        <v>74</v>
      </c>
    </row>
    <row r="17" spans="1:10" x14ac:dyDescent="0.25">
      <c r="G17" s="2" t="s">
        <v>75</v>
      </c>
      <c r="H17" s="2">
        <v>19</v>
      </c>
      <c r="I17" s="2"/>
      <c r="J17" s="5">
        <f>(H17/100)*J16</f>
        <v>14.06</v>
      </c>
    </row>
    <row r="18" spans="1:10" x14ac:dyDescent="0.25">
      <c r="A18" s="2" t="s">
        <v>76</v>
      </c>
      <c r="B18" s="2" t="s">
        <v>66</v>
      </c>
      <c r="G18" s="2" t="s">
        <v>77</v>
      </c>
      <c r="H18" s="2"/>
      <c r="I18" s="2"/>
      <c r="J18" s="5">
        <f>SUM(J16:J17)</f>
        <v>88.06</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1056</v>
      </c>
      <c r="B24" s="2" t="s">
        <v>9</v>
      </c>
      <c r="C24" s="2" t="s">
        <v>405</v>
      </c>
      <c r="D24" s="2" t="s">
        <v>405</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238</v>
      </c>
      <c r="B28" s="2" t="s">
        <v>162</v>
      </c>
      <c r="C28" s="2" t="s">
        <v>42</v>
      </c>
      <c r="D28" s="2" t="s">
        <v>167</v>
      </c>
      <c r="E28" s="2" t="s">
        <v>187</v>
      </c>
      <c r="F28" s="2" t="s">
        <v>44</v>
      </c>
      <c r="G28" s="2" t="s">
        <v>165</v>
      </c>
      <c r="H28" s="2"/>
      <c r="I28" s="2" t="s">
        <v>128</v>
      </c>
      <c r="J28" s="5">
        <v>50</v>
      </c>
    </row>
    <row r="29" spans="1:10" x14ac:dyDescent="0.25">
      <c r="A29" s="2" t="s">
        <v>53</v>
      </c>
      <c r="B29" s="2" t="s">
        <v>145</v>
      </c>
      <c r="C29" s="2" t="s">
        <v>88</v>
      </c>
      <c r="D29" s="2" t="s">
        <v>511</v>
      </c>
      <c r="E29" s="2" t="s">
        <v>31</v>
      </c>
      <c r="F29" s="2" t="s">
        <v>44</v>
      </c>
      <c r="G29" s="2" t="s">
        <v>406</v>
      </c>
      <c r="H29" s="2" t="s">
        <v>88</v>
      </c>
      <c r="I29" s="2"/>
      <c r="J29" s="5"/>
    </row>
    <row r="30" spans="1:10" x14ac:dyDescent="0.25">
      <c r="A30" s="2" t="s">
        <v>138</v>
      </c>
      <c r="B30" s="2" t="s">
        <v>145</v>
      </c>
      <c r="C30" s="2" t="s">
        <v>88</v>
      </c>
      <c r="D30" s="2" t="s">
        <v>511</v>
      </c>
      <c r="E30" s="2" t="s">
        <v>31</v>
      </c>
      <c r="F30" s="2" t="s">
        <v>44</v>
      </c>
      <c r="G30" s="2" t="s">
        <v>406</v>
      </c>
      <c r="H30" s="2" t="s">
        <v>42</v>
      </c>
      <c r="I30" s="2"/>
      <c r="J30" s="5"/>
    </row>
    <row r="31" spans="1:10" ht="15.75" thickBot="1" x14ac:dyDescent="0.3">
      <c r="A31" s="3" t="s">
        <v>405</v>
      </c>
      <c r="B31" s="3" t="s">
        <v>335</v>
      </c>
      <c r="C31" s="3" t="s">
        <v>692</v>
      </c>
      <c r="D31" s="3"/>
      <c r="E31" s="3"/>
      <c r="F31" s="3"/>
      <c r="G31" s="3" t="s">
        <v>705</v>
      </c>
      <c r="H31" s="3"/>
      <c r="I31" s="3"/>
      <c r="J31" s="7"/>
    </row>
    <row r="32" spans="1:10" x14ac:dyDescent="0.25">
      <c r="G32" s="2" t="s">
        <v>58</v>
      </c>
      <c r="H32" s="2"/>
      <c r="I32" s="2"/>
      <c r="J32" s="5">
        <f>SUM(J27:J31)</f>
        <v>50</v>
      </c>
    </row>
    <row r="33" spans="1:10" x14ac:dyDescent="0.25">
      <c r="A33" t="s">
        <v>80</v>
      </c>
      <c r="G33" s="2" t="s">
        <v>60</v>
      </c>
      <c r="H33" s="2">
        <v>10</v>
      </c>
      <c r="I33" s="2"/>
      <c r="J33" s="5">
        <f>(H33/100)*J32</f>
        <v>5</v>
      </c>
    </row>
    <row r="34" spans="1:10" x14ac:dyDescent="0.25">
      <c r="G34" s="2" t="s">
        <v>61</v>
      </c>
      <c r="H34" s="2">
        <v>5</v>
      </c>
      <c r="I34" s="2"/>
      <c r="J34" s="5">
        <f>(H34/100)*J32</f>
        <v>2.5</v>
      </c>
    </row>
    <row r="35" spans="1:10" x14ac:dyDescent="0.25">
      <c r="A35" s="1" t="s">
        <v>62</v>
      </c>
      <c r="C35" s="1" t="s">
        <v>63</v>
      </c>
      <c r="G35" s="2" t="s">
        <v>64</v>
      </c>
      <c r="H35" s="2">
        <v>12</v>
      </c>
      <c r="I35" s="2"/>
      <c r="J35" s="5">
        <f>(H35/100)*J32</f>
        <v>6</v>
      </c>
    </row>
    <row r="36" spans="1:10" x14ac:dyDescent="0.25">
      <c r="A36" s="2" t="s">
        <v>65</v>
      </c>
      <c r="B36" s="2" t="s">
        <v>66</v>
      </c>
      <c r="C36" s="2" t="s">
        <v>67</v>
      </c>
      <c r="G36" s="2" t="s">
        <v>68</v>
      </c>
      <c r="H36" s="2">
        <v>2.1</v>
      </c>
      <c r="I36" s="2">
        <v>2</v>
      </c>
      <c r="J36" s="5">
        <f>H36*I36</f>
        <v>4.2</v>
      </c>
    </row>
    <row r="37" spans="1:10" x14ac:dyDescent="0.25">
      <c r="A37" s="2" t="s">
        <v>69</v>
      </c>
      <c r="B37" s="2" t="s">
        <v>66</v>
      </c>
      <c r="C37" s="2" t="s">
        <v>70</v>
      </c>
      <c r="G37" s="2" t="s">
        <v>71</v>
      </c>
      <c r="H37" s="2">
        <v>2.1</v>
      </c>
      <c r="I37" s="2">
        <v>3</v>
      </c>
      <c r="J37" s="5">
        <f>H37*I37</f>
        <v>6.3000000000000007</v>
      </c>
    </row>
    <row r="38" spans="1:10" x14ac:dyDescent="0.25">
      <c r="A38" s="2" t="s">
        <v>72</v>
      </c>
      <c r="B38" s="2" t="s">
        <v>66</v>
      </c>
      <c r="C38" s="2" t="s">
        <v>73</v>
      </c>
      <c r="G38" s="2" t="s">
        <v>74</v>
      </c>
      <c r="H38" s="2"/>
      <c r="I38" s="2"/>
      <c r="J38" s="5">
        <f>SUM(J32:J37)</f>
        <v>74</v>
      </c>
    </row>
    <row r="39" spans="1:10" x14ac:dyDescent="0.25">
      <c r="G39" s="2" t="s">
        <v>75</v>
      </c>
      <c r="H39" s="2">
        <v>19</v>
      </c>
      <c r="I39" s="2"/>
      <c r="J39" s="5">
        <f>(H39/100)*J38</f>
        <v>14.06</v>
      </c>
    </row>
    <row r="40" spans="1:10" x14ac:dyDescent="0.25">
      <c r="A40" s="2" t="s">
        <v>76</v>
      </c>
      <c r="B40" s="2" t="s">
        <v>66</v>
      </c>
      <c r="G40" s="2" t="s">
        <v>77</v>
      </c>
      <c r="H40" s="2"/>
      <c r="I40" s="2"/>
      <c r="J40" s="5">
        <f>SUM(J38:J39)</f>
        <v>88.06</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1-000000000000}">
  <sheetPr codeName="Tabelle318"/>
  <dimension ref="A1:J4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1057</v>
      </c>
      <c r="B2" s="2" t="s">
        <v>9</v>
      </c>
      <c r="C2" s="2" t="s">
        <v>765</v>
      </c>
      <c r="D2" s="2" t="s">
        <v>765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270</v>
      </c>
      <c r="B6" s="2" t="s">
        <v>124</v>
      </c>
      <c r="C6" s="2" t="s">
        <v>125</v>
      </c>
      <c r="D6" s="2" t="s">
        <v>118</v>
      </c>
      <c r="E6" s="2" t="s">
        <v>215</v>
      </c>
      <c r="F6" s="2" t="s">
        <v>44</v>
      </c>
      <c r="G6" s="2" t="s">
        <v>127</v>
      </c>
      <c r="H6" s="2"/>
      <c r="I6" s="2" t="s">
        <v>128</v>
      </c>
      <c r="J6" s="5">
        <v>50</v>
      </c>
    </row>
    <row r="7" spans="1:10" ht="15.75" thickBot="1" x14ac:dyDescent="0.3">
      <c r="A7" s="3" t="s">
        <v>765</v>
      </c>
      <c r="B7" s="3" t="s">
        <v>335</v>
      </c>
      <c r="C7" s="3" t="s">
        <v>692</v>
      </c>
      <c r="D7" s="3"/>
      <c r="E7" s="3"/>
      <c r="F7" s="3"/>
      <c r="G7" s="3" t="s">
        <v>705</v>
      </c>
      <c r="H7" s="3"/>
      <c r="I7" s="3"/>
      <c r="J7" s="7"/>
    </row>
    <row r="8" spans="1:10" x14ac:dyDescent="0.25">
      <c r="G8" s="2" t="s">
        <v>58</v>
      </c>
      <c r="H8" s="2"/>
      <c r="I8" s="2"/>
      <c r="J8" s="5">
        <f>SUM(J5:J7)</f>
        <v>50</v>
      </c>
    </row>
    <row r="9" spans="1:10" x14ac:dyDescent="0.25">
      <c r="A9" t="s">
        <v>59</v>
      </c>
      <c r="G9" s="2" t="s">
        <v>60</v>
      </c>
      <c r="H9" s="2">
        <v>10</v>
      </c>
      <c r="I9" s="2"/>
      <c r="J9" s="5">
        <f>(H9/100)*J8</f>
        <v>5</v>
      </c>
    </row>
    <row r="10" spans="1:10" x14ac:dyDescent="0.25">
      <c r="G10" s="2" t="s">
        <v>61</v>
      </c>
      <c r="H10" s="2">
        <v>5</v>
      </c>
      <c r="I10" s="2"/>
      <c r="J10" s="5">
        <f>(H10/100)*J8</f>
        <v>2.5</v>
      </c>
    </row>
    <row r="11" spans="1:10" x14ac:dyDescent="0.25">
      <c r="A11" s="1" t="s">
        <v>62</v>
      </c>
      <c r="C11" s="1" t="s">
        <v>63</v>
      </c>
      <c r="G11" s="2" t="s">
        <v>64</v>
      </c>
      <c r="H11" s="2">
        <v>12</v>
      </c>
      <c r="I11" s="2"/>
      <c r="J11" s="5">
        <f>(H11/100)*J8</f>
        <v>6</v>
      </c>
    </row>
    <row r="12" spans="1:10" x14ac:dyDescent="0.25">
      <c r="A12" s="2" t="s">
        <v>65</v>
      </c>
      <c r="B12" s="2" t="s">
        <v>66</v>
      </c>
      <c r="C12" s="2" t="s">
        <v>67</v>
      </c>
      <c r="G12" s="2" t="s">
        <v>68</v>
      </c>
      <c r="H12" s="2">
        <v>3.1</v>
      </c>
      <c r="I12" s="2">
        <v>2</v>
      </c>
      <c r="J12" s="5">
        <f>H12*I12</f>
        <v>6.2</v>
      </c>
    </row>
    <row r="13" spans="1:10" x14ac:dyDescent="0.25">
      <c r="A13" s="2" t="s">
        <v>69</v>
      </c>
      <c r="B13" s="2" t="s">
        <v>66</v>
      </c>
      <c r="C13" s="2" t="s">
        <v>70</v>
      </c>
      <c r="G13" s="2" t="s">
        <v>71</v>
      </c>
      <c r="H13" s="2">
        <v>3.1</v>
      </c>
      <c r="I13" s="2">
        <v>3</v>
      </c>
      <c r="J13" s="5">
        <f>H13*I13</f>
        <v>9.3000000000000007</v>
      </c>
    </row>
    <row r="14" spans="1:10" x14ac:dyDescent="0.25">
      <c r="A14" s="2" t="s">
        <v>72</v>
      </c>
      <c r="B14" s="2" t="s">
        <v>66</v>
      </c>
      <c r="C14" s="2" t="s">
        <v>73</v>
      </c>
      <c r="G14" s="2" t="s">
        <v>74</v>
      </c>
      <c r="H14" s="2"/>
      <c r="I14" s="2"/>
      <c r="J14" s="5">
        <f>SUM(J8:J13)</f>
        <v>79</v>
      </c>
    </row>
    <row r="15" spans="1:10" x14ac:dyDescent="0.25">
      <c r="G15" s="2" t="s">
        <v>75</v>
      </c>
      <c r="H15" s="2">
        <v>19</v>
      </c>
      <c r="I15" s="2"/>
      <c r="J15" s="5">
        <f>(H15/100)*J14</f>
        <v>15.01</v>
      </c>
    </row>
    <row r="16" spans="1:10" x14ac:dyDescent="0.25">
      <c r="A16" s="2" t="s">
        <v>76</v>
      </c>
      <c r="B16" s="2" t="s">
        <v>66</v>
      </c>
      <c r="G16" s="2" t="s">
        <v>77</v>
      </c>
      <c r="H16" s="2"/>
      <c r="I16" s="2"/>
      <c r="J16" s="5">
        <f>SUM(J14:J15)</f>
        <v>94.01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1057</v>
      </c>
      <c r="B22" s="2" t="s">
        <v>9</v>
      </c>
      <c r="C22" s="2" t="s">
        <v>765</v>
      </c>
      <c r="D22" s="2" t="s">
        <v>765</v>
      </c>
      <c r="E22" s="2" t="s">
        <v>11</v>
      </c>
      <c r="F22" s="2"/>
      <c r="G22" s="2"/>
      <c r="H22" s="2"/>
      <c r="I22" s="2" t="s">
        <v>686</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270</v>
      </c>
      <c r="B26" s="2" t="s">
        <v>124</v>
      </c>
      <c r="C26" s="2" t="s">
        <v>125</v>
      </c>
      <c r="D26" s="2" t="s">
        <v>118</v>
      </c>
      <c r="E26" s="2" t="s">
        <v>215</v>
      </c>
      <c r="F26" s="2" t="s">
        <v>44</v>
      </c>
      <c r="G26" s="2" t="s">
        <v>127</v>
      </c>
      <c r="H26" s="2"/>
      <c r="I26" s="2"/>
      <c r="J26" s="5"/>
    </row>
    <row r="27" spans="1:10" ht="15.75" thickBot="1" x14ac:dyDescent="0.3">
      <c r="A27" s="3" t="s">
        <v>765</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3.1</v>
      </c>
      <c r="I32" s="2">
        <v>2</v>
      </c>
      <c r="J32" s="5">
        <f>H32*I32</f>
        <v>6.2</v>
      </c>
    </row>
    <row r="33" spans="1:10" x14ac:dyDescent="0.25">
      <c r="A33" s="2" t="s">
        <v>69</v>
      </c>
      <c r="B33" s="2" t="s">
        <v>66</v>
      </c>
      <c r="C33" s="2" t="s">
        <v>70</v>
      </c>
      <c r="G33" s="2" t="s">
        <v>71</v>
      </c>
      <c r="H33" s="2">
        <v>3.1</v>
      </c>
      <c r="I33" s="2">
        <v>3</v>
      </c>
      <c r="J33" s="5">
        <f>H33*I33</f>
        <v>9.3000000000000007</v>
      </c>
    </row>
    <row r="34" spans="1:10" x14ac:dyDescent="0.25">
      <c r="A34" s="2" t="s">
        <v>72</v>
      </c>
      <c r="B34" s="2" t="s">
        <v>66</v>
      </c>
      <c r="C34" s="2" t="s">
        <v>73</v>
      </c>
      <c r="G34" s="2" t="s">
        <v>74</v>
      </c>
      <c r="H34" s="2"/>
      <c r="I34" s="2"/>
      <c r="J34" s="5">
        <f>SUM(J28:J33)</f>
        <v>15.5</v>
      </c>
    </row>
    <row r="35" spans="1:10" x14ac:dyDescent="0.25">
      <c r="G35" s="2" t="s">
        <v>75</v>
      </c>
      <c r="H35" s="2">
        <v>19</v>
      </c>
      <c r="I35" s="2"/>
      <c r="J35" s="5">
        <f>(H35/100)*J34</f>
        <v>2.9449999999999998</v>
      </c>
    </row>
    <row r="36" spans="1:10" x14ac:dyDescent="0.25">
      <c r="A36" s="2" t="s">
        <v>76</v>
      </c>
      <c r="B36" s="2" t="s">
        <v>66</v>
      </c>
      <c r="G36" s="2" t="s">
        <v>77</v>
      </c>
      <c r="H36" s="2"/>
      <c r="I36" s="2"/>
      <c r="J36" s="5">
        <f>SUM(J34:J35)</f>
        <v>18.445</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1"/>
  <dimension ref="A1:J17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6.140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446</v>
      </c>
      <c r="B2" s="2" t="s">
        <v>9</v>
      </c>
      <c r="C2" s="2" t="s">
        <v>486</v>
      </c>
      <c r="D2" s="2" t="s">
        <v>447</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139</v>
      </c>
      <c r="D6" s="2"/>
      <c r="E6" s="2" t="s">
        <v>31</v>
      </c>
      <c r="F6" s="2"/>
      <c r="G6" s="2" t="s">
        <v>140</v>
      </c>
      <c r="H6" s="2" t="s">
        <v>88</v>
      </c>
      <c r="I6" s="2"/>
      <c r="J6" s="5"/>
    </row>
    <row r="7" spans="1:10" x14ac:dyDescent="0.25">
      <c r="A7" s="2" t="s">
        <v>448</v>
      </c>
      <c r="B7" s="2" t="s">
        <v>124</v>
      </c>
      <c r="C7" s="2" t="s">
        <v>125</v>
      </c>
      <c r="D7" s="2" t="s">
        <v>84</v>
      </c>
      <c r="E7" s="2" t="s">
        <v>226</v>
      </c>
      <c r="F7" s="2" t="s">
        <v>44</v>
      </c>
      <c r="G7" s="2" t="s">
        <v>127</v>
      </c>
      <c r="H7" s="2"/>
      <c r="I7" s="2" t="s">
        <v>128</v>
      </c>
      <c r="J7" s="5">
        <v>50</v>
      </c>
    </row>
    <row r="8" spans="1:10" x14ac:dyDescent="0.25">
      <c r="A8" s="2" t="s">
        <v>292</v>
      </c>
      <c r="B8" s="2" t="s">
        <v>124</v>
      </c>
      <c r="C8" s="2" t="s">
        <v>125</v>
      </c>
      <c r="D8" s="2" t="s">
        <v>185</v>
      </c>
      <c r="E8" s="2" t="s">
        <v>442</v>
      </c>
      <c r="F8" s="2" t="s">
        <v>44</v>
      </c>
      <c r="G8" s="2" t="s">
        <v>127</v>
      </c>
      <c r="H8" s="2"/>
      <c r="I8" s="2" t="s">
        <v>128</v>
      </c>
      <c r="J8" s="5">
        <v>50</v>
      </c>
    </row>
    <row r="9" spans="1:10" x14ac:dyDescent="0.25">
      <c r="A9" s="2" t="s">
        <v>292</v>
      </c>
      <c r="B9" s="2" t="s">
        <v>96</v>
      </c>
      <c r="C9" s="2" t="s">
        <v>139</v>
      </c>
      <c r="D9" s="2"/>
      <c r="E9" s="2" t="s">
        <v>31</v>
      </c>
      <c r="F9" s="2"/>
      <c r="G9" s="2" t="s">
        <v>140</v>
      </c>
      <c r="H9" s="2" t="s">
        <v>42</v>
      </c>
      <c r="I9" s="2"/>
      <c r="J9" s="5"/>
    </row>
    <row r="10" spans="1:10" x14ac:dyDescent="0.25">
      <c r="A10" s="2" t="s">
        <v>292</v>
      </c>
      <c r="B10" s="2" t="s">
        <v>96</v>
      </c>
      <c r="C10" s="2" t="s">
        <v>97</v>
      </c>
      <c r="D10" s="2"/>
      <c r="E10" s="2" t="s">
        <v>31</v>
      </c>
      <c r="F10" s="2"/>
      <c r="G10" s="2" t="s">
        <v>98</v>
      </c>
      <c r="H10" s="2" t="s">
        <v>88</v>
      </c>
      <c r="I10" s="2"/>
      <c r="J10" s="5"/>
    </row>
    <row r="11" spans="1:10" x14ac:dyDescent="0.25">
      <c r="A11" s="2" t="s">
        <v>169</v>
      </c>
      <c r="B11" s="2" t="s">
        <v>162</v>
      </c>
      <c r="C11" s="2" t="s">
        <v>42</v>
      </c>
      <c r="D11" s="2" t="s">
        <v>137</v>
      </c>
      <c r="E11" s="2" t="s">
        <v>164</v>
      </c>
      <c r="F11" s="2" t="s">
        <v>44</v>
      </c>
      <c r="G11" s="2" t="s">
        <v>165</v>
      </c>
      <c r="H11" s="2"/>
      <c r="I11" s="2" t="s">
        <v>128</v>
      </c>
      <c r="J11" s="5">
        <v>50</v>
      </c>
    </row>
    <row r="12" spans="1:10" x14ac:dyDescent="0.25">
      <c r="A12" s="2" t="s">
        <v>449</v>
      </c>
      <c r="B12" s="2" t="s">
        <v>204</v>
      </c>
      <c r="C12" s="2" t="s">
        <v>197</v>
      </c>
      <c r="D12" s="2" t="s">
        <v>118</v>
      </c>
      <c r="E12" s="2" t="s">
        <v>450</v>
      </c>
      <c r="F12" s="2" t="s">
        <v>44</v>
      </c>
      <c r="G12" s="2" t="s">
        <v>206</v>
      </c>
      <c r="H12" s="2"/>
      <c r="I12" s="2"/>
      <c r="J12" s="5"/>
    </row>
    <row r="13" spans="1:10" x14ac:dyDescent="0.25">
      <c r="A13" s="2" t="s">
        <v>320</v>
      </c>
      <c r="B13" s="2" t="s">
        <v>117</v>
      </c>
      <c r="C13" s="2" t="s">
        <v>107</v>
      </c>
      <c r="D13" s="2" t="s">
        <v>137</v>
      </c>
      <c r="E13" s="2"/>
      <c r="F13" s="2"/>
      <c r="G13" s="2" t="s">
        <v>119</v>
      </c>
      <c r="H13" s="2" t="s">
        <v>88</v>
      </c>
      <c r="I13" s="2"/>
      <c r="J13" s="5"/>
    </row>
    <row r="14" spans="1:10" x14ac:dyDescent="0.25">
      <c r="A14" s="2" t="s">
        <v>320</v>
      </c>
      <c r="B14" s="2" t="s">
        <v>124</v>
      </c>
      <c r="C14" s="2" t="s">
        <v>125</v>
      </c>
      <c r="D14" s="2" t="s">
        <v>84</v>
      </c>
      <c r="E14" s="2" t="s">
        <v>451</v>
      </c>
      <c r="F14" s="2" t="s">
        <v>44</v>
      </c>
      <c r="G14" s="2" t="s">
        <v>127</v>
      </c>
      <c r="H14" s="2"/>
      <c r="I14" s="2" t="s">
        <v>128</v>
      </c>
      <c r="J14" s="5">
        <v>50</v>
      </c>
    </row>
    <row r="15" spans="1:10" x14ac:dyDescent="0.25">
      <c r="A15" s="2" t="s">
        <v>343</v>
      </c>
      <c r="B15" s="2" t="s">
        <v>124</v>
      </c>
      <c r="C15" s="2" t="s">
        <v>125</v>
      </c>
      <c r="D15" s="2" t="s">
        <v>84</v>
      </c>
      <c r="E15" s="2" t="s">
        <v>452</v>
      </c>
      <c r="F15" s="2" t="s">
        <v>44</v>
      </c>
      <c r="G15" s="2" t="s">
        <v>127</v>
      </c>
      <c r="H15" s="2"/>
      <c r="I15" s="2" t="s">
        <v>128</v>
      </c>
      <c r="J15" s="5">
        <v>50</v>
      </c>
    </row>
    <row r="16" spans="1:10" x14ac:dyDescent="0.25">
      <c r="A16" s="2" t="s">
        <v>179</v>
      </c>
      <c r="B16" s="2" t="s">
        <v>170</v>
      </c>
      <c r="C16" s="2"/>
      <c r="D16" s="2"/>
      <c r="E16" s="2" t="s">
        <v>215</v>
      </c>
      <c r="F16" s="2"/>
      <c r="G16" s="2" t="s">
        <v>171</v>
      </c>
      <c r="H16" s="2" t="s">
        <v>88</v>
      </c>
      <c r="I16" s="2"/>
      <c r="J16" s="5"/>
    </row>
    <row r="17" spans="1:10" x14ac:dyDescent="0.25">
      <c r="A17" s="2" t="s">
        <v>179</v>
      </c>
      <c r="B17" s="2" t="s">
        <v>96</v>
      </c>
      <c r="C17" s="2" t="s">
        <v>97</v>
      </c>
      <c r="D17" s="2"/>
      <c r="E17" s="2" t="s">
        <v>31</v>
      </c>
      <c r="F17" s="2"/>
      <c r="G17" s="2" t="s">
        <v>98</v>
      </c>
      <c r="H17" s="2" t="s">
        <v>107</v>
      </c>
      <c r="I17" s="2"/>
      <c r="J17" s="5"/>
    </row>
    <row r="18" spans="1:10" x14ac:dyDescent="0.25">
      <c r="A18" s="2" t="s">
        <v>314</v>
      </c>
      <c r="B18" s="2" t="s">
        <v>96</v>
      </c>
      <c r="C18" s="2" t="s">
        <v>97</v>
      </c>
      <c r="D18" s="2"/>
      <c r="E18" s="2" t="s">
        <v>31</v>
      </c>
      <c r="F18" s="2"/>
      <c r="G18" s="2" t="s">
        <v>98</v>
      </c>
      <c r="H18" s="2" t="s">
        <v>107</v>
      </c>
      <c r="I18" s="2"/>
      <c r="J18" s="5"/>
    </row>
    <row r="19" spans="1:10" x14ac:dyDescent="0.25">
      <c r="A19" s="2" t="s">
        <v>453</v>
      </c>
      <c r="B19" s="2" t="s">
        <v>117</v>
      </c>
      <c r="C19" s="2" t="s">
        <v>107</v>
      </c>
      <c r="D19" s="2" t="s">
        <v>163</v>
      </c>
      <c r="E19" s="2"/>
      <c r="F19" s="2"/>
      <c r="G19" s="2" t="s">
        <v>119</v>
      </c>
      <c r="H19" s="2" t="s">
        <v>107</v>
      </c>
      <c r="I19" s="2"/>
      <c r="J19" s="5"/>
    </row>
    <row r="20" spans="1:10" x14ac:dyDescent="0.25">
      <c r="A20" s="2" t="s">
        <v>326</v>
      </c>
      <c r="B20" s="2" t="s">
        <v>96</v>
      </c>
      <c r="C20" s="2" t="s">
        <v>378</v>
      </c>
      <c r="D20" s="2"/>
      <c r="E20" s="2" t="s">
        <v>393</v>
      </c>
      <c r="F20" s="2"/>
      <c r="G20" s="2" t="s">
        <v>379</v>
      </c>
      <c r="H20" s="2"/>
      <c r="I20" s="2"/>
      <c r="J20" s="5"/>
    </row>
    <row r="21" spans="1:10" x14ac:dyDescent="0.25">
      <c r="A21" s="2" t="s">
        <v>326</v>
      </c>
      <c r="B21" s="2" t="s">
        <v>46</v>
      </c>
      <c r="C21" s="2"/>
      <c r="D21" s="2"/>
      <c r="E21" s="2" t="s">
        <v>393</v>
      </c>
      <c r="F21" s="2"/>
      <c r="G21" s="2" t="s">
        <v>47</v>
      </c>
      <c r="H21" s="2"/>
      <c r="I21" s="2"/>
      <c r="J21" s="5"/>
    </row>
    <row r="22" spans="1:10" x14ac:dyDescent="0.25">
      <c r="A22" s="2" t="s">
        <v>326</v>
      </c>
      <c r="B22" s="2" t="s">
        <v>193</v>
      </c>
      <c r="C22" s="2"/>
      <c r="D22" s="2" t="s">
        <v>84</v>
      </c>
      <c r="E22" s="2" t="s">
        <v>372</v>
      </c>
      <c r="F22" s="2"/>
      <c r="G22" s="2" t="s">
        <v>194</v>
      </c>
      <c r="H22" s="2"/>
      <c r="I22" s="2" t="s">
        <v>128</v>
      </c>
      <c r="J22" s="5">
        <v>50</v>
      </c>
    </row>
    <row r="23" spans="1:10" x14ac:dyDescent="0.25">
      <c r="A23" s="2" t="s">
        <v>326</v>
      </c>
      <c r="B23" s="2" t="s">
        <v>41</v>
      </c>
      <c r="C23" s="2" t="s">
        <v>88</v>
      </c>
      <c r="D23" s="2"/>
      <c r="E23" s="2" t="s">
        <v>372</v>
      </c>
      <c r="F23" s="2"/>
      <c r="G23" s="2" t="s">
        <v>90</v>
      </c>
      <c r="H23" s="2"/>
      <c r="I23" s="2"/>
      <c r="J23" s="5">
        <v>0</v>
      </c>
    </row>
    <row r="24" spans="1:10" x14ac:dyDescent="0.25">
      <c r="A24" s="2" t="s">
        <v>326</v>
      </c>
      <c r="B24" s="2" t="s">
        <v>34</v>
      </c>
      <c r="C24" s="2" t="s">
        <v>35</v>
      </c>
      <c r="D24" s="2" t="s">
        <v>49</v>
      </c>
      <c r="E24" s="2" t="s">
        <v>93</v>
      </c>
      <c r="F24" s="2"/>
      <c r="G24" s="2" t="s">
        <v>38</v>
      </c>
      <c r="H24" s="2"/>
      <c r="I24" s="2"/>
      <c r="J24" s="5"/>
    </row>
    <row r="25" spans="1:10" x14ac:dyDescent="0.25">
      <c r="A25" s="2" t="s">
        <v>454</v>
      </c>
      <c r="B25" s="2" t="s">
        <v>117</v>
      </c>
      <c r="C25" s="2" t="s">
        <v>107</v>
      </c>
      <c r="D25" s="2" t="s">
        <v>362</v>
      </c>
      <c r="E25" s="2"/>
      <c r="F25" s="2"/>
      <c r="G25" s="2" t="s">
        <v>119</v>
      </c>
      <c r="H25" s="2" t="s">
        <v>107</v>
      </c>
      <c r="I25" s="2"/>
      <c r="J25" s="5"/>
    </row>
    <row r="26" spans="1:10" x14ac:dyDescent="0.25">
      <c r="A26" s="2" t="s">
        <v>455</v>
      </c>
      <c r="B26" s="2" t="s">
        <v>176</v>
      </c>
      <c r="C26" s="2" t="s">
        <v>42</v>
      </c>
      <c r="D26" s="2" t="s">
        <v>30</v>
      </c>
      <c r="E26" s="2" t="s">
        <v>432</v>
      </c>
      <c r="F26" s="2" t="s">
        <v>44</v>
      </c>
      <c r="G26" s="2" t="s">
        <v>177</v>
      </c>
      <c r="H26" s="2"/>
      <c r="I26" s="2" t="s">
        <v>128</v>
      </c>
      <c r="J26" s="5">
        <v>50</v>
      </c>
    </row>
    <row r="27" spans="1:10" x14ac:dyDescent="0.25">
      <c r="A27" s="2" t="s">
        <v>455</v>
      </c>
      <c r="B27" s="2" t="s">
        <v>34</v>
      </c>
      <c r="C27" s="2" t="s">
        <v>35</v>
      </c>
      <c r="D27" s="2" t="s">
        <v>49</v>
      </c>
      <c r="E27" s="2" t="s">
        <v>93</v>
      </c>
      <c r="F27" s="2"/>
      <c r="G27" s="2" t="s">
        <v>38</v>
      </c>
      <c r="H27" s="2"/>
      <c r="I27" s="2"/>
      <c r="J27" s="5"/>
    </row>
    <row r="28" spans="1:10" x14ac:dyDescent="0.25">
      <c r="A28" s="2" t="s">
        <v>297</v>
      </c>
      <c r="B28" s="2" t="s">
        <v>124</v>
      </c>
      <c r="C28" s="2" t="s">
        <v>125</v>
      </c>
      <c r="D28" s="2" t="s">
        <v>185</v>
      </c>
      <c r="E28" s="2" t="s">
        <v>456</v>
      </c>
      <c r="F28" s="2" t="s">
        <v>44</v>
      </c>
      <c r="G28" s="2" t="s">
        <v>127</v>
      </c>
      <c r="H28" s="2"/>
      <c r="I28" s="2" t="s">
        <v>128</v>
      </c>
      <c r="J28" s="5">
        <v>50</v>
      </c>
    </row>
    <row r="29" spans="1:10" x14ac:dyDescent="0.25">
      <c r="A29" s="2" t="s">
        <v>457</v>
      </c>
      <c r="B29" s="2" t="s">
        <v>124</v>
      </c>
      <c r="C29" s="2" t="s">
        <v>125</v>
      </c>
      <c r="D29" s="2" t="s">
        <v>185</v>
      </c>
      <c r="E29" s="2" t="s">
        <v>458</v>
      </c>
      <c r="F29" s="2" t="s">
        <v>44</v>
      </c>
      <c r="G29" s="2" t="s">
        <v>127</v>
      </c>
      <c r="H29" s="2"/>
      <c r="I29" s="2" t="s">
        <v>128</v>
      </c>
      <c r="J29" s="5">
        <v>50</v>
      </c>
    </row>
    <row r="30" spans="1:10" x14ac:dyDescent="0.25">
      <c r="A30" s="2" t="s">
        <v>459</v>
      </c>
      <c r="B30" s="2" t="s">
        <v>117</v>
      </c>
      <c r="C30" s="2" t="s">
        <v>107</v>
      </c>
      <c r="D30" s="2"/>
      <c r="E30" s="2"/>
      <c r="F30" s="2"/>
      <c r="G30" s="2" t="s">
        <v>119</v>
      </c>
      <c r="H30" s="2" t="s">
        <v>42</v>
      </c>
      <c r="I30" s="2"/>
      <c r="J30" s="5"/>
    </row>
    <row r="31" spans="1:10" x14ac:dyDescent="0.25">
      <c r="A31" s="2" t="s">
        <v>460</v>
      </c>
      <c r="B31" s="2" t="s">
        <v>117</v>
      </c>
      <c r="C31" s="2" t="s">
        <v>107</v>
      </c>
      <c r="D31" s="2" t="s">
        <v>137</v>
      </c>
      <c r="E31" s="2"/>
      <c r="F31" s="2"/>
      <c r="G31" s="2" t="s">
        <v>119</v>
      </c>
      <c r="H31" s="2" t="s">
        <v>88</v>
      </c>
      <c r="I31" s="2"/>
      <c r="J31" s="5"/>
    </row>
    <row r="32" spans="1:10" x14ac:dyDescent="0.25">
      <c r="A32" s="2" t="s">
        <v>461</v>
      </c>
      <c r="B32" s="2" t="s">
        <v>34</v>
      </c>
      <c r="C32" s="2" t="s">
        <v>35</v>
      </c>
      <c r="D32" s="2" t="s">
        <v>49</v>
      </c>
      <c r="E32" s="2" t="s">
        <v>93</v>
      </c>
      <c r="F32" s="2"/>
      <c r="G32" s="2" t="s">
        <v>38</v>
      </c>
      <c r="H32" s="2"/>
      <c r="I32" s="2"/>
      <c r="J32" s="5"/>
    </row>
    <row r="33" spans="1:10" x14ac:dyDescent="0.25">
      <c r="A33" s="2" t="s">
        <v>461</v>
      </c>
      <c r="B33" s="2" t="s">
        <v>41</v>
      </c>
      <c r="C33" s="2" t="s">
        <v>107</v>
      </c>
      <c r="D33" s="2"/>
      <c r="E33" s="2" t="s">
        <v>462</v>
      </c>
      <c r="F33" s="2" t="s">
        <v>44</v>
      </c>
      <c r="G33" s="2" t="s">
        <v>108</v>
      </c>
      <c r="H33" s="2"/>
      <c r="I33" s="2" t="s">
        <v>109</v>
      </c>
      <c r="J33" s="5">
        <v>450</v>
      </c>
    </row>
    <row r="34" spans="1:10" x14ac:dyDescent="0.25">
      <c r="A34" s="2" t="s">
        <v>463</v>
      </c>
      <c r="B34" s="2" t="s">
        <v>34</v>
      </c>
      <c r="C34" s="2" t="s">
        <v>35</v>
      </c>
      <c r="D34" s="2" t="s">
        <v>49</v>
      </c>
      <c r="E34" s="2" t="s">
        <v>93</v>
      </c>
      <c r="F34" s="2"/>
      <c r="G34" s="2" t="s">
        <v>38</v>
      </c>
      <c r="H34" s="2"/>
      <c r="I34" s="2"/>
      <c r="J34" s="5"/>
    </row>
    <row r="35" spans="1:10" x14ac:dyDescent="0.25">
      <c r="A35" s="2" t="s">
        <v>464</v>
      </c>
      <c r="B35" s="2" t="s">
        <v>117</v>
      </c>
      <c r="C35" s="2" t="s">
        <v>107</v>
      </c>
      <c r="D35" s="2"/>
      <c r="E35" s="2"/>
      <c r="F35" s="2"/>
      <c r="G35" s="2" t="s">
        <v>119</v>
      </c>
      <c r="H35" s="2" t="s">
        <v>42</v>
      </c>
      <c r="I35" s="2"/>
      <c r="J35" s="5"/>
    </row>
    <row r="36" spans="1:10" x14ac:dyDescent="0.25">
      <c r="A36" s="2" t="s">
        <v>465</v>
      </c>
      <c r="B36" s="2" t="s">
        <v>96</v>
      </c>
      <c r="C36" s="2" t="s">
        <v>97</v>
      </c>
      <c r="D36" s="2"/>
      <c r="E36" s="2" t="s">
        <v>31</v>
      </c>
      <c r="F36" s="2"/>
      <c r="G36" s="2" t="s">
        <v>98</v>
      </c>
      <c r="H36" s="2" t="s">
        <v>107</v>
      </c>
      <c r="I36" s="2"/>
      <c r="J36" s="5"/>
    </row>
    <row r="37" spans="1:10" x14ac:dyDescent="0.25">
      <c r="A37" s="2" t="s">
        <v>466</v>
      </c>
      <c r="B37" s="2" t="s">
        <v>170</v>
      </c>
      <c r="C37" s="2"/>
      <c r="D37" s="2"/>
      <c r="E37" s="2" t="s">
        <v>215</v>
      </c>
      <c r="F37" s="2"/>
      <c r="G37" s="2" t="s">
        <v>171</v>
      </c>
      <c r="H37" s="2" t="s">
        <v>107</v>
      </c>
      <c r="I37" s="2"/>
      <c r="J37" s="5"/>
    </row>
    <row r="38" spans="1:10" x14ac:dyDescent="0.25">
      <c r="A38" s="2" t="s">
        <v>467</v>
      </c>
      <c r="B38" s="2" t="s">
        <v>193</v>
      </c>
      <c r="C38" s="2"/>
      <c r="D38" s="2" t="s">
        <v>118</v>
      </c>
      <c r="E38" s="2" t="s">
        <v>372</v>
      </c>
      <c r="F38" s="2"/>
      <c r="G38" s="2" t="s">
        <v>194</v>
      </c>
      <c r="H38" s="2"/>
      <c r="I38" s="2" t="s">
        <v>128</v>
      </c>
      <c r="J38" s="5">
        <v>50</v>
      </c>
    </row>
    <row r="39" spans="1:10" x14ac:dyDescent="0.25">
      <c r="A39" s="2" t="s">
        <v>467</v>
      </c>
      <c r="B39" s="2" t="s">
        <v>41</v>
      </c>
      <c r="C39" s="2" t="s">
        <v>88</v>
      </c>
      <c r="D39" s="2"/>
      <c r="E39" s="2" t="s">
        <v>372</v>
      </c>
      <c r="F39" s="2"/>
      <c r="G39" s="2" t="s">
        <v>90</v>
      </c>
      <c r="H39" s="2"/>
      <c r="I39" s="2"/>
      <c r="J39" s="5">
        <v>0</v>
      </c>
    </row>
    <row r="40" spans="1:10" x14ac:dyDescent="0.25">
      <c r="A40" s="2" t="s">
        <v>467</v>
      </c>
      <c r="B40" s="2" t="s">
        <v>34</v>
      </c>
      <c r="C40" s="2" t="s">
        <v>35</v>
      </c>
      <c r="D40" s="2" t="s">
        <v>49</v>
      </c>
      <c r="E40" s="2" t="s">
        <v>93</v>
      </c>
      <c r="F40" s="2"/>
      <c r="G40" s="2" t="s">
        <v>38</v>
      </c>
      <c r="H40" s="2"/>
      <c r="I40" s="2"/>
      <c r="J40" s="5"/>
    </row>
    <row r="41" spans="1:10" x14ac:dyDescent="0.25">
      <c r="A41" s="2" t="s">
        <v>468</v>
      </c>
      <c r="B41" s="2" t="s">
        <v>28</v>
      </c>
      <c r="C41" s="2" t="s">
        <v>83</v>
      </c>
      <c r="D41" s="2" t="s">
        <v>185</v>
      </c>
      <c r="E41" s="2" t="s">
        <v>181</v>
      </c>
      <c r="F41" s="2"/>
      <c r="G41" s="2" t="s">
        <v>85</v>
      </c>
      <c r="H41" s="2" t="s">
        <v>88</v>
      </c>
      <c r="I41" s="2"/>
      <c r="J41" s="5"/>
    </row>
    <row r="42" spans="1:10" x14ac:dyDescent="0.25">
      <c r="A42" s="2" t="s">
        <v>386</v>
      </c>
      <c r="B42" s="2" t="s">
        <v>41</v>
      </c>
      <c r="C42" s="2" t="s">
        <v>88</v>
      </c>
      <c r="D42" s="2"/>
      <c r="E42" s="2" t="s">
        <v>260</v>
      </c>
      <c r="F42" s="2"/>
      <c r="G42" s="2" t="s">
        <v>90</v>
      </c>
      <c r="H42" s="2"/>
      <c r="I42" s="2"/>
      <c r="J42" s="5">
        <v>0</v>
      </c>
    </row>
    <row r="43" spans="1:10" x14ac:dyDescent="0.25">
      <c r="A43" s="2" t="s">
        <v>386</v>
      </c>
      <c r="B43" s="2" t="s">
        <v>34</v>
      </c>
      <c r="C43" s="2" t="s">
        <v>35</v>
      </c>
      <c r="D43" s="2" t="s">
        <v>49</v>
      </c>
      <c r="E43" s="2" t="s">
        <v>187</v>
      </c>
      <c r="F43" s="2"/>
      <c r="G43" s="2" t="s">
        <v>38</v>
      </c>
      <c r="H43" s="2"/>
      <c r="I43" s="2"/>
      <c r="J43" s="5"/>
    </row>
    <row r="44" spans="1:10" x14ac:dyDescent="0.25">
      <c r="A44" s="2" t="s">
        <v>469</v>
      </c>
      <c r="B44" s="2" t="s">
        <v>28</v>
      </c>
      <c r="C44" s="2" t="s">
        <v>83</v>
      </c>
      <c r="D44" s="2" t="s">
        <v>185</v>
      </c>
      <c r="E44" s="2" t="s">
        <v>181</v>
      </c>
      <c r="F44" s="2"/>
      <c r="G44" s="2" t="s">
        <v>85</v>
      </c>
      <c r="H44" s="2" t="s">
        <v>42</v>
      </c>
      <c r="I44" s="2"/>
      <c r="J44" s="5"/>
    </row>
    <row r="45" spans="1:10" x14ac:dyDescent="0.25">
      <c r="A45" s="2" t="s">
        <v>470</v>
      </c>
      <c r="B45" s="2" t="s">
        <v>170</v>
      </c>
      <c r="C45" s="2"/>
      <c r="D45" s="2"/>
      <c r="E45" s="2" t="s">
        <v>215</v>
      </c>
      <c r="F45" s="2"/>
      <c r="G45" s="2" t="s">
        <v>171</v>
      </c>
      <c r="H45" s="2" t="s">
        <v>107</v>
      </c>
      <c r="I45" s="2"/>
      <c r="J45" s="5"/>
    </row>
    <row r="46" spans="1:10" x14ac:dyDescent="0.25">
      <c r="A46" s="2" t="s">
        <v>470</v>
      </c>
      <c r="B46" s="2" t="s">
        <v>46</v>
      </c>
      <c r="C46" s="2"/>
      <c r="D46" s="2"/>
      <c r="E46" s="2" t="s">
        <v>126</v>
      </c>
      <c r="F46" s="2"/>
      <c r="G46" s="2" t="s">
        <v>47</v>
      </c>
      <c r="H46" s="2"/>
      <c r="I46" s="2"/>
      <c r="J46" s="5"/>
    </row>
    <row r="47" spans="1:10" x14ac:dyDescent="0.25">
      <c r="A47" s="2" t="s">
        <v>470</v>
      </c>
      <c r="B47" s="2" t="s">
        <v>96</v>
      </c>
      <c r="C47" s="2" t="s">
        <v>378</v>
      </c>
      <c r="D47" s="2"/>
      <c r="E47" s="2" t="s">
        <v>393</v>
      </c>
      <c r="F47" s="2"/>
      <c r="G47" s="2" t="s">
        <v>379</v>
      </c>
      <c r="H47" s="2"/>
      <c r="I47" s="2"/>
      <c r="J47" s="5"/>
    </row>
    <row r="48" spans="1:10" x14ac:dyDescent="0.25">
      <c r="A48" s="2" t="s">
        <v>471</v>
      </c>
      <c r="B48" s="2" t="s">
        <v>34</v>
      </c>
      <c r="C48" s="2" t="s">
        <v>35</v>
      </c>
      <c r="D48" s="2" t="s">
        <v>49</v>
      </c>
      <c r="E48" s="2" t="s">
        <v>93</v>
      </c>
      <c r="F48" s="2"/>
      <c r="G48" s="2" t="s">
        <v>38</v>
      </c>
      <c r="H48" s="2"/>
      <c r="I48" s="2"/>
      <c r="J48" s="5"/>
    </row>
    <row r="49" spans="1:10" x14ac:dyDescent="0.25">
      <c r="A49" s="2" t="s">
        <v>472</v>
      </c>
      <c r="B49" s="2" t="s">
        <v>34</v>
      </c>
      <c r="C49" s="2" t="s">
        <v>35</v>
      </c>
      <c r="D49" s="2" t="s">
        <v>49</v>
      </c>
      <c r="E49" s="2" t="s">
        <v>93</v>
      </c>
      <c r="F49" s="2"/>
      <c r="G49" s="2" t="s">
        <v>38</v>
      </c>
      <c r="H49" s="2"/>
      <c r="I49" s="2"/>
      <c r="J49" s="5"/>
    </row>
    <row r="50" spans="1:10" x14ac:dyDescent="0.25">
      <c r="A50" s="2" t="s">
        <v>473</v>
      </c>
      <c r="B50" s="2" t="s">
        <v>117</v>
      </c>
      <c r="C50" s="2" t="s">
        <v>107</v>
      </c>
      <c r="D50" s="2" t="s">
        <v>167</v>
      </c>
      <c r="E50" s="2"/>
      <c r="F50" s="2"/>
      <c r="G50" s="2" t="s">
        <v>119</v>
      </c>
      <c r="H50" s="2" t="s">
        <v>88</v>
      </c>
      <c r="I50" s="2"/>
      <c r="J50" s="5"/>
    </row>
    <row r="51" spans="1:10" x14ac:dyDescent="0.25">
      <c r="A51" s="2" t="s">
        <v>474</v>
      </c>
      <c r="B51" s="2" t="s">
        <v>162</v>
      </c>
      <c r="C51" s="2" t="s">
        <v>42</v>
      </c>
      <c r="D51" s="2" t="s">
        <v>137</v>
      </c>
      <c r="E51" s="2" t="s">
        <v>187</v>
      </c>
      <c r="F51" s="2" t="s">
        <v>44</v>
      </c>
      <c r="G51" s="2" t="s">
        <v>165</v>
      </c>
      <c r="H51" s="2"/>
      <c r="I51" s="2" t="s">
        <v>128</v>
      </c>
      <c r="J51" s="5">
        <v>50</v>
      </c>
    </row>
    <row r="52" spans="1:10" x14ac:dyDescent="0.25">
      <c r="A52" s="2" t="s">
        <v>475</v>
      </c>
      <c r="B52" s="2" t="s">
        <v>124</v>
      </c>
      <c r="C52" s="2" t="s">
        <v>125</v>
      </c>
      <c r="D52" s="2" t="s">
        <v>185</v>
      </c>
      <c r="E52" s="2" t="s">
        <v>432</v>
      </c>
      <c r="F52" s="2" t="s">
        <v>44</v>
      </c>
      <c r="G52" s="2" t="s">
        <v>127</v>
      </c>
      <c r="H52" s="2"/>
      <c r="I52" s="2" t="s">
        <v>128</v>
      </c>
      <c r="J52" s="5">
        <v>50</v>
      </c>
    </row>
    <row r="53" spans="1:10" x14ac:dyDescent="0.25">
      <c r="A53" s="2" t="s">
        <v>476</v>
      </c>
      <c r="B53" s="2" t="s">
        <v>46</v>
      </c>
      <c r="C53" s="2"/>
      <c r="D53" s="2"/>
      <c r="E53" s="2" t="s">
        <v>43</v>
      </c>
      <c r="F53" s="2" t="s">
        <v>44</v>
      </c>
      <c r="G53" s="2" t="s">
        <v>47</v>
      </c>
      <c r="H53" s="2"/>
      <c r="I53" s="2"/>
      <c r="J53" s="5"/>
    </row>
    <row r="54" spans="1:10" x14ac:dyDescent="0.25">
      <c r="A54" s="2" t="s">
        <v>476</v>
      </c>
      <c r="B54" s="2" t="s">
        <v>41</v>
      </c>
      <c r="C54" s="2" t="s">
        <v>88</v>
      </c>
      <c r="D54" s="2"/>
      <c r="E54" s="2" t="s">
        <v>372</v>
      </c>
      <c r="F54" s="2"/>
      <c r="G54" s="2" t="s">
        <v>90</v>
      </c>
      <c r="H54" s="2"/>
      <c r="I54" s="2"/>
      <c r="J54" s="5">
        <v>0</v>
      </c>
    </row>
    <row r="55" spans="1:10" x14ac:dyDescent="0.25">
      <c r="A55" s="2" t="s">
        <v>476</v>
      </c>
      <c r="B55" s="2" t="s">
        <v>34</v>
      </c>
      <c r="C55" s="2" t="s">
        <v>35</v>
      </c>
      <c r="D55" s="2" t="s">
        <v>49</v>
      </c>
      <c r="E55" s="2" t="s">
        <v>93</v>
      </c>
      <c r="F55" s="2"/>
      <c r="G55" s="2" t="s">
        <v>38</v>
      </c>
      <c r="H55" s="2"/>
      <c r="I55" s="2"/>
      <c r="J55" s="5"/>
    </row>
    <row r="56" spans="1:10" x14ac:dyDescent="0.25">
      <c r="A56" s="2" t="s">
        <v>476</v>
      </c>
      <c r="B56" s="2" t="s">
        <v>41</v>
      </c>
      <c r="C56" s="2" t="s">
        <v>107</v>
      </c>
      <c r="D56" s="2"/>
      <c r="E56" s="2" t="s">
        <v>31</v>
      </c>
      <c r="F56" s="2" t="s">
        <v>44</v>
      </c>
      <c r="G56" s="2" t="s">
        <v>108</v>
      </c>
      <c r="H56" s="2"/>
      <c r="I56" s="2" t="s">
        <v>109</v>
      </c>
      <c r="J56" s="5">
        <v>450</v>
      </c>
    </row>
    <row r="57" spans="1:10" x14ac:dyDescent="0.25">
      <c r="A57" s="2" t="s">
        <v>477</v>
      </c>
      <c r="B57" s="2" t="s">
        <v>46</v>
      </c>
      <c r="C57" s="2"/>
      <c r="D57" s="2"/>
      <c r="E57" s="2" t="s">
        <v>215</v>
      </c>
      <c r="F57" s="2" t="s">
        <v>44</v>
      </c>
      <c r="G57" s="2" t="s">
        <v>47</v>
      </c>
      <c r="H57" s="2"/>
      <c r="I57" s="2"/>
      <c r="J57" s="5"/>
    </row>
    <row r="58" spans="1:10" x14ac:dyDescent="0.25">
      <c r="A58" s="2" t="s">
        <v>477</v>
      </c>
      <c r="B58" s="2" t="s">
        <v>124</v>
      </c>
      <c r="C58" s="2" t="s">
        <v>125</v>
      </c>
      <c r="D58" s="2" t="s">
        <v>185</v>
      </c>
      <c r="E58" s="2" t="s">
        <v>31</v>
      </c>
      <c r="F58" s="2" t="s">
        <v>44</v>
      </c>
      <c r="G58" s="2" t="s">
        <v>127</v>
      </c>
      <c r="H58" s="2"/>
      <c r="I58" s="2" t="s">
        <v>128</v>
      </c>
      <c r="J58" s="5">
        <v>50</v>
      </c>
    </row>
    <row r="59" spans="1:10" x14ac:dyDescent="0.25">
      <c r="A59" s="2" t="s">
        <v>478</v>
      </c>
      <c r="B59" s="2" t="s">
        <v>96</v>
      </c>
      <c r="C59" s="2" t="s">
        <v>97</v>
      </c>
      <c r="D59" s="2"/>
      <c r="E59" s="2" t="s">
        <v>31</v>
      </c>
      <c r="F59" s="2"/>
      <c r="G59" s="2" t="s">
        <v>98</v>
      </c>
      <c r="H59" s="2" t="s">
        <v>107</v>
      </c>
      <c r="I59" s="2"/>
      <c r="J59" s="5"/>
    </row>
    <row r="60" spans="1:10" x14ac:dyDescent="0.25">
      <c r="A60" s="2" t="s">
        <v>478</v>
      </c>
      <c r="B60" s="2" t="s">
        <v>170</v>
      </c>
      <c r="C60" s="2"/>
      <c r="D60" s="2"/>
      <c r="E60" s="2" t="s">
        <v>31</v>
      </c>
      <c r="F60" s="2"/>
      <c r="G60" s="2" t="s">
        <v>171</v>
      </c>
      <c r="H60" s="2" t="s">
        <v>107</v>
      </c>
      <c r="I60" s="2"/>
      <c r="J60" s="5"/>
    </row>
    <row r="61" spans="1:10" x14ac:dyDescent="0.25">
      <c r="A61" s="2" t="s">
        <v>479</v>
      </c>
      <c r="B61" s="2" t="s">
        <v>96</v>
      </c>
      <c r="C61" s="2" t="s">
        <v>378</v>
      </c>
      <c r="D61" s="2"/>
      <c r="E61" s="2" t="s">
        <v>210</v>
      </c>
      <c r="F61" s="2"/>
      <c r="G61" s="2" t="s">
        <v>379</v>
      </c>
      <c r="H61" s="2"/>
      <c r="I61" s="2"/>
      <c r="J61" s="5"/>
    </row>
    <row r="62" spans="1:10" x14ac:dyDescent="0.25">
      <c r="A62" s="2" t="s">
        <v>480</v>
      </c>
      <c r="B62" s="2" t="s">
        <v>193</v>
      </c>
      <c r="C62" s="2"/>
      <c r="D62" s="2" t="s">
        <v>118</v>
      </c>
      <c r="E62" s="2" t="s">
        <v>372</v>
      </c>
      <c r="F62" s="2"/>
      <c r="G62" s="2" t="s">
        <v>194</v>
      </c>
      <c r="H62" s="2"/>
      <c r="I62" s="2" t="s">
        <v>128</v>
      </c>
      <c r="J62" s="5">
        <v>50</v>
      </c>
    </row>
    <row r="63" spans="1:10" x14ac:dyDescent="0.25">
      <c r="A63" s="2" t="s">
        <v>480</v>
      </c>
      <c r="B63" s="2" t="s">
        <v>41</v>
      </c>
      <c r="C63" s="2" t="s">
        <v>88</v>
      </c>
      <c r="D63" s="2"/>
      <c r="E63" s="2" t="s">
        <v>372</v>
      </c>
      <c r="F63" s="2"/>
      <c r="G63" s="2" t="s">
        <v>90</v>
      </c>
      <c r="H63" s="2"/>
      <c r="I63" s="2"/>
      <c r="J63" s="5">
        <v>0</v>
      </c>
    </row>
    <row r="64" spans="1:10" x14ac:dyDescent="0.25">
      <c r="A64" s="2" t="s">
        <v>480</v>
      </c>
      <c r="B64" s="2" t="s">
        <v>34</v>
      </c>
      <c r="C64" s="2" t="s">
        <v>35</v>
      </c>
      <c r="D64" s="2" t="s">
        <v>49</v>
      </c>
      <c r="E64" s="2" t="s">
        <v>93</v>
      </c>
      <c r="F64" s="2"/>
      <c r="G64" s="2" t="s">
        <v>38</v>
      </c>
      <c r="H64" s="2"/>
      <c r="I64" s="2"/>
      <c r="J64" s="5"/>
    </row>
    <row r="65" spans="1:10" x14ac:dyDescent="0.25">
      <c r="A65" s="2" t="s">
        <v>481</v>
      </c>
      <c r="B65" s="2" t="s">
        <v>117</v>
      </c>
      <c r="C65" s="2" t="s">
        <v>107</v>
      </c>
      <c r="D65" s="2"/>
      <c r="E65" s="2"/>
      <c r="F65" s="2"/>
      <c r="G65" s="2" t="s">
        <v>119</v>
      </c>
      <c r="H65" s="2" t="s">
        <v>42</v>
      </c>
      <c r="I65" s="2"/>
      <c r="J65" s="5"/>
    </row>
    <row r="66" spans="1:10" x14ac:dyDescent="0.25">
      <c r="A66" s="2" t="s">
        <v>482</v>
      </c>
      <c r="B66" s="2" t="s">
        <v>204</v>
      </c>
      <c r="C66" s="2" t="s">
        <v>107</v>
      </c>
      <c r="D66" s="2" t="s">
        <v>137</v>
      </c>
      <c r="E66" s="2" t="s">
        <v>215</v>
      </c>
      <c r="F66" s="2" t="s">
        <v>44</v>
      </c>
      <c r="G66" s="2" t="s">
        <v>483</v>
      </c>
      <c r="H66" s="2"/>
      <c r="I66" s="2"/>
      <c r="J66" s="5"/>
    </row>
    <row r="67" spans="1:10" x14ac:dyDescent="0.25">
      <c r="A67" s="2" t="s">
        <v>398</v>
      </c>
      <c r="B67" s="2" t="s">
        <v>96</v>
      </c>
      <c r="C67" s="2" t="s">
        <v>378</v>
      </c>
      <c r="D67" s="2"/>
      <c r="E67" s="2" t="s">
        <v>432</v>
      </c>
      <c r="F67" s="2"/>
      <c r="G67" s="2" t="s">
        <v>379</v>
      </c>
      <c r="H67" s="2"/>
      <c r="I67" s="2"/>
      <c r="J67" s="5"/>
    </row>
    <row r="68" spans="1:10" x14ac:dyDescent="0.25">
      <c r="A68" s="2" t="s">
        <v>398</v>
      </c>
      <c r="B68" s="2" t="s">
        <v>46</v>
      </c>
      <c r="C68" s="2"/>
      <c r="D68" s="2"/>
      <c r="E68" s="2" t="s">
        <v>400</v>
      </c>
      <c r="F68" s="2"/>
      <c r="G68" s="2" t="s">
        <v>47</v>
      </c>
      <c r="H68" s="2"/>
      <c r="I68" s="2"/>
      <c r="J68" s="5"/>
    </row>
    <row r="69" spans="1:10" x14ac:dyDescent="0.25">
      <c r="A69" s="2" t="s">
        <v>398</v>
      </c>
      <c r="B69" s="2" t="s">
        <v>34</v>
      </c>
      <c r="C69" s="2" t="s">
        <v>35</v>
      </c>
      <c r="D69" s="2" t="s">
        <v>49</v>
      </c>
      <c r="E69" s="2" t="s">
        <v>93</v>
      </c>
      <c r="F69" s="2"/>
      <c r="G69" s="2" t="s">
        <v>38</v>
      </c>
      <c r="H69" s="2"/>
      <c r="I69" s="2"/>
      <c r="J69" s="5"/>
    </row>
    <row r="70" spans="1:10" x14ac:dyDescent="0.25">
      <c r="A70" s="2" t="s">
        <v>484</v>
      </c>
      <c r="B70" s="2" t="s">
        <v>96</v>
      </c>
      <c r="C70" s="2" t="s">
        <v>97</v>
      </c>
      <c r="D70" s="2"/>
      <c r="E70" s="2" t="s">
        <v>31</v>
      </c>
      <c r="F70" s="2"/>
      <c r="G70" s="2" t="s">
        <v>98</v>
      </c>
      <c r="H70" s="2" t="s">
        <v>42</v>
      </c>
      <c r="I70" s="2"/>
      <c r="J70" s="5"/>
    </row>
    <row r="71" spans="1:10" x14ac:dyDescent="0.25">
      <c r="A71" s="2" t="s">
        <v>484</v>
      </c>
      <c r="B71" s="2" t="s">
        <v>170</v>
      </c>
      <c r="C71" s="2"/>
      <c r="D71" s="2"/>
      <c r="E71" s="2" t="s">
        <v>31</v>
      </c>
      <c r="F71" s="2"/>
      <c r="G71" s="2" t="s">
        <v>171</v>
      </c>
      <c r="H71" s="2" t="s">
        <v>42</v>
      </c>
      <c r="I71" s="2"/>
      <c r="J71" s="5"/>
    </row>
    <row r="72" spans="1:10" x14ac:dyDescent="0.25">
      <c r="A72" s="2" t="s">
        <v>485</v>
      </c>
      <c r="B72" s="2" t="s">
        <v>28</v>
      </c>
      <c r="C72" s="2" t="s">
        <v>236</v>
      </c>
      <c r="D72" s="2" t="s">
        <v>185</v>
      </c>
      <c r="E72" s="2" t="s">
        <v>31</v>
      </c>
      <c r="F72" s="2"/>
      <c r="G72" s="2" t="s">
        <v>237</v>
      </c>
      <c r="H72" s="2"/>
      <c r="I72" s="2"/>
      <c r="J72" s="5"/>
    </row>
    <row r="73" spans="1:10" ht="15.75" thickBot="1" x14ac:dyDescent="0.3">
      <c r="A73" s="3" t="s">
        <v>486</v>
      </c>
      <c r="B73" s="3" t="s">
        <v>56</v>
      </c>
      <c r="C73" s="3" t="s">
        <v>25</v>
      </c>
      <c r="D73" s="3"/>
      <c r="E73" s="3"/>
      <c r="F73" s="3"/>
      <c r="G73" s="3" t="s">
        <v>57</v>
      </c>
      <c r="H73" s="3"/>
      <c r="I73" s="3"/>
      <c r="J73" s="7"/>
    </row>
    <row r="74" spans="1:10" x14ac:dyDescent="0.25">
      <c r="G74" s="2" t="s">
        <v>58</v>
      </c>
      <c r="H74" s="2"/>
      <c r="I74" s="2"/>
      <c r="J74" s="5">
        <f>SUM(J5:J73)</f>
        <v>1600</v>
      </c>
    </row>
    <row r="75" spans="1:10" x14ac:dyDescent="0.25">
      <c r="A75" t="s">
        <v>59</v>
      </c>
      <c r="G75" s="2" t="s">
        <v>60</v>
      </c>
      <c r="H75" s="2">
        <v>10</v>
      </c>
      <c r="I75" s="2"/>
      <c r="J75" s="5">
        <f>(H75/100)*J74</f>
        <v>160</v>
      </c>
    </row>
    <row r="76" spans="1:10" x14ac:dyDescent="0.25">
      <c r="G76" s="2" t="s">
        <v>61</v>
      </c>
      <c r="H76" s="2">
        <v>5</v>
      </c>
      <c r="I76" s="2"/>
      <c r="J76" s="5">
        <f>(H76/100)*J74</f>
        <v>80</v>
      </c>
    </row>
    <row r="77" spans="1:10" x14ac:dyDescent="0.25">
      <c r="A77" s="1" t="s">
        <v>62</v>
      </c>
      <c r="C77" s="1" t="s">
        <v>63</v>
      </c>
      <c r="G77" s="2" t="s">
        <v>64</v>
      </c>
      <c r="H77" s="2">
        <v>12</v>
      </c>
      <c r="I77" s="2"/>
      <c r="J77" s="5">
        <f>(H77/100)*J74</f>
        <v>192</v>
      </c>
    </row>
    <row r="78" spans="1:10" x14ac:dyDescent="0.25">
      <c r="A78" s="2" t="s">
        <v>65</v>
      </c>
      <c r="B78" s="2" t="s">
        <v>66</v>
      </c>
      <c r="C78" s="2" t="s">
        <v>67</v>
      </c>
      <c r="G78" s="2" t="s">
        <v>68</v>
      </c>
      <c r="H78" s="2">
        <v>62.4</v>
      </c>
      <c r="I78" s="2">
        <v>2</v>
      </c>
      <c r="J78" s="5">
        <f>H78*I78</f>
        <v>124.8</v>
      </c>
    </row>
    <row r="79" spans="1:10" x14ac:dyDescent="0.25">
      <c r="A79" s="2" t="s">
        <v>69</v>
      </c>
      <c r="B79" s="2" t="s">
        <v>66</v>
      </c>
      <c r="C79" s="2" t="s">
        <v>70</v>
      </c>
      <c r="G79" s="2" t="s">
        <v>71</v>
      </c>
      <c r="H79" s="2">
        <v>62.4</v>
      </c>
      <c r="I79" s="2">
        <v>3</v>
      </c>
      <c r="J79" s="5">
        <f>H79*I79</f>
        <v>187.2</v>
      </c>
    </row>
    <row r="80" spans="1:10" x14ac:dyDescent="0.25">
      <c r="A80" s="2" t="s">
        <v>72</v>
      </c>
      <c r="B80" s="2" t="s">
        <v>66</v>
      </c>
      <c r="C80" s="2" t="s">
        <v>73</v>
      </c>
      <c r="G80" s="2" t="s">
        <v>74</v>
      </c>
      <c r="H80" s="2"/>
      <c r="I80" s="2"/>
      <c r="J80" s="5">
        <f>SUM(J74:J79)</f>
        <v>2344</v>
      </c>
    </row>
    <row r="81" spans="1:10" x14ac:dyDescent="0.25">
      <c r="G81" s="2" t="s">
        <v>75</v>
      </c>
      <c r="H81" s="2">
        <v>19</v>
      </c>
      <c r="I81" s="2"/>
      <c r="J81" s="5">
        <f>(H81/100)*J80</f>
        <v>445.36</v>
      </c>
    </row>
    <row r="82" spans="1:10" x14ac:dyDescent="0.25">
      <c r="A82" s="2" t="s">
        <v>76</v>
      </c>
      <c r="B82" s="2" t="s">
        <v>66</v>
      </c>
      <c r="G82" s="2" t="s">
        <v>77</v>
      </c>
      <c r="H82" s="2"/>
      <c r="I82" s="2"/>
      <c r="J82" s="5">
        <f>SUM(J80:J81)</f>
        <v>2789.36</v>
      </c>
    </row>
    <row r="83" spans="1:10" x14ac:dyDescent="0.25">
      <c r="J83" s="6"/>
    </row>
    <row r="84" spans="1:10" x14ac:dyDescent="0.25">
      <c r="J84" s="6"/>
    </row>
    <row r="85" spans="1:10" x14ac:dyDescent="0.25">
      <c r="J85" s="6"/>
    </row>
    <row r="86" spans="1:10" x14ac:dyDescent="0.25">
      <c r="J86" s="6"/>
    </row>
    <row r="87" spans="1:10" x14ac:dyDescent="0.25">
      <c r="A87" s="1" t="s">
        <v>0</v>
      </c>
      <c r="B87" s="1" t="s">
        <v>1</v>
      </c>
      <c r="C87" s="1" t="s">
        <v>2</v>
      </c>
      <c r="D87" s="1" t="s">
        <v>3</v>
      </c>
      <c r="E87" s="1" t="s">
        <v>4</v>
      </c>
      <c r="F87" s="1"/>
      <c r="G87" s="1" t="s">
        <v>5</v>
      </c>
      <c r="H87" s="1"/>
      <c r="I87" s="1" t="s">
        <v>6</v>
      </c>
      <c r="J87" s="4" t="s">
        <v>7</v>
      </c>
    </row>
    <row r="88" spans="1:10" x14ac:dyDescent="0.25">
      <c r="A88" s="2" t="s">
        <v>446</v>
      </c>
      <c r="B88" s="2" t="s">
        <v>9</v>
      </c>
      <c r="C88" s="2" t="s">
        <v>486</v>
      </c>
      <c r="D88" s="2" t="s">
        <v>447</v>
      </c>
      <c r="E88" s="2" t="s">
        <v>11</v>
      </c>
      <c r="F88" s="2"/>
      <c r="G88" s="2"/>
      <c r="H88" s="2"/>
      <c r="I88" s="2" t="s">
        <v>160</v>
      </c>
      <c r="J88" s="5" t="s">
        <v>42</v>
      </c>
    </row>
    <row r="89" spans="1:10" x14ac:dyDescent="0.25">
      <c r="J89" s="6"/>
    </row>
    <row r="90" spans="1:10" x14ac:dyDescent="0.25">
      <c r="A90" s="1" t="s">
        <v>14</v>
      </c>
      <c r="B90" s="1" t="s">
        <v>15</v>
      </c>
      <c r="C90" s="1" t="s">
        <v>16</v>
      </c>
      <c r="D90" s="1" t="s">
        <v>17</v>
      </c>
      <c r="E90" s="1" t="s">
        <v>18</v>
      </c>
      <c r="F90" s="1"/>
      <c r="G90" s="1" t="s">
        <v>19</v>
      </c>
      <c r="H90" s="1" t="s">
        <v>20</v>
      </c>
      <c r="I90" s="1" t="s">
        <v>21</v>
      </c>
      <c r="J90" s="4" t="s">
        <v>22</v>
      </c>
    </row>
    <row r="91" spans="1:10" x14ac:dyDescent="0.25">
      <c r="A91" s="2" t="s">
        <v>23</v>
      </c>
      <c r="B91" s="2" t="s">
        <v>24</v>
      </c>
      <c r="C91" s="2" t="s">
        <v>25</v>
      </c>
      <c r="D91" s="2"/>
      <c r="E91" s="2"/>
      <c r="F91" s="2"/>
      <c r="G91" s="2" t="s">
        <v>26</v>
      </c>
      <c r="H91" s="2"/>
      <c r="I91" s="2"/>
      <c r="J91" s="5"/>
    </row>
    <row r="92" spans="1:10" x14ac:dyDescent="0.25">
      <c r="A92" s="2" t="s">
        <v>23</v>
      </c>
      <c r="B92" s="2" t="s">
        <v>96</v>
      </c>
      <c r="C92" s="2" t="s">
        <v>139</v>
      </c>
      <c r="D92" s="2"/>
      <c r="E92" s="2" t="s">
        <v>31</v>
      </c>
      <c r="F92" s="2"/>
      <c r="G92" s="2" t="s">
        <v>140</v>
      </c>
      <c r="H92" s="2" t="s">
        <v>88</v>
      </c>
      <c r="I92" s="2"/>
      <c r="J92" s="5"/>
    </row>
    <row r="93" spans="1:10" x14ac:dyDescent="0.25">
      <c r="A93" s="2" t="s">
        <v>448</v>
      </c>
      <c r="B93" s="2" t="s">
        <v>124</v>
      </c>
      <c r="C93" s="2" t="s">
        <v>125</v>
      </c>
      <c r="D93" s="2" t="s">
        <v>84</v>
      </c>
      <c r="E93" s="2" t="s">
        <v>226</v>
      </c>
      <c r="F93" s="2" t="s">
        <v>44</v>
      </c>
      <c r="G93" s="2" t="s">
        <v>127</v>
      </c>
      <c r="H93" s="2"/>
      <c r="I93" s="2"/>
      <c r="J93" s="5"/>
    </row>
    <row r="94" spans="1:10" x14ac:dyDescent="0.25">
      <c r="A94" s="2" t="s">
        <v>292</v>
      </c>
      <c r="B94" s="2" t="s">
        <v>124</v>
      </c>
      <c r="C94" s="2" t="s">
        <v>125</v>
      </c>
      <c r="D94" s="2" t="s">
        <v>185</v>
      </c>
      <c r="E94" s="2" t="s">
        <v>442</v>
      </c>
      <c r="F94" s="2" t="s">
        <v>44</v>
      </c>
      <c r="G94" s="2" t="s">
        <v>127</v>
      </c>
      <c r="H94" s="2"/>
      <c r="I94" s="2"/>
      <c r="J94" s="5"/>
    </row>
    <row r="95" spans="1:10" x14ac:dyDescent="0.25">
      <c r="A95" s="2" t="s">
        <v>292</v>
      </c>
      <c r="B95" s="2" t="s">
        <v>96</v>
      </c>
      <c r="C95" s="2" t="s">
        <v>139</v>
      </c>
      <c r="D95" s="2"/>
      <c r="E95" s="2" t="s">
        <v>31</v>
      </c>
      <c r="F95" s="2"/>
      <c r="G95" s="2" t="s">
        <v>140</v>
      </c>
      <c r="H95" s="2" t="s">
        <v>42</v>
      </c>
      <c r="I95" s="2"/>
      <c r="J95" s="5"/>
    </row>
    <row r="96" spans="1:10" x14ac:dyDescent="0.25">
      <c r="A96" s="2" t="s">
        <v>292</v>
      </c>
      <c r="B96" s="2" t="s">
        <v>96</v>
      </c>
      <c r="C96" s="2" t="s">
        <v>97</v>
      </c>
      <c r="D96" s="2"/>
      <c r="E96" s="2" t="s">
        <v>31</v>
      </c>
      <c r="F96" s="2"/>
      <c r="G96" s="2" t="s">
        <v>98</v>
      </c>
      <c r="H96" s="2" t="s">
        <v>88</v>
      </c>
      <c r="I96" s="2"/>
      <c r="J96" s="5"/>
    </row>
    <row r="97" spans="1:10" x14ac:dyDescent="0.25">
      <c r="A97" s="2" t="s">
        <v>169</v>
      </c>
      <c r="B97" s="2" t="s">
        <v>162</v>
      </c>
      <c r="C97" s="2" t="s">
        <v>42</v>
      </c>
      <c r="D97" s="2" t="s">
        <v>137</v>
      </c>
      <c r="E97" s="2" t="s">
        <v>164</v>
      </c>
      <c r="F97" s="2" t="s">
        <v>44</v>
      </c>
      <c r="G97" s="2" t="s">
        <v>165</v>
      </c>
      <c r="H97" s="2"/>
      <c r="I97" s="2" t="s">
        <v>128</v>
      </c>
      <c r="J97" s="5">
        <v>50</v>
      </c>
    </row>
    <row r="98" spans="1:10" x14ac:dyDescent="0.25">
      <c r="A98" s="2" t="s">
        <v>449</v>
      </c>
      <c r="B98" s="2" t="s">
        <v>204</v>
      </c>
      <c r="C98" s="2" t="s">
        <v>197</v>
      </c>
      <c r="D98" s="2" t="s">
        <v>118</v>
      </c>
      <c r="E98" s="2" t="s">
        <v>450</v>
      </c>
      <c r="F98" s="2" t="s">
        <v>44</v>
      </c>
      <c r="G98" s="2" t="s">
        <v>206</v>
      </c>
      <c r="H98" s="2"/>
      <c r="I98" s="2"/>
      <c r="J98" s="5"/>
    </row>
    <row r="99" spans="1:10" x14ac:dyDescent="0.25">
      <c r="A99" s="2" t="s">
        <v>320</v>
      </c>
      <c r="B99" s="2" t="s">
        <v>117</v>
      </c>
      <c r="C99" s="2" t="s">
        <v>107</v>
      </c>
      <c r="D99" s="2" t="s">
        <v>137</v>
      </c>
      <c r="E99" s="2"/>
      <c r="F99" s="2"/>
      <c r="G99" s="2" t="s">
        <v>119</v>
      </c>
      <c r="H99" s="2" t="s">
        <v>88</v>
      </c>
      <c r="I99" s="2"/>
      <c r="J99" s="5"/>
    </row>
    <row r="100" spans="1:10" x14ac:dyDescent="0.25">
      <c r="A100" s="2" t="s">
        <v>320</v>
      </c>
      <c r="B100" s="2" t="s">
        <v>124</v>
      </c>
      <c r="C100" s="2" t="s">
        <v>125</v>
      </c>
      <c r="D100" s="2" t="s">
        <v>84</v>
      </c>
      <c r="E100" s="2" t="s">
        <v>451</v>
      </c>
      <c r="F100" s="2" t="s">
        <v>44</v>
      </c>
      <c r="G100" s="2" t="s">
        <v>127</v>
      </c>
      <c r="H100" s="2"/>
      <c r="I100" s="2"/>
      <c r="J100" s="5"/>
    </row>
    <row r="101" spans="1:10" x14ac:dyDescent="0.25">
      <c r="A101" s="2" t="s">
        <v>343</v>
      </c>
      <c r="B101" s="2" t="s">
        <v>124</v>
      </c>
      <c r="C101" s="2" t="s">
        <v>125</v>
      </c>
      <c r="D101" s="2" t="s">
        <v>84</v>
      </c>
      <c r="E101" s="2" t="s">
        <v>452</v>
      </c>
      <c r="F101" s="2" t="s">
        <v>44</v>
      </c>
      <c r="G101" s="2" t="s">
        <v>127</v>
      </c>
      <c r="H101" s="2"/>
      <c r="I101" s="2"/>
      <c r="J101" s="5"/>
    </row>
    <row r="102" spans="1:10" x14ac:dyDescent="0.25">
      <c r="A102" s="2" t="s">
        <v>179</v>
      </c>
      <c r="B102" s="2" t="s">
        <v>170</v>
      </c>
      <c r="C102" s="2"/>
      <c r="D102" s="2"/>
      <c r="E102" s="2" t="s">
        <v>215</v>
      </c>
      <c r="F102" s="2"/>
      <c r="G102" s="2" t="s">
        <v>171</v>
      </c>
      <c r="H102" s="2" t="s">
        <v>88</v>
      </c>
      <c r="I102" s="2"/>
      <c r="J102" s="5"/>
    </row>
    <row r="103" spans="1:10" x14ac:dyDescent="0.25">
      <c r="A103" s="2" t="s">
        <v>179</v>
      </c>
      <c r="B103" s="2" t="s">
        <v>96</v>
      </c>
      <c r="C103" s="2" t="s">
        <v>97</v>
      </c>
      <c r="D103" s="2"/>
      <c r="E103" s="2" t="s">
        <v>31</v>
      </c>
      <c r="F103" s="2"/>
      <c r="G103" s="2" t="s">
        <v>98</v>
      </c>
      <c r="H103" s="2" t="s">
        <v>107</v>
      </c>
      <c r="I103" s="2"/>
      <c r="J103" s="5"/>
    </row>
    <row r="104" spans="1:10" x14ac:dyDescent="0.25">
      <c r="A104" s="2" t="s">
        <v>314</v>
      </c>
      <c r="B104" s="2" t="s">
        <v>96</v>
      </c>
      <c r="C104" s="2" t="s">
        <v>97</v>
      </c>
      <c r="D104" s="2"/>
      <c r="E104" s="2" t="s">
        <v>31</v>
      </c>
      <c r="F104" s="2"/>
      <c r="G104" s="2" t="s">
        <v>98</v>
      </c>
      <c r="H104" s="2" t="s">
        <v>107</v>
      </c>
      <c r="I104" s="2"/>
      <c r="J104" s="5"/>
    </row>
    <row r="105" spans="1:10" x14ac:dyDescent="0.25">
      <c r="A105" s="2" t="s">
        <v>453</v>
      </c>
      <c r="B105" s="2" t="s">
        <v>117</v>
      </c>
      <c r="C105" s="2" t="s">
        <v>107</v>
      </c>
      <c r="D105" s="2" t="s">
        <v>163</v>
      </c>
      <c r="E105" s="2"/>
      <c r="F105" s="2"/>
      <c r="G105" s="2" t="s">
        <v>119</v>
      </c>
      <c r="H105" s="2" t="s">
        <v>107</v>
      </c>
      <c r="I105" s="2"/>
      <c r="J105" s="5"/>
    </row>
    <row r="106" spans="1:10" x14ac:dyDescent="0.25">
      <c r="A106" s="2" t="s">
        <v>326</v>
      </c>
      <c r="B106" s="2" t="s">
        <v>96</v>
      </c>
      <c r="C106" s="2" t="s">
        <v>378</v>
      </c>
      <c r="D106" s="2"/>
      <c r="E106" s="2" t="s">
        <v>393</v>
      </c>
      <c r="F106" s="2"/>
      <c r="G106" s="2" t="s">
        <v>379</v>
      </c>
      <c r="H106" s="2"/>
      <c r="I106" s="2"/>
      <c r="J106" s="5"/>
    </row>
    <row r="107" spans="1:10" x14ac:dyDescent="0.25">
      <c r="A107" s="2" t="s">
        <v>326</v>
      </c>
      <c r="B107" s="2" t="s">
        <v>46</v>
      </c>
      <c r="C107" s="2"/>
      <c r="D107" s="2"/>
      <c r="E107" s="2" t="s">
        <v>393</v>
      </c>
      <c r="F107" s="2"/>
      <c r="G107" s="2" t="s">
        <v>47</v>
      </c>
      <c r="H107" s="2"/>
      <c r="I107" s="2"/>
      <c r="J107" s="5"/>
    </row>
    <row r="108" spans="1:10" x14ac:dyDescent="0.25">
      <c r="A108" s="2" t="s">
        <v>326</v>
      </c>
      <c r="B108" s="2" t="s">
        <v>193</v>
      </c>
      <c r="C108" s="2"/>
      <c r="D108" s="2" t="s">
        <v>84</v>
      </c>
      <c r="E108" s="2" t="s">
        <v>372</v>
      </c>
      <c r="F108" s="2"/>
      <c r="G108" s="2" t="s">
        <v>194</v>
      </c>
      <c r="H108" s="2"/>
      <c r="I108" s="2"/>
      <c r="J108" s="5"/>
    </row>
    <row r="109" spans="1:10" x14ac:dyDescent="0.25">
      <c r="A109" s="2" t="s">
        <v>326</v>
      </c>
      <c r="B109" s="2" t="s">
        <v>41</v>
      </c>
      <c r="C109" s="2" t="s">
        <v>88</v>
      </c>
      <c r="D109" s="2"/>
      <c r="E109" s="2" t="s">
        <v>372</v>
      </c>
      <c r="F109" s="2"/>
      <c r="G109" s="2" t="s">
        <v>90</v>
      </c>
      <c r="H109" s="2"/>
      <c r="I109" s="2"/>
      <c r="J109" s="5"/>
    </row>
    <row r="110" spans="1:10" x14ac:dyDescent="0.25">
      <c r="A110" s="2" t="s">
        <v>326</v>
      </c>
      <c r="B110" s="2" t="s">
        <v>34</v>
      </c>
      <c r="C110" s="2" t="s">
        <v>35</v>
      </c>
      <c r="D110" s="2" t="s">
        <v>49</v>
      </c>
      <c r="E110" s="2" t="s">
        <v>93</v>
      </c>
      <c r="F110" s="2"/>
      <c r="G110" s="2" t="s">
        <v>38</v>
      </c>
      <c r="H110" s="2"/>
      <c r="I110" s="2" t="s">
        <v>78</v>
      </c>
      <c r="J110" s="5">
        <v>490</v>
      </c>
    </row>
    <row r="111" spans="1:10" x14ac:dyDescent="0.25">
      <c r="A111" s="2" t="s">
        <v>454</v>
      </c>
      <c r="B111" s="2" t="s">
        <v>117</v>
      </c>
      <c r="C111" s="2" t="s">
        <v>107</v>
      </c>
      <c r="D111" s="2" t="s">
        <v>362</v>
      </c>
      <c r="E111" s="2"/>
      <c r="F111" s="2"/>
      <c r="G111" s="2" t="s">
        <v>119</v>
      </c>
      <c r="H111" s="2" t="s">
        <v>107</v>
      </c>
      <c r="I111" s="2"/>
      <c r="J111" s="5"/>
    </row>
    <row r="112" spans="1:10" x14ac:dyDescent="0.25">
      <c r="A112" s="2" t="s">
        <v>455</v>
      </c>
      <c r="B112" s="2" t="s">
        <v>176</v>
      </c>
      <c r="C112" s="2" t="s">
        <v>42</v>
      </c>
      <c r="D112" s="2" t="s">
        <v>30</v>
      </c>
      <c r="E112" s="2" t="s">
        <v>432</v>
      </c>
      <c r="F112" s="2" t="s">
        <v>44</v>
      </c>
      <c r="G112" s="2" t="s">
        <v>177</v>
      </c>
      <c r="H112" s="2"/>
      <c r="I112" s="2" t="s">
        <v>128</v>
      </c>
      <c r="J112" s="5">
        <v>50</v>
      </c>
    </row>
    <row r="113" spans="1:10" x14ac:dyDescent="0.25">
      <c r="A113" s="2" t="s">
        <v>455</v>
      </c>
      <c r="B113" s="2" t="s">
        <v>34</v>
      </c>
      <c r="C113" s="2" t="s">
        <v>35</v>
      </c>
      <c r="D113" s="2" t="s">
        <v>49</v>
      </c>
      <c r="E113" s="2" t="s">
        <v>93</v>
      </c>
      <c r="F113" s="2"/>
      <c r="G113" s="2" t="s">
        <v>38</v>
      </c>
      <c r="H113" s="2"/>
      <c r="I113" s="2" t="s">
        <v>78</v>
      </c>
      <c r="J113" s="5">
        <v>490</v>
      </c>
    </row>
    <row r="114" spans="1:10" x14ac:dyDescent="0.25">
      <c r="A114" s="2" t="s">
        <v>297</v>
      </c>
      <c r="B114" s="2" t="s">
        <v>124</v>
      </c>
      <c r="C114" s="2" t="s">
        <v>125</v>
      </c>
      <c r="D114" s="2" t="s">
        <v>185</v>
      </c>
      <c r="E114" s="2" t="s">
        <v>456</v>
      </c>
      <c r="F114" s="2" t="s">
        <v>44</v>
      </c>
      <c r="G114" s="2" t="s">
        <v>127</v>
      </c>
      <c r="H114" s="2"/>
      <c r="I114" s="2"/>
      <c r="J114" s="5"/>
    </row>
    <row r="115" spans="1:10" x14ac:dyDescent="0.25">
      <c r="A115" s="2" t="s">
        <v>457</v>
      </c>
      <c r="B115" s="2" t="s">
        <v>124</v>
      </c>
      <c r="C115" s="2" t="s">
        <v>125</v>
      </c>
      <c r="D115" s="2" t="s">
        <v>185</v>
      </c>
      <c r="E115" s="2" t="s">
        <v>458</v>
      </c>
      <c r="F115" s="2" t="s">
        <v>44</v>
      </c>
      <c r="G115" s="2" t="s">
        <v>127</v>
      </c>
      <c r="H115" s="2"/>
      <c r="I115" s="2"/>
      <c r="J115" s="5"/>
    </row>
    <row r="116" spans="1:10" x14ac:dyDescent="0.25">
      <c r="A116" s="2" t="s">
        <v>459</v>
      </c>
      <c r="B116" s="2" t="s">
        <v>117</v>
      </c>
      <c r="C116" s="2" t="s">
        <v>107</v>
      </c>
      <c r="D116" s="2"/>
      <c r="E116" s="2"/>
      <c r="F116" s="2"/>
      <c r="G116" s="2" t="s">
        <v>119</v>
      </c>
      <c r="H116" s="2" t="s">
        <v>42</v>
      </c>
      <c r="I116" s="2"/>
      <c r="J116" s="5"/>
    </row>
    <row r="117" spans="1:10" x14ac:dyDescent="0.25">
      <c r="A117" s="2" t="s">
        <v>460</v>
      </c>
      <c r="B117" s="2" t="s">
        <v>117</v>
      </c>
      <c r="C117" s="2" t="s">
        <v>107</v>
      </c>
      <c r="D117" s="2" t="s">
        <v>137</v>
      </c>
      <c r="E117" s="2"/>
      <c r="F117" s="2"/>
      <c r="G117" s="2" t="s">
        <v>119</v>
      </c>
      <c r="H117" s="2" t="s">
        <v>88</v>
      </c>
      <c r="I117" s="2"/>
      <c r="J117" s="5"/>
    </row>
    <row r="118" spans="1:10" x14ac:dyDescent="0.25">
      <c r="A118" s="2" t="s">
        <v>461</v>
      </c>
      <c r="B118" s="2" t="s">
        <v>34</v>
      </c>
      <c r="C118" s="2" t="s">
        <v>35</v>
      </c>
      <c r="D118" s="2" t="s">
        <v>49</v>
      </c>
      <c r="E118" s="2" t="s">
        <v>93</v>
      </c>
      <c r="F118" s="2"/>
      <c r="G118" s="2" t="s">
        <v>38</v>
      </c>
      <c r="H118" s="2"/>
      <c r="I118" s="2" t="s">
        <v>78</v>
      </c>
      <c r="J118" s="5">
        <v>490</v>
      </c>
    </row>
    <row r="119" spans="1:10" x14ac:dyDescent="0.25">
      <c r="A119" s="2" t="s">
        <v>461</v>
      </c>
      <c r="B119" s="2" t="s">
        <v>41</v>
      </c>
      <c r="C119" s="2" t="s">
        <v>107</v>
      </c>
      <c r="D119" s="2"/>
      <c r="E119" s="2" t="s">
        <v>462</v>
      </c>
      <c r="F119" s="2" t="s">
        <v>44</v>
      </c>
      <c r="G119" s="2" t="s">
        <v>108</v>
      </c>
      <c r="H119" s="2"/>
      <c r="I119" s="2"/>
      <c r="J119" s="5"/>
    </row>
    <row r="120" spans="1:10" x14ac:dyDescent="0.25">
      <c r="A120" s="2" t="s">
        <v>463</v>
      </c>
      <c r="B120" s="2" t="s">
        <v>34</v>
      </c>
      <c r="C120" s="2" t="s">
        <v>35</v>
      </c>
      <c r="D120" s="2" t="s">
        <v>49</v>
      </c>
      <c r="E120" s="2" t="s">
        <v>93</v>
      </c>
      <c r="F120" s="2"/>
      <c r="G120" s="2" t="s">
        <v>38</v>
      </c>
      <c r="H120" s="2"/>
      <c r="I120" s="2" t="s">
        <v>78</v>
      </c>
      <c r="J120" s="5">
        <v>490</v>
      </c>
    </row>
    <row r="121" spans="1:10" x14ac:dyDescent="0.25">
      <c r="A121" s="2" t="s">
        <v>464</v>
      </c>
      <c r="B121" s="2" t="s">
        <v>117</v>
      </c>
      <c r="C121" s="2" t="s">
        <v>107</v>
      </c>
      <c r="D121" s="2"/>
      <c r="E121" s="2"/>
      <c r="F121" s="2"/>
      <c r="G121" s="2" t="s">
        <v>119</v>
      </c>
      <c r="H121" s="2" t="s">
        <v>42</v>
      </c>
      <c r="I121" s="2"/>
      <c r="J121" s="5"/>
    </row>
    <row r="122" spans="1:10" x14ac:dyDescent="0.25">
      <c r="A122" s="2" t="s">
        <v>465</v>
      </c>
      <c r="B122" s="2" t="s">
        <v>96</v>
      </c>
      <c r="C122" s="2" t="s">
        <v>97</v>
      </c>
      <c r="D122" s="2"/>
      <c r="E122" s="2" t="s">
        <v>31</v>
      </c>
      <c r="F122" s="2"/>
      <c r="G122" s="2" t="s">
        <v>98</v>
      </c>
      <c r="H122" s="2" t="s">
        <v>107</v>
      </c>
      <c r="I122" s="2"/>
      <c r="J122" s="5"/>
    </row>
    <row r="123" spans="1:10" x14ac:dyDescent="0.25">
      <c r="A123" s="2" t="s">
        <v>466</v>
      </c>
      <c r="B123" s="2" t="s">
        <v>170</v>
      </c>
      <c r="C123" s="2"/>
      <c r="D123" s="2"/>
      <c r="E123" s="2" t="s">
        <v>215</v>
      </c>
      <c r="F123" s="2"/>
      <c r="G123" s="2" t="s">
        <v>171</v>
      </c>
      <c r="H123" s="2" t="s">
        <v>107</v>
      </c>
      <c r="I123" s="2"/>
      <c r="J123" s="5"/>
    </row>
    <row r="124" spans="1:10" x14ac:dyDescent="0.25">
      <c r="A124" s="2" t="s">
        <v>467</v>
      </c>
      <c r="B124" s="2" t="s">
        <v>193</v>
      </c>
      <c r="C124" s="2"/>
      <c r="D124" s="2" t="s">
        <v>118</v>
      </c>
      <c r="E124" s="2" t="s">
        <v>372</v>
      </c>
      <c r="F124" s="2"/>
      <c r="G124" s="2" t="s">
        <v>194</v>
      </c>
      <c r="H124" s="2"/>
      <c r="I124" s="2"/>
      <c r="J124" s="5"/>
    </row>
    <row r="125" spans="1:10" x14ac:dyDescent="0.25">
      <c r="A125" s="2" t="s">
        <v>467</v>
      </c>
      <c r="B125" s="2" t="s">
        <v>41</v>
      </c>
      <c r="C125" s="2" t="s">
        <v>88</v>
      </c>
      <c r="D125" s="2"/>
      <c r="E125" s="2" t="s">
        <v>372</v>
      </c>
      <c r="F125" s="2"/>
      <c r="G125" s="2" t="s">
        <v>90</v>
      </c>
      <c r="H125" s="2"/>
      <c r="I125" s="2"/>
      <c r="J125" s="5"/>
    </row>
    <row r="126" spans="1:10" x14ac:dyDescent="0.25">
      <c r="A126" s="2" t="s">
        <v>467</v>
      </c>
      <c r="B126" s="2" t="s">
        <v>34</v>
      </c>
      <c r="C126" s="2" t="s">
        <v>35</v>
      </c>
      <c r="D126" s="2" t="s">
        <v>49</v>
      </c>
      <c r="E126" s="2" t="s">
        <v>93</v>
      </c>
      <c r="F126" s="2"/>
      <c r="G126" s="2" t="s">
        <v>38</v>
      </c>
      <c r="H126" s="2"/>
      <c r="I126" s="2" t="s">
        <v>78</v>
      </c>
      <c r="J126" s="5">
        <v>490</v>
      </c>
    </row>
    <row r="127" spans="1:10" x14ac:dyDescent="0.25">
      <c r="A127" s="2" t="s">
        <v>468</v>
      </c>
      <c r="B127" s="2" t="s">
        <v>28</v>
      </c>
      <c r="C127" s="2" t="s">
        <v>83</v>
      </c>
      <c r="D127" s="2" t="s">
        <v>185</v>
      </c>
      <c r="E127" s="2" t="s">
        <v>181</v>
      </c>
      <c r="F127" s="2"/>
      <c r="G127" s="2" t="s">
        <v>85</v>
      </c>
      <c r="H127" s="2" t="s">
        <v>88</v>
      </c>
      <c r="I127" s="2"/>
      <c r="J127" s="5"/>
    </row>
    <row r="128" spans="1:10" x14ac:dyDescent="0.25">
      <c r="A128" s="2" t="s">
        <v>386</v>
      </c>
      <c r="B128" s="2" t="s">
        <v>41</v>
      </c>
      <c r="C128" s="2" t="s">
        <v>88</v>
      </c>
      <c r="D128" s="2"/>
      <c r="E128" s="2" t="s">
        <v>260</v>
      </c>
      <c r="F128" s="2"/>
      <c r="G128" s="2" t="s">
        <v>90</v>
      </c>
      <c r="H128" s="2"/>
      <c r="I128" s="2"/>
      <c r="J128" s="5"/>
    </row>
    <row r="129" spans="1:10" x14ac:dyDescent="0.25">
      <c r="A129" s="2" t="s">
        <v>386</v>
      </c>
      <c r="B129" s="2" t="s">
        <v>34</v>
      </c>
      <c r="C129" s="2" t="s">
        <v>35</v>
      </c>
      <c r="D129" s="2" t="s">
        <v>49</v>
      </c>
      <c r="E129" s="2" t="s">
        <v>187</v>
      </c>
      <c r="F129" s="2"/>
      <c r="G129" s="2" t="s">
        <v>38</v>
      </c>
      <c r="H129" s="2"/>
      <c r="I129" s="2" t="s">
        <v>78</v>
      </c>
      <c r="J129" s="5">
        <v>490</v>
      </c>
    </row>
    <row r="130" spans="1:10" x14ac:dyDescent="0.25">
      <c r="A130" s="2" t="s">
        <v>469</v>
      </c>
      <c r="B130" s="2" t="s">
        <v>28</v>
      </c>
      <c r="C130" s="2" t="s">
        <v>83</v>
      </c>
      <c r="D130" s="2" t="s">
        <v>185</v>
      </c>
      <c r="E130" s="2" t="s">
        <v>181</v>
      </c>
      <c r="F130" s="2"/>
      <c r="G130" s="2" t="s">
        <v>85</v>
      </c>
      <c r="H130" s="2" t="s">
        <v>42</v>
      </c>
      <c r="I130" s="2"/>
      <c r="J130" s="5"/>
    </row>
    <row r="131" spans="1:10" x14ac:dyDescent="0.25">
      <c r="A131" s="2" t="s">
        <v>470</v>
      </c>
      <c r="B131" s="2" t="s">
        <v>170</v>
      </c>
      <c r="C131" s="2"/>
      <c r="D131" s="2"/>
      <c r="E131" s="2" t="s">
        <v>215</v>
      </c>
      <c r="F131" s="2"/>
      <c r="G131" s="2" t="s">
        <v>171</v>
      </c>
      <c r="H131" s="2" t="s">
        <v>107</v>
      </c>
      <c r="I131" s="2"/>
      <c r="J131" s="5"/>
    </row>
    <row r="132" spans="1:10" x14ac:dyDescent="0.25">
      <c r="A132" s="2" t="s">
        <v>470</v>
      </c>
      <c r="B132" s="2" t="s">
        <v>46</v>
      </c>
      <c r="C132" s="2"/>
      <c r="D132" s="2"/>
      <c r="E132" s="2" t="s">
        <v>126</v>
      </c>
      <c r="F132" s="2"/>
      <c r="G132" s="2" t="s">
        <v>47</v>
      </c>
      <c r="H132" s="2"/>
      <c r="I132" s="2"/>
      <c r="J132" s="5"/>
    </row>
    <row r="133" spans="1:10" x14ac:dyDescent="0.25">
      <c r="A133" s="2" t="s">
        <v>470</v>
      </c>
      <c r="B133" s="2" t="s">
        <v>96</v>
      </c>
      <c r="C133" s="2" t="s">
        <v>378</v>
      </c>
      <c r="D133" s="2"/>
      <c r="E133" s="2" t="s">
        <v>393</v>
      </c>
      <c r="F133" s="2"/>
      <c r="G133" s="2" t="s">
        <v>379</v>
      </c>
      <c r="H133" s="2"/>
      <c r="I133" s="2"/>
      <c r="J133" s="5"/>
    </row>
    <row r="134" spans="1:10" x14ac:dyDescent="0.25">
      <c r="A134" s="2" t="s">
        <v>471</v>
      </c>
      <c r="B134" s="2" t="s">
        <v>34</v>
      </c>
      <c r="C134" s="2" t="s">
        <v>35</v>
      </c>
      <c r="D134" s="2" t="s">
        <v>49</v>
      </c>
      <c r="E134" s="2" t="s">
        <v>93</v>
      </c>
      <c r="F134" s="2"/>
      <c r="G134" s="2" t="s">
        <v>38</v>
      </c>
      <c r="H134" s="2"/>
      <c r="I134" s="2" t="s">
        <v>78</v>
      </c>
      <c r="J134" s="5">
        <v>490</v>
      </c>
    </row>
    <row r="135" spans="1:10" x14ac:dyDescent="0.25">
      <c r="A135" s="2" t="s">
        <v>472</v>
      </c>
      <c r="B135" s="2" t="s">
        <v>34</v>
      </c>
      <c r="C135" s="2" t="s">
        <v>35</v>
      </c>
      <c r="D135" s="2" t="s">
        <v>49</v>
      </c>
      <c r="E135" s="2" t="s">
        <v>93</v>
      </c>
      <c r="F135" s="2"/>
      <c r="G135" s="2" t="s">
        <v>38</v>
      </c>
      <c r="H135" s="2"/>
      <c r="I135" s="2" t="s">
        <v>78</v>
      </c>
      <c r="J135" s="5">
        <v>490</v>
      </c>
    </row>
    <row r="136" spans="1:10" x14ac:dyDescent="0.25">
      <c r="A136" s="2" t="s">
        <v>473</v>
      </c>
      <c r="B136" s="2" t="s">
        <v>117</v>
      </c>
      <c r="C136" s="2" t="s">
        <v>107</v>
      </c>
      <c r="D136" s="2" t="s">
        <v>167</v>
      </c>
      <c r="E136" s="2"/>
      <c r="F136" s="2"/>
      <c r="G136" s="2" t="s">
        <v>119</v>
      </c>
      <c r="H136" s="2" t="s">
        <v>88</v>
      </c>
      <c r="I136" s="2"/>
      <c r="J136" s="5"/>
    </row>
    <row r="137" spans="1:10" x14ac:dyDescent="0.25">
      <c r="A137" s="2" t="s">
        <v>474</v>
      </c>
      <c r="B137" s="2" t="s">
        <v>162</v>
      </c>
      <c r="C137" s="2" t="s">
        <v>42</v>
      </c>
      <c r="D137" s="2" t="s">
        <v>137</v>
      </c>
      <c r="E137" s="2" t="s">
        <v>187</v>
      </c>
      <c r="F137" s="2" t="s">
        <v>44</v>
      </c>
      <c r="G137" s="2" t="s">
        <v>165</v>
      </c>
      <c r="H137" s="2"/>
      <c r="I137" s="2" t="s">
        <v>128</v>
      </c>
      <c r="J137" s="5">
        <v>50</v>
      </c>
    </row>
    <row r="138" spans="1:10" x14ac:dyDescent="0.25">
      <c r="A138" s="2" t="s">
        <v>475</v>
      </c>
      <c r="B138" s="2" t="s">
        <v>124</v>
      </c>
      <c r="C138" s="2" t="s">
        <v>125</v>
      </c>
      <c r="D138" s="2" t="s">
        <v>185</v>
      </c>
      <c r="E138" s="2" t="s">
        <v>432</v>
      </c>
      <c r="F138" s="2" t="s">
        <v>44</v>
      </c>
      <c r="G138" s="2" t="s">
        <v>127</v>
      </c>
      <c r="H138" s="2"/>
      <c r="I138" s="2"/>
      <c r="J138" s="5"/>
    </row>
    <row r="139" spans="1:10" x14ac:dyDescent="0.25">
      <c r="A139" s="2" t="s">
        <v>476</v>
      </c>
      <c r="B139" s="2" t="s">
        <v>46</v>
      </c>
      <c r="C139" s="2"/>
      <c r="D139" s="2"/>
      <c r="E139" s="2" t="s">
        <v>43</v>
      </c>
      <c r="F139" s="2" t="s">
        <v>44</v>
      </c>
      <c r="G139" s="2" t="s">
        <v>47</v>
      </c>
      <c r="H139" s="2"/>
      <c r="I139" s="2"/>
      <c r="J139" s="5"/>
    </row>
    <row r="140" spans="1:10" x14ac:dyDescent="0.25">
      <c r="A140" s="2" t="s">
        <v>476</v>
      </c>
      <c r="B140" s="2" t="s">
        <v>41</v>
      </c>
      <c r="C140" s="2" t="s">
        <v>88</v>
      </c>
      <c r="D140" s="2"/>
      <c r="E140" s="2" t="s">
        <v>372</v>
      </c>
      <c r="F140" s="2"/>
      <c r="G140" s="2" t="s">
        <v>90</v>
      </c>
      <c r="H140" s="2"/>
      <c r="I140" s="2"/>
      <c r="J140" s="5"/>
    </row>
    <row r="141" spans="1:10" x14ac:dyDescent="0.25">
      <c r="A141" s="2" t="s">
        <v>476</v>
      </c>
      <c r="B141" s="2" t="s">
        <v>34</v>
      </c>
      <c r="C141" s="2" t="s">
        <v>35</v>
      </c>
      <c r="D141" s="2" t="s">
        <v>49</v>
      </c>
      <c r="E141" s="2" t="s">
        <v>93</v>
      </c>
      <c r="F141" s="2"/>
      <c r="G141" s="2" t="s">
        <v>38</v>
      </c>
      <c r="H141" s="2"/>
      <c r="I141" s="2" t="s">
        <v>78</v>
      </c>
      <c r="J141" s="5">
        <v>490</v>
      </c>
    </row>
    <row r="142" spans="1:10" x14ac:dyDescent="0.25">
      <c r="A142" s="2" t="s">
        <v>476</v>
      </c>
      <c r="B142" s="2" t="s">
        <v>41</v>
      </c>
      <c r="C142" s="2" t="s">
        <v>107</v>
      </c>
      <c r="D142" s="2"/>
      <c r="E142" s="2" t="s">
        <v>31</v>
      </c>
      <c r="F142" s="2" t="s">
        <v>44</v>
      </c>
      <c r="G142" s="2" t="s">
        <v>108</v>
      </c>
      <c r="H142" s="2"/>
      <c r="I142" s="2"/>
      <c r="J142" s="5"/>
    </row>
    <row r="143" spans="1:10" x14ac:dyDescent="0.25">
      <c r="A143" s="2" t="s">
        <v>477</v>
      </c>
      <c r="B143" s="2" t="s">
        <v>46</v>
      </c>
      <c r="C143" s="2"/>
      <c r="D143" s="2"/>
      <c r="E143" s="2" t="s">
        <v>215</v>
      </c>
      <c r="F143" s="2" t="s">
        <v>44</v>
      </c>
      <c r="G143" s="2" t="s">
        <v>47</v>
      </c>
      <c r="H143" s="2"/>
      <c r="I143" s="2"/>
      <c r="J143" s="5"/>
    </row>
    <row r="144" spans="1:10" x14ac:dyDescent="0.25">
      <c r="A144" s="2" t="s">
        <v>477</v>
      </c>
      <c r="B144" s="2" t="s">
        <v>124</v>
      </c>
      <c r="C144" s="2" t="s">
        <v>125</v>
      </c>
      <c r="D144" s="2" t="s">
        <v>185</v>
      </c>
      <c r="E144" s="2" t="s">
        <v>31</v>
      </c>
      <c r="F144" s="2" t="s">
        <v>44</v>
      </c>
      <c r="G144" s="2" t="s">
        <v>127</v>
      </c>
      <c r="H144" s="2"/>
      <c r="I144" s="2"/>
      <c r="J144" s="5"/>
    </row>
    <row r="145" spans="1:10" x14ac:dyDescent="0.25">
      <c r="A145" s="2" t="s">
        <v>478</v>
      </c>
      <c r="B145" s="2" t="s">
        <v>96</v>
      </c>
      <c r="C145" s="2" t="s">
        <v>97</v>
      </c>
      <c r="D145" s="2"/>
      <c r="E145" s="2" t="s">
        <v>31</v>
      </c>
      <c r="F145" s="2"/>
      <c r="G145" s="2" t="s">
        <v>98</v>
      </c>
      <c r="H145" s="2" t="s">
        <v>107</v>
      </c>
      <c r="I145" s="2"/>
      <c r="J145" s="5"/>
    </row>
    <row r="146" spans="1:10" x14ac:dyDescent="0.25">
      <c r="A146" s="2" t="s">
        <v>478</v>
      </c>
      <c r="B146" s="2" t="s">
        <v>170</v>
      </c>
      <c r="C146" s="2"/>
      <c r="D146" s="2"/>
      <c r="E146" s="2" t="s">
        <v>31</v>
      </c>
      <c r="F146" s="2"/>
      <c r="G146" s="2" t="s">
        <v>171</v>
      </c>
      <c r="H146" s="2" t="s">
        <v>107</v>
      </c>
      <c r="I146" s="2"/>
      <c r="J146" s="5"/>
    </row>
    <row r="147" spans="1:10" x14ac:dyDescent="0.25">
      <c r="A147" s="2" t="s">
        <v>479</v>
      </c>
      <c r="B147" s="2" t="s">
        <v>96</v>
      </c>
      <c r="C147" s="2" t="s">
        <v>378</v>
      </c>
      <c r="D147" s="2"/>
      <c r="E147" s="2" t="s">
        <v>210</v>
      </c>
      <c r="F147" s="2"/>
      <c r="G147" s="2" t="s">
        <v>379</v>
      </c>
      <c r="H147" s="2"/>
      <c r="I147" s="2"/>
      <c r="J147" s="5"/>
    </row>
    <row r="148" spans="1:10" x14ac:dyDescent="0.25">
      <c r="A148" s="2" t="s">
        <v>480</v>
      </c>
      <c r="B148" s="2" t="s">
        <v>193</v>
      </c>
      <c r="C148" s="2"/>
      <c r="D148" s="2" t="s">
        <v>118</v>
      </c>
      <c r="E148" s="2" t="s">
        <v>372</v>
      </c>
      <c r="F148" s="2"/>
      <c r="G148" s="2" t="s">
        <v>194</v>
      </c>
      <c r="H148" s="2"/>
      <c r="I148" s="2"/>
      <c r="J148" s="5"/>
    </row>
    <row r="149" spans="1:10" x14ac:dyDescent="0.25">
      <c r="A149" s="2" t="s">
        <v>480</v>
      </c>
      <c r="B149" s="2" t="s">
        <v>41</v>
      </c>
      <c r="C149" s="2" t="s">
        <v>88</v>
      </c>
      <c r="D149" s="2"/>
      <c r="E149" s="2" t="s">
        <v>372</v>
      </c>
      <c r="F149" s="2"/>
      <c r="G149" s="2" t="s">
        <v>90</v>
      </c>
      <c r="H149" s="2"/>
      <c r="I149" s="2"/>
      <c r="J149" s="5"/>
    </row>
    <row r="150" spans="1:10" x14ac:dyDescent="0.25">
      <c r="A150" s="2" t="s">
        <v>480</v>
      </c>
      <c r="B150" s="2" t="s">
        <v>34</v>
      </c>
      <c r="C150" s="2" t="s">
        <v>35</v>
      </c>
      <c r="D150" s="2" t="s">
        <v>49</v>
      </c>
      <c r="E150" s="2" t="s">
        <v>93</v>
      </c>
      <c r="F150" s="2"/>
      <c r="G150" s="2" t="s">
        <v>38</v>
      </c>
      <c r="H150" s="2"/>
      <c r="I150" s="2" t="s">
        <v>78</v>
      </c>
      <c r="J150" s="5">
        <v>490</v>
      </c>
    </row>
    <row r="151" spans="1:10" x14ac:dyDescent="0.25">
      <c r="A151" s="2" t="s">
        <v>481</v>
      </c>
      <c r="B151" s="2" t="s">
        <v>117</v>
      </c>
      <c r="C151" s="2" t="s">
        <v>107</v>
      </c>
      <c r="D151" s="2"/>
      <c r="E151" s="2"/>
      <c r="F151" s="2"/>
      <c r="G151" s="2" t="s">
        <v>119</v>
      </c>
      <c r="H151" s="2" t="s">
        <v>42</v>
      </c>
      <c r="I151" s="2"/>
      <c r="J151" s="5"/>
    </row>
    <row r="152" spans="1:10" x14ac:dyDescent="0.25">
      <c r="A152" s="2" t="s">
        <v>482</v>
      </c>
      <c r="B152" s="2" t="s">
        <v>204</v>
      </c>
      <c r="C152" s="2" t="s">
        <v>107</v>
      </c>
      <c r="D152" s="2" t="s">
        <v>137</v>
      </c>
      <c r="E152" s="2" t="s">
        <v>215</v>
      </c>
      <c r="F152" s="2" t="s">
        <v>44</v>
      </c>
      <c r="G152" s="2" t="s">
        <v>483</v>
      </c>
      <c r="H152" s="2"/>
      <c r="I152" s="2"/>
      <c r="J152" s="5"/>
    </row>
    <row r="153" spans="1:10" x14ac:dyDescent="0.25">
      <c r="A153" s="2" t="s">
        <v>398</v>
      </c>
      <c r="B153" s="2" t="s">
        <v>96</v>
      </c>
      <c r="C153" s="2" t="s">
        <v>378</v>
      </c>
      <c r="D153" s="2"/>
      <c r="E153" s="2" t="s">
        <v>432</v>
      </c>
      <c r="F153" s="2"/>
      <c r="G153" s="2" t="s">
        <v>379</v>
      </c>
      <c r="H153" s="2"/>
      <c r="I153" s="2"/>
      <c r="J153" s="5"/>
    </row>
    <row r="154" spans="1:10" x14ac:dyDescent="0.25">
      <c r="A154" s="2" t="s">
        <v>398</v>
      </c>
      <c r="B154" s="2" t="s">
        <v>46</v>
      </c>
      <c r="C154" s="2"/>
      <c r="D154" s="2"/>
      <c r="E154" s="2" t="s">
        <v>400</v>
      </c>
      <c r="F154" s="2"/>
      <c r="G154" s="2" t="s">
        <v>47</v>
      </c>
      <c r="H154" s="2"/>
      <c r="I154" s="2"/>
      <c r="J154" s="5"/>
    </row>
    <row r="155" spans="1:10" x14ac:dyDescent="0.25">
      <c r="A155" s="2" t="s">
        <v>398</v>
      </c>
      <c r="B155" s="2" t="s">
        <v>34</v>
      </c>
      <c r="C155" s="2" t="s">
        <v>35</v>
      </c>
      <c r="D155" s="2" t="s">
        <v>49</v>
      </c>
      <c r="E155" s="2" t="s">
        <v>93</v>
      </c>
      <c r="F155" s="2"/>
      <c r="G155" s="2" t="s">
        <v>38</v>
      </c>
      <c r="H155" s="2"/>
      <c r="I155" s="2" t="s">
        <v>78</v>
      </c>
      <c r="J155" s="5">
        <v>490</v>
      </c>
    </row>
    <row r="156" spans="1:10" x14ac:dyDescent="0.25">
      <c r="A156" s="2" t="s">
        <v>484</v>
      </c>
      <c r="B156" s="2" t="s">
        <v>96</v>
      </c>
      <c r="C156" s="2" t="s">
        <v>97</v>
      </c>
      <c r="D156" s="2"/>
      <c r="E156" s="2" t="s">
        <v>31</v>
      </c>
      <c r="F156" s="2"/>
      <c r="G156" s="2" t="s">
        <v>98</v>
      </c>
      <c r="H156" s="2" t="s">
        <v>42</v>
      </c>
      <c r="I156" s="2"/>
      <c r="J156" s="5"/>
    </row>
    <row r="157" spans="1:10" x14ac:dyDescent="0.25">
      <c r="A157" s="2" t="s">
        <v>484</v>
      </c>
      <c r="B157" s="2" t="s">
        <v>170</v>
      </c>
      <c r="C157" s="2"/>
      <c r="D157" s="2"/>
      <c r="E157" s="2" t="s">
        <v>31</v>
      </c>
      <c r="F157" s="2"/>
      <c r="G157" s="2" t="s">
        <v>171</v>
      </c>
      <c r="H157" s="2" t="s">
        <v>42</v>
      </c>
      <c r="I157" s="2"/>
      <c r="J157" s="5"/>
    </row>
    <row r="158" spans="1:10" x14ac:dyDescent="0.25">
      <c r="A158" s="2" t="s">
        <v>485</v>
      </c>
      <c r="B158" s="2" t="s">
        <v>28</v>
      </c>
      <c r="C158" s="2" t="s">
        <v>236</v>
      </c>
      <c r="D158" s="2" t="s">
        <v>185</v>
      </c>
      <c r="E158" s="2" t="s">
        <v>31</v>
      </c>
      <c r="F158" s="2"/>
      <c r="G158" s="2" t="s">
        <v>237</v>
      </c>
      <c r="H158" s="2"/>
      <c r="I158" s="2"/>
      <c r="J158" s="5"/>
    </row>
    <row r="159" spans="1:10" ht="15.75" thickBot="1" x14ac:dyDescent="0.3">
      <c r="A159" s="3" t="s">
        <v>486</v>
      </c>
      <c r="B159" s="3" t="s">
        <v>56</v>
      </c>
      <c r="C159" s="3" t="s">
        <v>25</v>
      </c>
      <c r="D159" s="3"/>
      <c r="E159" s="3"/>
      <c r="F159" s="3"/>
      <c r="G159" s="3" t="s">
        <v>57</v>
      </c>
      <c r="H159" s="3"/>
      <c r="I159" s="3" t="s">
        <v>79</v>
      </c>
      <c r="J159" s="7">
        <v>6340</v>
      </c>
    </row>
    <row r="160" spans="1:10" x14ac:dyDescent="0.25">
      <c r="G160" s="2" t="s">
        <v>58</v>
      </c>
      <c r="H160" s="2"/>
      <c r="I160" s="2"/>
      <c r="J160" s="5">
        <f>SUM(J91:J159)</f>
        <v>11880</v>
      </c>
    </row>
    <row r="161" spans="1:10" x14ac:dyDescent="0.25">
      <c r="A161" t="s">
        <v>80</v>
      </c>
      <c r="G161" s="2" t="s">
        <v>60</v>
      </c>
      <c r="H161" s="2">
        <v>10</v>
      </c>
      <c r="I161" s="2"/>
      <c r="J161" s="5">
        <f>(H161/100)*J160</f>
        <v>1188</v>
      </c>
    </row>
    <row r="162" spans="1:10" x14ac:dyDescent="0.25">
      <c r="G162" s="2" t="s">
        <v>61</v>
      </c>
      <c r="H162" s="2">
        <v>5</v>
      </c>
      <c r="I162" s="2"/>
      <c r="J162" s="5">
        <f>(H162/100)*J160</f>
        <v>594</v>
      </c>
    </row>
    <row r="163" spans="1:10" x14ac:dyDescent="0.25">
      <c r="A163" s="1" t="s">
        <v>62</v>
      </c>
      <c r="C163" s="1" t="s">
        <v>63</v>
      </c>
      <c r="G163" s="2" t="s">
        <v>64</v>
      </c>
      <c r="H163" s="2">
        <v>12</v>
      </c>
      <c r="I163" s="2"/>
      <c r="J163" s="5">
        <f>(H163/100)*J160</f>
        <v>1425.6</v>
      </c>
    </row>
    <row r="164" spans="1:10" x14ac:dyDescent="0.25">
      <c r="A164" s="2" t="s">
        <v>65</v>
      </c>
      <c r="B164" s="2" t="s">
        <v>66</v>
      </c>
      <c r="C164" s="2" t="s">
        <v>67</v>
      </c>
      <c r="G164" s="2" t="s">
        <v>68</v>
      </c>
      <c r="H164" s="2">
        <v>62.4</v>
      </c>
      <c r="I164" s="2">
        <v>2</v>
      </c>
      <c r="J164" s="5">
        <f>H164*I164</f>
        <v>124.8</v>
      </c>
    </row>
    <row r="165" spans="1:10" x14ac:dyDescent="0.25">
      <c r="A165" s="2" t="s">
        <v>69</v>
      </c>
      <c r="B165" s="2" t="s">
        <v>66</v>
      </c>
      <c r="C165" s="2" t="s">
        <v>70</v>
      </c>
      <c r="G165" s="2" t="s">
        <v>71</v>
      </c>
      <c r="H165" s="2">
        <v>62.4</v>
      </c>
      <c r="I165" s="2">
        <v>3</v>
      </c>
      <c r="J165" s="5">
        <f>H165*I165</f>
        <v>187.2</v>
      </c>
    </row>
    <row r="166" spans="1:10" x14ac:dyDescent="0.25">
      <c r="A166" s="2" t="s">
        <v>72</v>
      </c>
      <c r="B166" s="2" t="s">
        <v>66</v>
      </c>
      <c r="C166" s="2" t="s">
        <v>73</v>
      </c>
      <c r="G166" s="2" t="s">
        <v>74</v>
      </c>
      <c r="H166" s="2"/>
      <c r="I166" s="2"/>
      <c r="J166" s="5">
        <f>SUM(J160:J165)</f>
        <v>15399.6</v>
      </c>
    </row>
    <row r="167" spans="1:10" x14ac:dyDescent="0.25">
      <c r="G167" s="2" t="s">
        <v>75</v>
      </c>
      <c r="H167" s="2">
        <v>19</v>
      </c>
      <c r="I167" s="2"/>
      <c r="J167" s="5">
        <f>(H167/100)*J166</f>
        <v>2925.924</v>
      </c>
    </row>
    <row r="168" spans="1:10" x14ac:dyDescent="0.25">
      <c r="A168" s="2" t="s">
        <v>76</v>
      </c>
      <c r="B168" s="2" t="s">
        <v>66</v>
      </c>
      <c r="G168" s="2" t="s">
        <v>77</v>
      </c>
      <c r="H168" s="2"/>
      <c r="I168" s="2"/>
      <c r="J168" s="5">
        <f>SUM(J166:J167)</f>
        <v>18325.524000000001</v>
      </c>
    </row>
    <row r="169" spans="1:10" x14ac:dyDescent="0.25">
      <c r="J169" s="6"/>
    </row>
    <row r="170" spans="1:10" x14ac:dyDescent="0.25">
      <c r="J170" s="6"/>
    </row>
    <row r="171" spans="1:10" x14ac:dyDescent="0.25">
      <c r="J171" s="6"/>
    </row>
    <row r="172" spans="1:10" x14ac:dyDescent="0.25">
      <c r="J172" s="6"/>
    </row>
    <row r="173" spans="1:10" x14ac:dyDescent="0.25">
      <c r="J173" s="6"/>
    </row>
  </sheetData>
  <pageMargins left="0.7" right="0.7" top="0.75" bottom="0.75" header="0.3" footer="0.3"/>
  <headerFooter alignWithMargins="0"/>
</worksheet>
</file>

<file path=xl/worksheets/sheet3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1-000000000000}">
  <sheetPr codeName="Tabelle319"/>
  <dimension ref="A1:J4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1058</v>
      </c>
      <c r="B2" s="2" t="s">
        <v>9</v>
      </c>
      <c r="C2" s="2" t="s">
        <v>292</v>
      </c>
      <c r="D2" s="2" t="s">
        <v>292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757</v>
      </c>
      <c r="B6" s="2" t="s">
        <v>333</v>
      </c>
      <c r="C6" s="2"/>
      <c r="D6" s="2"/>
      <c r="E6" s="2"/>
      <c r="F6" s="2"/>
      <c r="G6" s="2" t="s">
        <v>334</v>
      </c>
      <c r="H6" s="2"/>
      <c r="I6" s="2"/>
      <c r="J6" s="5"/>
    </row>
    <row r="7" spans="1:10" x14ac:dyDescent="0.25">
      <c r="A7" s="2" t="s">
        <v>757</v>
      </c>
      <c r="B7" s="2" t="s">
        <v>703</v>
      </c>
      <c r="C7" s="2" t="s">
        <v>88</v>
      </c>
      <c r="D7" s="2" t="s">
        <v>395</v>
      </c>
      <c r="E7" s="2"/>
      <c r="F7" s="2"/>
      <c r="G7" s="2" t="s">
        <v>491</v>
      </c>
      <c r="H7" s="2"/>
      <c r="I7" s="2"/>
      <c r="J7" s="5"/>
    </row>
    <row r="8" spans="1:10" x14ac:dyDescent="0.25">
      <c r="A8" s="2" t="s">
        <v>757</v>
      </c>
      <c r="B8" s="2" t="s">
        <v>489</v>
      </c>
      <c r="C8" s="2" t="s">
        <v>664</v>
      </c>
      <c r="D8" s="2"/>
      <c r="E8" s="2"/>
      <c r="F8" s="2"/>
      <c r="G8" s="2" t="s">
        <v>491</v>
      </c>
      <c r="H8" s="2"/>
      <c r="I8" s="2"/>
      <c r="J8" s="5"/>
    </row>
    <row r="9" spans="1:10" x14ac:dyDescent="0.25">
      <c r="A9" s="2" t="s">
        <v>185</v>
      </c>
      <c r="B9" s="2" t="s">
        <v>691</v>
      </c>
      <c r="C9" s="2" t="s">
        <v>692</v>
      </c>
      <c r="D9" s="2" t="s">
        <v>680</v>
      </c>
      <c r="E9" s="2" t="s">
        <v>187</v>
      </c>
      <c r="F9" s="2"/>
      <c r="G9" s="2" t="s">
        <v>693</v>
      </c>
      <c r="H9" s="2"/>
      <c r="I9" s="2"/>
      <c r="J9" s="5"/>
    </row>
    <row r="10" spans="1:10" x14ac:dyDescent="0.25">
      <c r="A10" s="2" t="s">
        <v>765</v>
      </c>
      <c r="B10" s="2" t="s">
        <v>691</v>
      </c>
      <c r="C10" s="2" t="s">
        <v>692</v>
      </c>
      <c r="D10" s="2" t="s">
        <v>680</v>
      </c>
      <c r="E10" s="2" t="s">
        <v>187</v>
      </c>
      <c r="F10" s="2"/>
      <c r="G10" s="2" t="s">
        <v>693</v>
      </c>
      <c r="H10" s="2"/>
      <c r="I10" s="2"/>
      <c r="J10" s="5"/>
    </row>
    <row r="11" spans="1:10" ht="15.75" thickBot="1" x14ac:dyDescent="0.3">
      <c r="A11" s="3" t="s">
        <v>292</v>
      </c>
      <c r="B11" s="3" t="s">
        <v>56</v>
      </c>
      <c r="C11" s="3" t="s">
        <v>25</v>
      </c>
      <c r="D11" s="3"/>
      <c r="E11" s="3"/>
      <c r="F11" s="3"/>
      <c r="G11" s="3" t="s">
        <v>57</v>
      </c>
      <c r="H11" s="3"/>
      <c r="I11" s="3"/>
      <c r="J11" s="7"/>
    </row>
    <row r="12" spans="1:10" x14ac:dyDescent="0.25">
      <c r="G12" s="2" t="s">
        <v>58</v>
      </c>
      <c r="H12" s="2"/>
      <c r="I12" s="2"/>
      <c r="J12" s="5">
        <f>SUM(J5:J11)</f>
        <v>0</v>
      </c>
    </row>
    <row r="13" spans="1:10" x14ac:dyDescent="0.25">
      <c r="A13" t="s">
        <v>59</v>
      </c>
      <c r="G13" s="2" t="s">
        <v>60</v>
      </c>
      <c r="H13" s="2">
        <v>10</v>
      </c>
      <c r="I13" s="2"/>
      <c r="J13" s="5">
        <f>(H13/100)*J12</f>
        <v>0</v>
      </c>
    </row>
    <row r="14" spans="1:10" x14ac:dyDescent="0.25">
      <c r="G14" s="2" t="s">
        <v>61</v>
      </c>
      <c r="H14" s="2">
        <v>5</v>
      </c>
      <c r="I14" s="2"/>
      <c r="J14" s="5">
        <f>(H14/100)*J12</f>
        <v>0</v>
      </c>
    </row>
    <row r="15" spans="1:10" x14ac:dyDescent="0.25">
      <c r="A15" s="1" t="s">
        <v>62</v>
      </c>
      <c r="C15" s="1" t="s">
        <v>63</v>
      </c>
      <c r="G15" s="2" t="s">
        <v>64</v>
      </c>
      <c r="H15" s="2">
        <v>12</v>
      </c>
      <c r="I15" s="2"/>
      <c r="J15" s="5">
        <f>(H15/100)*J12</f>
        <v>0</v>
      </c>
    </row>
    <row r="16" spans="1:10" x14ac:dyDescent="0.25">
      <c r="A16" s="2" t="s">
        <v>65</v>
      </c>
      <c r="B16" s="2" t="s">
        <v>66</v>
      </c>
      <c r="C16" s="2" t="s">
        <v>67</v>
      </c>
      <c r="G16" s="2" t="s">
        <v>68</v>
      </c>
      <c r="H16" s="2">
        <v>3.2</v>
      </c>
      <c r="I16" s="2">
        <v>2</v>
      </c>
      <c r="J16" s="5">
        <f>H16*I16</f>
        <v>6.4</v>
      </c>
    </row>
    <row r="17" spans="1:10" x14ac:dyDescent="0.25">
      <c r="A17" s="2" t="s">
        <v>69</v>
      </c>
      <c r="B17" s="2" t="s">
        <v>66</v>
      </c>
      <c r="C17" s="2" t="s">
        <v>70</v>
      </c>
      <c r="G17" s="2" t="s">
        <v>71</v>
      </c>
      <c r="H17" s="2">
        <v>3.2</v>
      </c>
      <c r="I17" s="2">
        <v>3</v>
      </c>
      <c r="J17" s="5">
        <f>H17*I17</f>
        <v>9.6000000000000014</v>
      </c>
    </row>
    <row r="18" spans="1:10" x14ac:dyDescent="0.25">
      <c r="A18" s="2" t="s">
        <v>72</v>
      </c>
      <c r="B18" s="2" t="s">
        <v>66</v>
      </c>
      <c r="C18" s="2" t="s">
        <v>73</v>
      </c>
      <c r="G18" s="2" t="s">
        <v>74</v>
      </c>
      <c r="H18" s="2"/>
      <c r="I18" s="2"/>
      <c r="J18" s="5">
        <f>SUM(J12:J17)</f>
        <v>16</v>
      </c>
    </row>
    <row r="19" spans="1:10" x14ac:dyDescent="0.25">
      <c r="G19" s="2" t="s">
        <v>75</v>
      </c>
      <c r="H19" s="2">
        <v>19</v>
      </c>
      <c r="I19" s="2"/>
      <c r="J19" s="5">
        <f>(H19/100)*J18</f>
        <v>3.04</v>
      </c>
    </row>
    <row r="20" spans="1:10" x14ac:dyDescent="0.25">
      <c r="A20" s="2" t="s">
        <v>76</v>
      </c>
      <c r="B20" s="2" t="s">
        <v>66</v>
      </c>
      <c r="G20" s="2" t="s">
        <v>77</v>
      </c>
      <c r="H20" s="2"/>
      <c r="I20" s="2"/>
      <c r="J20" s="5">
        <f>SUM(J18:J19)</f>
        <v>19.04</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1058</v>
      </c>
      <c r="B26" s="2" t="s">
        <v>9</v>
      </c>
      <c r="C26" s="2" t="s">
        <v>292</v>
      </c>
      <c r="D26" s="2" t="s">
        <v>292</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757</v>
      </c>
      <c r="B30" s="2" t="s">
        <v>333</v>
      </c>
      <c r="C30" s="2"/>
      <c r="D30" s="2"/>
      <c r="E30" s="2"/>
      <c r="F30" s="2"/>
      <c r="G30" s="2" t="s">
        <v>334</v>
      </c>
      <c r="H30" s="2"/>
      <c r="I30" s="2"/>
      <c r="J30" s="5"/>
    </row>
    <row r="31" spans="1:10" x14ac:dyDescent="0.25">
      <c r="A31" s="2" t="s">
        <v>757</v>
      </c>
      <c r="B31" s="2" t="s">
        <v>703</v>
      </c>
      <c r="C31" s="2" t="s">
        <v>88</v>
      </c>
      <c r="D31" s="2" t="s">
        <v>395</v>
      </c>
      <c r="E31" s="2"/>
      <c r="F31" s="2"/>
      <c r="G31" s="2" t="s">
        <v>491</v>
      </c>
      <c r="H31" s="2"/>
      <c r="I31" s="2"/>
      <c r="J31" s="5"/>
    </row>
    <row r="32" spans="1:10" x14ac:dyDescent="0.25">
      <c r="A32" s="2" t="s">
        <v>757</v>
      </c>
      <c r="B32" s="2" t="s">
        <v>489</v>
      </c>
      <c r="C32" s="2" t="s">
        <v>664</v>
      </c>
      <c r="D32" s="2"/>
      <c r="E32" s="2"/>
      <c r="F32" s="2"/>
      <c r="G32" s="2" t="s">
        <v>491</v>
      </c>
      <c r="H32" s="2"/>
      <c r="I32" s="2"/>
      <c r="J32" s="5"/>
    </row>
    <row r="33" spans="1:10" x14ac:dyDescent="0.25">
      <c r="A33" s="2" t="s">
        <v>185</v>
      </c>
      <c r="B33" s="2" t="s">
        <v>691</v>
      </c>
      <c r="C33" s="2" t="s">
        <v>692</v>
      </c>
      <c r="D33" s="2" t="s">
        <v>680</v>
      </c>
      <c r="E33" s="2" t="s">
        <v>187</v>
      </c>
      <c r="F33" s="2"/>
      <c r="G33" s="2" t="s">
        <v>693</v>
      </c>
      <c r="H33" s="2"/>
      <c r="I33" s="2"/>
      <c r="J33" s="5"/>
    </row>
    <row r="34" spans="1:10" x14ac:dyDescent="0.25">
      <c r="A34" s="2" t="s">
        <v>765</v>
      </c>
      <c r="B34" s="2" t="s">
        <v>691</v>
      </c>
      <c r="C34" s="2" t="s">
        <v>692</v>
      </c>
      <c r="D34" s="2" t="s">
        <v>680</v>
      </c>
      <c r="E34" s="2" t="s">
        <v>187</v>
      </c>
      <c r="F34" s="2"/>
      <c r="G34" s="2" t="s">
        <v>693</v>
      </c>
      <c r="H34" s="2"/>
      <c r="I34" s="2"/>
      <c r="J34" s="5"/>
    </row>
    <row r="35" spans="1:10" ht="15.75" thickBot="1" x14ac:dyDescent="0.3">
      <c r="A35" s="3" t="s">
        <v>292</v>
      </c>
      <c r="B35" s="3" t="s">
        <v>56</v>
      </c>
      <c r="C35" s="3" t="s">
        <v>25</v>
      </c>
      <c r="D35" s="3"/>
      <c r="E35" s="3"/>
      <c r="F35" s="3"/>
      <c r="G35" s="3" t="s">
        <v>57</v>
      </c>
      <c r="H35" s="3"/>
      <c r="I35" s="3"/>
      <c r="J35" s="7">
        <v>0</v>
      </c>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3.2</v>
      </c>
      <c r="I40" s="2">
        <v>2</v>
      </c>
      <c r="J40" s="5">
        <f>H40*I40</f>
        <v>6.4</v>
      </c>
    </row>
    <row r="41" spans="1:10" x14ac:dyDescent="0.25">
      <c r="A41" s="2" t="s">
        <v>69</v>
      </c>
      <c r="B41" s="2" t="s">
        <v>66</v>
      </c>
      <c r="C41" s="2" t="s">
        <v>70</v>
      </c>
      <c r="G41" s="2" t="s">
        <v>71</v>
      </c>
      <c r="H41" s="2">
        <v>3.2</v>
      </c>
      <c r="I41" s="2">
        <v>3</v>
      </c>
      <c r="J41" s="5">
        <f>H41*I41</f>
        <v>9.6000000000000014</v>
      </c>
    </row>
    <row r="42" spans="1:10" x14ac:dyDescent="0.25">
      <c r="A42" s="2" t="s">
        <v>72</v>
      </c>
      <c r="B42" s="2" t="s">
        <v>66</v>
      </c>
      <c r="C42" s="2" t="s">
        <v>73</v>
      </c>
      <c r="G42" s="2" t="s">
        <v>74</v>
      </c>
      <c r="H42" s="2"/>
      <c r="I42" s="2"/>
      <c r="J42" s="5">
        <f>SUM(J36:J41)</f>
        <v>16</v>
      </c>
    </row>
    <row r="43" spans="1:10" x14ac:dyDescent="0.25">
      <c r="G43" s="2" t="s">
        <v>75</v>
      </c>
      <c r="H43" s="2">
        <v>19</v>
      </c>
      <c r="I43" s="2"/>
      <c r="J43" s="5">
        <f>(H43/100)*J42</f>
        <v>3.04</v>
      </c>
    </row>
    <row r="44" spans="1:10" x14ac:dyDescent="0.25">
      <c r="A44" s="2" t="s">
        <v>76</v>
      </c>
      <c r="B44" s="2" t="s">
        <v>66</v>
      </c>
      <c r="G44" s="2" t="s">
        <v>77</v>
      </c>
      <c r="H44" s="2"/>
      <c r="I44" s="2"/>
      <c r="J44" s="5">
        <f>SUM(J42:J43)</f>
        <v>19.04</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3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1-000000000000}">
  <sheetPr codeName="Tabelle320"/>
  <dimension ref="A1:J4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2.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1059</v>
      </c>
      <c r="B2" s="2" t="s">
        <v>9</v>
      </c>
      <c r="C2" s="2" t="s">
        <v>690</v>
      </c>
      <c r="D2" s="2" t="s">
        <v>690</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141</v>
      </c>
      <c r="B6" s="2" t="s">
        <v>204</v>
      </c>
      <c r="C6" s="2" t="s">
        <v>42</v>
      </c>
      <c r="D6" s="2" t="s">
        <v>137</v>
      </c>
      <c r="E6" s="2" t="s">
        <v>215</v>
      </c>
      <c r="F6" s="2"/>
      <c r="G6" s="2" t="s">
        <v>865</v>
      </c>
      <c r="H6" s="2"/>
      <c r="I6" s="2"/>
      <c r="J6" s="5"/>
    </row>
    <row r="7" spans="1:10" x14ac:dyDescent="0.25">
      <c r="A7" s="2" t="s">
        <v>500</v>
      </c>
      <c r="B7" s="2" t="s">
        <v>333</v>
      </c>
      <c r="C7" s="2"/>
      <c r="D7" s="2"/>
      <c r="E7" s="2"/>
      <c r="F7" s="2"/>
      <c r="G7" s="2" t="s">
        <v>334</v>
      </c>
      <c r="H7" s="2"/>
      <c r="I7" s="2"/>
      <c r="J7" s="5"/>
    </row>
    <row r="8" spans="1:10" x14ac:dyDescent="0.25">
      <c r="A8" s="2" t="s">
        <v>500</v>
      </c>
      <c r="B8" s="2" t="s">
        <v>703</v>
      </c>
      <c r="C8" s="2" t="s">
        <v>88</v>
      </c>
      <c r="D8" s="2" t="s">
        <v>192</v>
      </c>
      <c r="E8" s="2"/>
      <c r="F8" s="2"/>
      <c r="G8" s="2" t="s">
        <v>491</v>
      </c>
      <c r="H8" s="2"/>
      <c r="I8" s="2"/>
      <c r="J8" s="5"/>
    </row>
    <row r="9" spans="1:10" x14ac:dyDescent="0.25">
      <c r="A9" s="2" t="s">
        <v>500</v>
      </c>
      <c r="B9" s="2" t="s">
        <v>489</v>
      </c>
      <c r="C9" s="2" t="s">
        <v>664</v>
      </c>
      <c r="D9" s="2"/>
      <c r="E9" s="2"/>
      <c r="F9" s="2"/>
      <c r="G9" s="2" t="s">
        <v>491</v>
      </c>
      <c r="H9" s="2"/>
      <c r="I9" s="2"/>
      <c r="J9" s="5"/>
    </row>
    <row r="10" spans="1:10" x14ac:dyDescent="0.25">
      <c r="A10" s="2" t="s">
        <v>690</v>
      </c>
      <c r="B10" s="2" t="s">
        <v>691</v>
      </c>
      <c r="C10" s="2" t="s">
        <v>692</v>
      </c>
      <c r="D10" s="2" t="s">
        <v>723</v>
      </c>
      <c r="E10" s="2" t="s">
        <v>187</v>
      </c>
      <c r="F10" s="2"/>
      <c r="G10" s="2" t="s">
        <v>693</v>
      </c>
      <c r="H10" s="2"/>
      <c r="I10" s="2"/>
      <c r="J10" s="5"/>
    </row>
    <row r="11" spans="1:10" ht="15.75" thickBot="1" x14ac:dyDescent="0.3">
      <c r="A11" s="3" t="s">
        <v>690</v>
      </c>
      <c r="B11" s="3" t="s">
        <v>56</v>
      </c>
      <c r="C11" s="3" t="s">
        <v>25</v>
      </c>
      <c r="D11" s="3"/>
      <c r="E11" s="3"/>
      <c r="F11" s="3"/>
      <c r="G11" s="3" t="s">
        <v>57</v>
      </c>
      <c r="H11" s="3"/>
      <c r="I11" s="3"/>
      <c r="J11" s="7"/>
    </row>
    <row r="12" spans="1:10" x14ac:dyDescent="0.25">
      <c r="G12" s="2" t="s">
        <v>58</v>
      </c>
      <c r="H12" s="2"/>
      <c r="I12" s="2"/>
      <c r="J12" s="5">
        <f>SUM(J5:J11)</f>
        <v>0</v>
      </c>
    </row>
    <row r="13" spans="1:10" x14ac:dyDescent="0.25">
      <c r="A13" t="s">
        <v>59</v>
      </c>
      <c r="G13" s="2" t="s">
        <v>60</v>
      </c>
      <c r="H13" s="2">
        <v>10</v>
      </c>
      <c r="I13" s="2"/>
      <c r="J13" s="5">
        <f>(H13/100)*J12</f>
        <v>0</v>
      </c>
    </row>
    <row r="14" spans="1:10" x14ac:dyDescent="0.25">
      <c r="G14" s="2" t="s">
        <v>61</v>
      </c>
      <c r="H14" s="2">
        <v>5</v>
      </c>
      <c r="I14" s="2"/>
      <c r="J14" s="5">
        <f>(H14/100)*J12</f>
        <v>0</v>
      </c>
    </row>
    <row r="15" spans="1:10" x14ac:dyDescent="0.25">
      <c r="A15" s="1" t="s">
        <v>62</v>
      </c>
      <c r="C15" s="1" t="s">
        <v>63</v>
      </c>
      <c r="G15" s="2" t="s">
        <v>64</v>
      </c>
      <c r="H15" s="2">
        <v>12</v>
      </c>
      <c r="I15" s="2"/>
      <c r="J15" s="5">
        <f>(H15/100)*J12</f>
        <v>0</v>
      </c>
    </row>
    <row r="16" spans="1:10" x14ac:dyDescent="0.25">
      <c r="A16" s="2" t="s">
        <v>65</v>
      </c>
      <c r="B16" s="2" t="s">
        <v>66</v>
      </c>
      <c r="C16" s="2" t="s">
        <v>67</v>
      </c>
      <c r="G16" s="2" t="s">
        <v>68</v>
      </c>
      <c r="H16" s="2">
        <v>7.5</v>
      </c>
      <c r="I16" s="2">
        <v>2</v>
      </c>
      <c r="J16" s="5">
        <f>H16*I16</f>
        <v>15</v>
      </c>
    </row>
    <row r="17" spans="1:10" x14ac:dyDescent="0.25">
      <c r="A17" s="2" t="s">
        <v>69</v>
      </c>
      <c r="B17" s="2" t="s">
        <v>66</v>
      </c>
      <c r="C17" s="2" t="s">
        <v>70</v>
      </c>
      <c r="G17" s="2" t="s">
        <v>71</v>
      </c>
      <c r="H17" s="2">
        <v>7.5</v>
      </c>
      <c r="I17" s="2">
        <v>3</v>
      </c>
      <c r="J17" s="5">
        <f>H17*I17</f>
        <v>22.5</v>
      </c>
    </row>
    <row r="18" spans="1:10" x14ac:dyDescent="0.25">
      <c r="A18" s="2" t="s">
        <v>72</v>
      </c>
      <c r="B18" s="2" t="s">
        <v>66</v>
      </c>
      <c r="C18" s="2" t="s">
        <v>73</v>
      </c>
      <c r="G18" s="2" t="s">
        <v>74</v>
      </c>
      <c r="H18" s="2"/>
      <c r="I18" s="2"/>
      <c r="J18" s="5">
        <f>SUM(J12:J17)</f>
        <v>37.5</v>
      </c>
    </row>
    <row r="19" spans="1:10" x14ac:dyDescent="0.25">
      <c r="G19" s="2" t="s">
        <v>75</v>
      </c>
      <c r="H19" s="2">
        <v>19</v>
      </c>
      <c r="I19" s="2"/>
      <c r="J19" s="5">
        <f>(H19/100)*J18</f>
        <v>7.125</v>
      </c>
    </row>
    <row r="20" spans="1:10" x14ac:dyDescent="0.25">
      <c r="A20" s="2" t="s">
        <v>76</v>
      </c>
      <c r="B20" s="2" t="s">
        <v>66</v>
      </c>
      <c r="G20" s="2" t="s">
        <v>77</v>
      </c>
      <c r="H20" s="2"/>
      <c r="I20" s="2"/>
      <c r="J20" s="5">
        <f>SUM(J18:J19)</f>
        <v>44.625</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1059</v>
      </c>
      <c r="B26" s="2" t="s">
        <v>9</v>
      </c>
      <c r="C26" s="2" t="s">
        <v>690</v>
      </c>
      <c r="D26" s="2" t="s">
        <v>690</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141</v>
      </c>
      <c r="B30" s="2" t="s">
        <v>204</v>
      </c>
      <c r="C30" s="2" t="s">
        <v>42</v>
      </c>
      <c r="D30" s="2" t="s">
        <v>137</v>
      </c>
      <c r="E30" s="2" t="s">
        <v>215</v>
      </c>
      <c r="F30" s="2"/>
      <c r="G30" s="2" t="s">
        <v>865</v>
      </c>
      <c r="H30" s="2"/>
      <c r="I30" s="2"/>
      <c r="J30" s="5"/>
    </row>
    <row r="31" spans="1:10" x14ac:dyDescent="0.25">
      <c r="A31" s="2" t="s">
        <v>500</v>
      </c>
      <c r="B31" s="2" t="s">
        <v>333</v>
      </c>
      <c r="C31" s="2"/>
      <c r="D31" s="2"/>
      <c r="E31" s="2"/>
      <c r="F31" s="2"/>
      <c r="G31" s="2" t="s">
        <v>334</v>
      </c>
      <c r="H31" s="2"/>
      <c r="I31" s="2"/>
      <c r="J31" s="5"/>
    </row>
    <row r="32" spans="1:10" x14ac:dyDescent="0.25">
      <c r="A32" s="2" t="s">
        <v>500</v>
      </c>
      <c r="B32" s="2" t="s">
        <v>703</v>
      </c>
      <c r="C32" s="2" t="s">
        <v>88</v>
      </c>
      <c r="D32" s="2" t="s">
        <v>192</v>
      </c>
      <c r="E32" s="2"/>
      <c r="F32" s="2"/>
      <c r="G32" s="2" t="s">
        <v>491</v>
      </c>
      <c r="H32" s="2"/>
      <c r="I32" s="2"/>
      <c r="J32" s="5"/>
    </row>
    <row r="33" spans="1:10" x14ac:dyDescent="0.25">
      <c r="A33" s="2" t="s">
        <v>500</v>
      </c>
      <c r="B33" s="2" t="s">
        <v>489</v>
      </c>
      <c r="C33" s="2" t="s">
        <v>664</v>
      </c>
      <c r="D33" s="2"/>
      <c r="E33" s="2"/>
      <c r="F33" s="2"/>
      <c r="G33" s="2" t="s">
        <v>491</v>
      </c>
      <c r="H33" s="2"/>
      <c r="I33" s="2"/>
      <c r="J33" s="5"/>
    </row>
    <row r="34" spans="1:10" x14ac:dyDescent="0.25">
      <c r="A34" s="2" t="s">
        <v>690</v>
      </c>
      <c r="B34" s="2" t="s">
        <v>691</v>
      </c>
      <c r="C34" s="2" t="s">
        <v>692</v>
      </c>
      <c r="D34" s="2" t="s">
        <v>723</v>
      </c>
      <c r="E34" s="2" t="s">
        <v>187</v>
      </c>
      <c r="F34" s="2"/>
      <c r="G34" s="2" t="s">
        <v>693</v>
      </c>
      <c r="H34" s="2"/>
      <c r="I34" s="2"/>
      <c r="J34" s="5"/>
    </row>
    <row r="35" spans="1:10" ht="15.75" thickBot="1" x14ac:dyDescent="0.3">
      <c r="A35" s="3" t="s">
        <v>690</v>
      </c>
      <c r="B35" s="3" t="s">
        <v>56</v>
      </c>
      <c r="C35" s="3" t="s">
        <v>25</v>
      </c>
      <c r="D35" s="3"/>
      <c r="E35" s="3"/>
      <c r="F35" s="3"/>
      <c r="G35" s="3" t="s">
        <v>57</v>
      </c>
      <c r="H35" s="3"/>
      <c r="I35" s="3"/>
      <c r="J35" s="7">
        <v>0</v>
      </c>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7.5</v>
      </c>
      <c r="I40" s="2">
        <v>2</v>
      </c>
      <c r="J40" s="5">
        <f>H40*I40</f>
        <v>15</v>
      </c>
    </row>
    <row r="41" spans="1:10" x14ac:dyDescent="0.25">
      <c r="A41" s="2" t="s">
        <v>69</v>
      </c>
      <c r="B41" s="2" t="s">
        <v>66</v>
      </c>
      <c r="C41" s="2" t="s">
        <v>70</v>
      </c>
      <c r="G41" s="2" t="s">
        <v>71</v>
      </c>
      <c r="H41" s="2">
        <v>7.5</v>
      </c>
      <c r="I41" s="2">
        <v>3</v>
      </c>
      <c r="J41" s="5">
        <f>H41*I41</f>
        <v>22.5</v>
      </c>
    </row>
    <row r="42" spans="1:10" x14ac:dyDescent="0.25">
      <c r="A42" s="2" t="s">
        <v>72</v>
      </c>
      <c r="B42" s="2" t="s">
        <v>66</v>
      </c>
      <c r="C42" s="2" t="s">
        <v>73</v>
      </c>
      <c r="G42" s="2" t="s">
        <v>74</v>
      </c>
      <c r="H42" s="2"/>
      <c r="I42" s="2"/>
      <c r="J42" s="5">
        <f>SUM(J36:J41)</f>
        <v>37.5</v>
      </c>
    </row>
    <row r="43" spans="1:10" x14ac:dyDescent="0.25">
      <c r="G43" s="2" t="s">
        <v>75</v>
      </c>
      <c r="H43" s="2">
        <v>19</v>
      </c>
      <c r="I43" s="2"/>
      <c r="J43" s="5">
        <f>(H43/100)*J42</f>
        <v>7.125</v>
      </c>
    </row>
    <row r="44" spans="1:10" x14ac:dyDescent="0.25">
      <c r="A44" s="2" t="s">
        <v>76</v>
      </c>
      <c r="B44" s="2" t="s">
        <v>66</v>
      </c>
      <c r="G44" s="2" t="s">
        <v>77</v>
      </c>
      <c r="H44" s="2"/>
      <c r="I44" s="2"/>
      <c r="J44" s="5">
        <f>SUM(J42:J43)</f>
        <v>44.625</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3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1-000000000000}">
  <sheetPr codeName="Tabelle321"/>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1060</v>
      </c>
      <c r="B2" s="2" t="s">
        <v>9</v>
      </c>
      <c r="C2" s="2" t="s">
        <v>613</v>
      </c>
      <c r="D2" s="2" t="s">
        <v>613</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204</v>
      </c>
      <c r="C6" s="2" t="s">
        <v>107</v>
      </c>
      <c r="D6" s="2" t="s">
        <v>246</v>
      </c>
      <c r="E6" s="2" t="s">
        <v>43</v>
      </c>
      <c r="F6" s="2"/>
      <c r="G6" s="2" t="s">
        <v>483</v>
      </c>
      <c r="H6" s="2" t="s">
        <v>88</v>
      </c>
      <c r="I6" s="2"/>
      <c r="J6" s="5"/>
    </row>
    <row r="7" spans="1:10" x14ac:dyDescent="0.25">
      <c r="A7" s="2" t="s">
        <v>893</v>
      </c>
      <c r="B7" s="2" t="s">
        <v>204</v>
      </c>
      <c r="C7" s="2" t="s">
        <v>107</v>
      </c>
      <c r="D7" s="2"/>
      <c r="E7" s="2" t="s">
        <v>43</v>
      </c>
      <c r="F7" s="2"/>
      <c r="G7" s="2" t="s">
        <v>483</v>
      </c>
      <c r="H7" s="2" t="s">
        <v>42</v>
      </c>
      <c r="I7" s="2"/>
      <c r="J7" s="5"/>
    </row>
    <row r="8" spans="1:10" x14ac:dyDescent="0.25">
      <c r="A8" s="2" t="s">
        <v>890</v>
      </c>
      <c r="B8" s="2" t="s">
        <v>162</v>
      </c>
      <c r="C8" s="2" t="s">
        <v>42</v>
      </c>
      <c r="D8" s="2" t="s">
        <v>167</v>
      </c>
      <c r="E8" s="2" t="s">
        <v>187</v>
      </c>
      <c r="F8" s="2" t="s">
        <v>44</v>
      </c>
      <c r="G8" s="2" t="s">
        <v>165</v>
      </c>
      <c r="H8" s="2"/>
      <c r="I8" s="2" t="s">
        <v>128</v>
      </c>
      <c r="J8" s="5">
        <v>50</v>
      </c>
    </row>
    <row r="9" spans="1:10" ht="15.75" thickBot="1" x14ac:dyDescent="0.3">
      <c r="A9" s="3" t="s">
        <v>613</v>
      </c>
      <c r="B9" s="3" t="s">
        <v>335</v>
      </c>
      <c r="C9" s="3" t="s">
        <v>692</v>
      </c>
      <c r="D9" s="3"/>
      <c r="E9" s="3"/>
      <c r="F9" s="3"/>
      <c r="G9" s="3" t="s">
        <v>705</v>
      </c>
      <c r="H9" s="3"/>
      <c r="I9" s="3"/>
      <c r="J9" s="7"/>
    </row>
    <row r="10" spans="1:10" x14ac:dyDescent="0.25">
      <c r="G10" s="2" t="s">
        <v>58</v>
      </c>
      <c r="H10" s="2"/>
      <c r="I10" s="2"/>
      <c r="J10" s="5">
        <f>SUM(J5:J9)</f>
        <v>50</v>
      </c>
    </row>
    <row r="11" spans="1:10" x14ac:dyDescent="0.25">
      <c r="A11" t="s">
        <v>59</v>
      </c>
      <c r="G11" s="2" t="s">
        <v>60</v>
      </c>
      <c r="H11" s="2">
        <v>10</v>
      </c>
      <c r="I11" s="2"/>
      <c r="J11" s="5">
        <f>(H11/100)*J10</f>
        <v>5</v>
      </c>
    </row>
    <row r="12" spans="1:10" x14ac:dyDescent="0.25">
      <c r="G12" s="2" t="s">
        <v>61</v>
      </c>
      <c r="H12" s="2">
        <v>5</v>
      </c>
      <c r="I12" s="2"/>
      <c r="J12" s="5">
        <f>(H12/100)*J10</f>
        <v>2.5</v>
      </c>
    </row>
    <row r="13" spans="1:10" x14ac:dyDescent="0.25">
      <c r="A13" s="1" t="s">
        <v>62</v>
      </c>
      <c r="C13" s="1" t="s">
        <v>63</v>
      </c>
      <c r="G13" s="2" t="s">
        <v>64</v>
      </c>
      <c r="H13" s="2">
        <v>12</v>
      </c>
      <c r="I13" s="2"/>
      <c r="J13" s="5">
        <f>(H13/100)*J10</f>
        <v>6</v>
      </c>
    </row>
    <row r="14" spans="1:10" x14ac:dyDescent="0.25">
      <c r="A14" s="2" t="s">
        <v>65</v>
      </c>
      <c r="B14" s="2" t="s">
        <v>66</v>
      </c>
      <c r="C14" s="2" t="s">
        <v>67</v>
      </c>
      <c r="G14" s="2" t="s">
        <v>68</v>
      </c>
      <c r="H14" s="2">
        <v>6</v>
      </c>
      <c r="I14" s="2">
        <v>2</v>
      </c>
      <c r="J14" s="5">
        <f>H14*I14</f>
        <v>12</v>
      </c>
    </row>
    <row r="15" spans="1:10" x14ac:dyDescent="0.25">
      <c r="A15" s="2" t="s">
        <v>69</v>
      </c>
      <c r="B15" s="2" t="s">
        <v>66</v>
      </c>
      <c r="C15" s="2" t="s">
        <v>70</v>
      </c>
      <c r="G15" s="2" t="s">
        <v>71</v>
      </c>
      <c r="H15" s="2">
        <v>6</v>
      </c>
      <c r="I15" s="2">
        <v>3</v>
      </c>
      <c r="J15" s="5">
        <f>H15*I15</f>
        <v>18</v>
      </c>
    </row>
    <row r="16" spans="1:10" x14ac:dyDescent="0.25">
      <c r="A16" s="2" t="s">
        <v>72</v>
      </c>
      <c r="B16" s="2" t="s">
        <v>66</v>
      </c>
      <c r="C16" s="2" t="s">
        <v>73</v>
      </c>
      <c r="G16" s="2" t="s">
        <v>74</v>
      </c>
      <c r="H16" s="2"/>
      <c r="I16" s="2"/>
      <c r="J16" s="5">
        <f>SUM(J10:J15)</f>
        <v>93.5</v>
      </c>
    </row>
    <row r="17" spans="1:10" x14ac:dyDescent="0.25">
      <c r="G17" s="2" t="s">
        <v>75</v>
      </c>
      <c r="H17" s="2">
        <v>19</v>
      </c>
      <c r="I17" s="2"/>
      <c r="J17" s="5">
        <f>(H17/100)*J16</f>
        <v>17.765000000000001</v>
      </c>
    </row>
    <row r="18" spans="1:10" x14ac:dyDescent="0.25">
      <c r="A18" s="2" t="s">
        <v>76</v>
      </c>
      <c r="B18" s="2" t="s">
        <v>66</v>
      </c>
      <c r="G18" s="2" t="s">
        <v>77</v>
      </c>
      <c r="H18" s="2"/>
      <c r="I18" s="2"/>
      <c r="J18" s="5">
        <f>SUM(J16:J17)</f>
        <v>111.265</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1060</v>
      </c>
      <c r="B24" s="2" t="s">
        <v>9</v>
      </c>
      <c r="C24" s="2" t="s">
        <v>613</v>
      </c>
      <c r="D24" s="2" t="s">
        <v>613</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23</v>
      </c>
      <c r="B28" s="2" t="s">
        <v>204</v>
      </c>
      <c r="C28" s="2" t="s">
        <v>107</v>
      </c>
      <c r="D28" s="2" t="s">
        <v>246</v>
      </c>
      <c r="E28" s="2" t="s">
        <v>43</v>
      </c>
      <c r="F28" s="2"/>
      <c r="G28" s="2" t="s">
        <v>483</v>
      </c>
      <c r="H28" s="2" t="s">
        <v>88</v>
      </c>
      <c r="I28" s="2"/>
      <c r="J28" s="5"/>
    </row>
    <row r="29" spans="1:10" x14ac:dyDescent="0.25">
      <c r="A29" s="2" t="s">
        <v>893</v>
      </c>
      <c r="B29" s="2" t="s">
        <v>204</v>
      </c>
      <c r="C29" s="2" t="s">
        <v>107</v>
      </c>
      <c r="D29" s="2"/>
      <c r="E29" s="2" t="s">
        <v>43</v>
      </c>
      <c r="F29" s="2"/>
      <c r="G29" s="2" t="s">
        <v>483</v>
      </c>
      <c r="H29" s="2" t="s">
        <v>42</v>
      </c>
      <c r="I29" s="2"/>
      <c r="J29" s="5"/>
    </row>
    <row r="30" spans="1:10" x14ac:dyDescent="0.25">
      <c r="A30" s="2" t="s">
        <v>890</v>
      </c>
      <c r="B30" s="2" t="s">
        <v>162</v>
      </c>
      <c r="C30" s="2" t="s">
        <v>42</v>
      </c>
      <c r="D30" s="2" t="s">
        <v>167</v>
      </c>
      <c r="E30" s="2" t="s">
        <v>187</v>
      </c>
      <c r="F30" s="2" t="s">
        <v>44</v>
      </c>
      <c r="G30" s="2" t="s">
        <v>165</v>
      </c>
      <c r="H30" s="2"/>
      <c r="I30" s="2" t="s">
        <v>128</v>
      </c>
      <c r="J30" s="5">
        <v>50</v>
      </c>
    </row>
    <row r="31" spans="1:10" ht="15.75" thickBot="1" x14ac:dyDescent="0.3">
      <c r="A31" s="3" t="s">
        <v>613</v>
      </c>
      <c r="B31" s="3" t="s">
        <v>335</v>
      </c>
      <c r="C31" s="3" t="s">
        <v>692</v>
      </c>
      <c r="D31" s="3"/>
      <c r="E31" s="3"/>
      <c r="F31" s="3"/>
      <c r="G31" s="3" t="s">
        <v>705</v>
      </c>
      <c r="H31" s="3"/>
      <c r="I31" s="3"/>
      <c r="J31" s="7"/>
    </row>
    <row r="32" spans="1:10" x14ac:dyDescent="0.25">
      <c r="G32" s="2" t="s">
        <v>58</v>
      </c>
      <c r="H32" s="2"/>
      <c r="I32" s="2"/>
      <c r="J32" s="5">
        <f>SUM(J27:J31)</f>
        <v>50</v>
      </c>
    </row>
    <row r="33" spans="1:10" x14ac:dyDescent="0.25">
      <c r="A33" t="s">
        <v>80</v>
      </c>
      <c r="G33" s="2" t="s">
        <v>60</v>
      </c>
      <c r="H33" s="2">
        <v>10</v>
      </c>
      <c r="I33" s="2"/>
      <c r="J33" s="5">
        <f>(H33/100)*J32</f>
        <v>5</v>
      </c>
    </row>
    <row r="34" spans="1:10" x14ac:dyDescent="0.25">
      <c r="G34" s="2" t="s">
        <v>61</v>
      </c>
      <c r="H34" s="2">
        <v>5</v>
      </c>
      <c r="I34" s="2"/>
      <c r="J34" s="5">
        <f>(H34/100)*J32</f>
        <v>2.5</v>
      </c>
    </row>
    <row r="35" spans="1:10" x14ac:dyDescent="0.25">
      <c r="A35" s="1" t="s">
        <v>62</v>
      </c>
      <c r="C35" s="1" t="s">
        <v>63</v>
      </c>
      <c r="G35" s="2" t="s">
        <v>64</v>
      </c>
      <c r="H35" s="2">
        <v>12</v>
      </c>
      <c r="I35" s="2"/>
      <c r="J35" s="5">
        <f>(H35/100)*J32</f>
        <v>6</v>
      </c>
    </row>
    <row r="36" spans="1:10" x14ac:dyDescent="0.25">
      <c r="A36" s="2" t="s">
        <v>65</v>
      </c>
      <c r="B36" s="2" t="s">
        <v>66</v>
      </c>
      <c r="C36" s="2" t="s">
        <v>67</v>
      </c>
      <c r="G36" s="2" t="s">
        <v>68</v>
      </c>
      <c r="H36" s="2">
        <v>6</v>
      </c>
      <c r="I36" s="2">
        <v>2</v>
      </c>
      <c r="J36" s="5">
        <f>H36*I36</f>
        <v>12</v>
      </c>
    </row>
    <row r="37" spans="1:10" x14ac:dyDescent="0.25">
      <c r="A37" s="2" t="s">
        <v>69</v>
      </c>
      <c r="B37" s="2" t="s">
        <v>66</v>
      </c>
      <c r="C37" s="2" t="s">
        <v>70</v>
      </c>
      <c r="G37" s="2" t="s">
        <v>71</v>
      </c>
      <c r="H37" s="2">
        <v>6</v>
      </c>
      <c r="I37" s="2">
        <v>3</v>
      </c>
      <c r="J37" s="5">
        <f>H37*I37</f>
        <v>18</v>
      </c>
    </row>
    <row r="38" spans="1:10" x14ac:dyDescent="0.25">
      <c r="A38" s="2" t="s">
        <v>72</v>
      </c>
      <c r="B38" s="2" t="s">
        <v>66</v>
      </c>
      <c r="C38" s="2" t="s">
        <v>73</v>
      </c>
      <c r="G38" s="2" t="s">
        <v>74</v>
      </c>
      <c r="H38" s="2"/>
      <c r="I38" s="2"/>
      <c r="J38" s="5">
        <f>SUM(J32:J37)</f>
        <v>93.5</v>
      </c>
    </row>
    <row r="39" spans="1:10" x14ac:dyDescent="0.25">
      <c r="G39" s="2" t="s">
        <v>75</v>
      </c>
      <c r="H39" s="2">
        <v>19</v>
      </c>
      <c r="I39" s="2"/>
      <c r="J39" s="5">
        <f>(H39/100)*J38</f>
        <v>17.765000000000001</v>
      </c>
    </row>
    <row r="40" spans="1:10" x14ac:dyDescent="0.25">
      <c r="A40" s="2" t="s">
        <v>76</v>
      </c>
      <c r="B40" s="2" t="s">
        <v>66</v>
      </c>
      <c r="G40" s="2" t="s">
        <v>77</v>
      </c>
      <c r="H40" s="2"/>
      <c r="I40" s="2"/>
      <c r="J40" s="5">
        <f>SUM(J38:J39)</f>
        <v>111.265</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1-000000000000}">
  <sheetPr codeName="Tabelle322"/>
  <dimension ref="A1:J4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1061</v>
      </c>
      <c r="B2" s="2" t="s">
        <v>9</v>
      </c>
      <c r="C2" s="2" t="s">
        <v>340</v>
      </c>
      <c r="D2" s="2" t="s">
        <v>340</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340</v>
      </c>
      <c r="B6" s="2" t="s">
        <v>204</v>
      </c>
      <c r="C6" s="2" t="s">
        <v>107</v>
      </c>
      <c r="D6" s="2" t="s">
        <v>869</v>
      </c>
      <c r="E6" s="2" t="s">
        <v>226</v>
      </c>
      <c r="F6" s="2"/>
      <c r="G6" s="2" t="s">
        <v>483</v>
      </c>
      <c r="H6" s="2"/>
      <c r="I6" s="2"/>
      <c r="J6" s="5"/>
    </row>
    <row r="7" spans="1:10" ht="15.75" thickBot="1" x14ac:dyDescent="0.3">
      <c r="A7" s="3" t="s">
        <v>340</v>
      </c>
      <c r="B7" s="3" t="s">
        <v>335</v>
      </c>
      <c r="C7" s="3" t="s">
        <v>336</v>
      </c>
      <c r="D7" s="3"/>
      <c r="E7" s="3"/>
      <c r="F7" s="3"/>
      <c r="G7" s="3" t="s">
        <v>337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4.5</v>
      </c>
      <c r="I12" s="2">
        <v>2</v>
      </c>
      <c r="J12" s="5">
        <f>H12*I12</f>
        <v>9</v>
      </c>
    </row>
    <row r="13" spans="1:10" x14ac:dyDescent="0.25">
      <c r="A13" s="2" t="s">
        <v>69</v>
      </c>
      <c r="B13" s="2" t="s">
        <v>66</v>
      </c>
      <c r="C13" s="2" t="s">
        <v>70</v>
      </c>
      <c r="G13" s="2" t="s">
        <v>71</v>
      </c>
      <c r="H13" s="2">
        <v>4.5</v>
      </c>
      <c r="I13" s="2">
        <v>3</v>
      </c>
      <c r="J13" s="5">
        <f>H13*I13</f>
        <v>13.5</v>
      </c>
    </row>
    <row r="14" spans="1:10" x14ac:dyDescent="0.25">
      <c r="A14" s="2" t="s">
        <v>72</v>
      </c>
      <c r="B14" s="2" t="s">
        <v>66</v>
      </c>
      <c r="C14" s="2" t="s">
        <v>73</v>
      </c>
      <c r="G14" s="2" t="s">
        <v>74</v>
      </c>
      <c r="H14" s="2"/>
      <c r="I14" s="2"/>
      <c r="J14" s="5">
        <f>SUM(J8:J13)</f>
        <v>22.5</v>
      </c>
    </row>
    <row r="15" spans="1:10" x14ac:dyDescent="0.25">
      <c r="G15" s="2" t="s">
        <v>75</v>
      </c>
      <c r="H15" s="2">
        <v>19</v>
      </c>
      <c r="I15" s="2"/>
      <c r="J15" s="5">
        <f>(H15/100)*J14</f>
        <v>4.2750000000000004</v>
      </c>
    </row>
    <row r="16" spans="1:10" x14ac:dyDescent="0.25">
      <c r="A16" s="2" t="s">
        <v>76</v>
      </c>
      <c r="B16" s="2" t="s">
        <v>66</v>
      </c>
      <c r="G16" s="2" t="s">
        <v>77</v>
      </c>
      <c r="H16" s="2"/>
      <c r="I16" s="2"/>
      <c r="J16" s="5">
        <f>SUM(J14:J15)</f>
        <v>26.774999999999999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1061</v>
      </c>
      <c r="B22" s="2" t="s">
        <v>9</v>
      </c>
      <c r="C22" s="2" t="s">
        <v>340</v>
      </c>
      <c r="D22" s="2" t="s">
        <v>340</v>
      </c>
      <c r="E22" s="2" t="s">
        <v>11</v>
      </c>
      <c r="F22" s="2"/>
      <c r="G22" s="2"/>
      <c r="H22" s="2"/>
      <c r="I22" s="2" t="s">
        <v>686</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340</v>
      </c>
      <c r="B26" s="2" t="s">
        <v>204</v>
      </c>
      <c r="C26" s="2" t="s">
        <v>107</v>
      </c>
      <c r="D26" s="2" t="s">
        <v>869</v>
      </c>
      <c r="E26" s="2" t="s">
        <v>226</v>
      </c>
      <c r="F26" s="2"/>
      <c r="G26" s="2" t="s">
        <v>483</v>
      </c>
      <c r="H26" s="2"/>
      <c r="I26" s="2"/>
      <c r="J26" s="5"/>
    </row>
    <row r="27" spans="1:10" ht="15.75" thickBot="1" x14ac:dyDescent="0.3">
      <c r="A27" s="3" t="s">
        <v>340</v>
      </c>
      <c r="B27" s="3" t="s">
        <v>335</v>
      </c>
      <c r="C27" s="3" t="s">
        <v>336</v>
      </c>
      <c r="D27" s="3"/>
      <c r="E27" s="3"/>
      <c r="F27" s="3"/>
      <c r="G27" s="3" t="s">
        <v>337</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4.5</v>
      </c>
      <c r="I32" s="2">
        <v>2</v>
      </c>
      <c r="J32" s="5">
        <f>H32*I32</f>
        <v>9</v>
      </c>
    </row>
    <row r="33" spans="1:10" x14ac:dyDescent="0.25">
      <c r="A33" s="2" t="s">
        <v>69</v>
      </c>
      <c r="B33" s="2" t="s">
        <v>66</v>
      </c>
      <c r="C33" s="2" t="s">
        <v>70</v>
      </c>
      <c r="G33" s="2" t="s">
        <v>71</v>
      </c>
      <c r="H33" s="2">
        <v>4.5</v>
      </c>
      <c r="I33" s="2">
        <v>3</v>
      </c>
      <c r="J33" s="5">
        <f>H33*I33</f>
        <v>13.5</v>
      </c>
    </row>
    <row r="34" spans="1:10" x14ac:dyDescent="0.25">
      <c r="A34" s="2" t="s">
        <v>72</v>
      </c>
      <c r="B34" s="2" t="s">
        <v>66</v>
      </c>
      <c r="C34" s="2" t="s">
        <v>73</v>
      </c>
      <c r="G34" s="2" t="s">
        <v>74</v>
      </c>
      <c r="H34" s="2"/>
      <c r="I34" s="2"/>
      <c r="J34" s="5">
        <f>SUM(J28:J33)</f>
        <v>22.5</v>
      </c>
    </row>
    <row r="35" spans="1:10" x14ac:dyDescent="0.25">
      <c r="G35" s="2" t="s">
        <v>75</v>
      </c>
      <c r="H35" s="2">
        <v>19</v>
      </c>
      <c r="I35" s="2"/>
      <c r="J35" s="5">
        <f>(H35/100)*J34</f>
        <v>4.2750000000000004</v>
      </c>
    </row>
    <row r="36" spans="1:10" x14ac:dyDescent="0.25">
      <c r="A36" s="2" t="s">
        <v>76</v>
      </c>
      <c r="B36" s="2" t="s">
        <v>66</v>
      </c>
      <c r="G36" s="2" t="s">
        <v>77</v>
      </c>
      <c r="H36" s="2"/>
      <c r="I36" s="2"/>
      <c r="J36" s="5">
        <f>SUM(J34:J35)</f>
        <v>26.774999999999999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3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1-000000000000}">
  <sheetPr codeName="Tabelle323"/>
  <dimension ref="A1:J4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1062</v>
      </c>
      <c r="B2" s="2" t="s">
        <v>9</v>
      </c>
      <c r="C2" s="2" t="s">
        <v>224</v>
      </c>
      <c r="D2" s="2" t="s">
        <v>224</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204</v>
      </c>
      <c r="C6" s="2" t="s">
        <v>107</v>
      </c>
      <c r="D6" s="2" t="s">
        <v>362</v>
      </c>
      <c r="E6" s="2" t="s">
        <v>43</v>
      </c>
      <c r="F6" s="2"/>
      <c r="G6" s="2" t="s">
        <v>483</v>
      </c>
      <c r="H6" s="2" t="s">
        <v>88</v>
      </c>
      <c r="I6" s="2"/>
      <c r="J6" s="5"/>
    </row>
    <row r="7" spans="1:10" x14ac:dyDescent="0.25">
      <c r="A7" s="2" t="s">
        <v>224</v>
      </c>
      <c r="B7" s="2" t="s">
        <v>204</v>
      </c>
      <c r="C7" s="2" t="s">
        <v>107</v>
      </c>
      <c r="D7" s="2" t="s">
        <v>869</v>
      </c>
      <c r="E7" s="2" t="s">
        <v>43</v>
      </c>
      <c r="F7" s="2"/>
      <c r="G7" s="2" t="s">
        <v>483</v>
      </c>
      <c r="H7" s="2" t="s">
        <v>42</v>
      </c>
      <c r="I7" s="2"/>
      <c r="J7" s="5"/>
    </row>
    <row r="8" spans="1:10" ht="15.75" thickBot="1" x14ac:dyDescent="0.3">
      <c r="A8" s="3" t="s">
        <v>224</v>
      </c>
      <c r="B8" s="3" t="s">
        <v>335</v>
      </c>
      <c r="C8" s="3" t="s">
        <v>336</v>
      </c>
      <c r="D8" s="3"/>
      <c r="E8" s="3"/>
      <c r="F8" s="3"/>
      <c r="G8" s="3" t="s">
        <v>337</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1.3</v>
      </c>
      <c r="I13" s="2">
        <v>2</v>
      </c>
      <c r="J13" s="5">
        <f>H13*I13</f>
        <v>2.6</v>
      </c>
    </row>
    <row r="14" spans="1:10" x14ac:dyDescent="0.25">
      <c r="A14" s="2" t="s">
        <v>69</v>
      </c>
      <c r="B14" s="2" t="s">
        <v>66</v>
      </c>
      <c r="C14" s="2" t="s">
        <v>70</v>
      </c>
      <c r="G14" s="2" t="s">
        <v>71</v>
      </c>
      <c r="H14" s="2">
        <v>1.3</v>
      </c>
      <c r="I14" s="2">
        <v>3</v>
      </c>
      <c r="J14" s="5">
        <f>H14*I14</f>
        <v>3.9000000000000004</v>
      </c>
    </row>
    <row r="15" spans="1:10" x14ac:dyDescent="0.25">
      <c r="A15" s="2" t="s">
        <v>72</v>
      </c>
      <c r="B15" s="2" t="s">
        <v>66</v>
      </c>
      <c r="C15" s="2" t="s">
        <v>73</v>
      </c>
      <c r="G15" s="2" t="s">
        <v>74</v>
      </c>
      <c r="H15" s="2"/>
      <c r="I15" s="2"/>
      <c r="J15" s="5">
        <f>SUM(J9:J14)</f>
        <v>6.5</v>
      </c>
    </row>
    <row r="16" spans="1:10" x14ac:dyDescent="0.25">
      <c r="G16" s="2" t="s">
        <v>75</v>
      </c>
      <c r="H16" s="2">
        <v>19</v>
      </c>
      <c r="I16" s="2"/>
      <c r="J16" s="5">
        <f>(H16/100)*J15</f>
        <v>1.2350000000000001</v>
      </c>
    </row>
    <row r="17" spans="1:10" x14ac:dyDescent="0.25">
      <c r="A17" s="2" t="s">
        <v>76</v>
      </c>
      <c r="B17" s="2" t="s">
        <v>66</v>
      </c>
      <c r="G17" s="2" t="s">
        <v>77</v>
      </c>
      <c r="H17" s="2"/>
      <c r="I17" s="2"/>
      <c r="J17" s="5">
        <f>SUM(J15:J16)</f>
        <v>7.7350000000000003</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1062</v>
      </c>
      <c r="B23" s="2" t="s">
        <v>9</v>
      </c>
      <c r="C23" s="2" t="s">
        <v>224</v>
      </c>
      <c r="D23" s="2" t="s">
        <v>224</v>
      </c>
      <c r="E23" s="2" t="s">
        <v>11</v>
      </c>
      <c r="F23" s="2"/>
      <c r="G23" s="2"/>
      <c r="H23" s="2"/>
      <c r="I23" s="2" t="s">
        <v>686</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86</v>
      </c>
      <c r="B27" s="2" t="s">
        <v>204</v>
      </c>
      <c r="C27" s="2" t="s">
        <v>107</v>
      </c>
      <c r="D27" s="2" t="s">
        <v>362</v>
      </c>
      <c r="E27" s="2" t="s">
        <v>43</v>
      </c>
      <c r="F27" s="2"/>
      <c r="G27" s="2" t="s">
        <v>483</v>
      </c>
      <c r="H27" s="2" t="s">
        <v>88</v>
      </c>
      <c r="I27" s="2"/>
      <c r="J27" s="5"/>
    </row>
    <row r="28" spans="1:10" x14ac:dyDescent="0.25">
      <c r="A28" s="2" t="s">
        <v>224</v>
      </c>
      <c r="B28" s="2" t="s">
        <v>204</v>
      </c>
      <c r="C28" s="2" t="s">
        <v>107</v>
      </c>
      <c r="D28" s="2" t="s">
        <v>869</v>
      </c>
      <c r="E28" s="2" t="s">
        <v>43</v>
      </c>
      <c r="F28" s="2"/>
      <c r="G28" s="2" t="s">
        <v>483</v>
      </c>
      <c r="H28" s="2" t="s">
        <v>42</v>
      </c>
      <c r="I28" s="2"/>
      <c r="J28" s="5"/>
    </row>
    <row r="29" spans="1:10" ht="15.75" thickBot="1" x14ac:dyDescent="0.3">
      <c r="A29" s="3" t="s">
        <v>224</v>
      </c>
      <c r="B29" s="3" t="s">
        <v>335</v>
      </c>
      <c r="C29" s="3" t="s">
        <v>336</v>
      </c>
      <c r="D29" s="3"/>
      <c r="E29" s="3"/>
      <c r="F29" s="3"/>
      <c r="G29" s="3" t="s">
        <v>337</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1.3</v>
      </c>
      <c r="I34" s="2">
        <v>2</v>
      </c>
      <c r="J34" s="5">
        <f>H34*I34</f>
        <v>2.6</v>
      </c>
    </row>
    <row r="35" spans="1:10" x14ac:dyDescent="0.25">
      <c r="A35" s="2" t="s">
        <v>69</v>
      </c>
      <c r="B35" s="2" t="s">
        <v>66</v>
      </c>
      <c r="C35" s="2" t="s">
        <v>70</v>
      </c>
      <c r="G35" s="2" t="s">
        <v>71</v>
      </c>
      <c r="H35" s="2">
        <v>1.3</v>
      </c>
      <c r="I35" s="2">
        <v>3</v>
      </c>
      <c r="J35" s="5">
        <f>H35*I35</f>
        <v>3.9000000000000004</v>
      </c>
    </row>
    <row r="36" spans="1:10" x14ac:dyDescent="0.25">
      <c r="A36" s="2" t="s">
        <v>72</v>
      </c>
      <c r="B36" s="2" t="s">
        <v>66</v>
      </c>
      <c r="C36" s="2" t="s">
        <v>73</v>
      </c>
      <c r="G36" s="2" t="s">
        <v>74</v>
      </c>
      <c r="H36" s="2"/>
      <c r="I36" s="2"/>
      <c r="J36" s="5">
        <f>SUM(J30:J35)</f>
        <v>6.5</v>
      </c>
    </row>
    <row r="37" spans="1:10" x14ac:dyDescent="0.25">
      <c r="G37" s="2" t="s">
        <v>75</v>
      </c>
      <c r="H37" s="2">
        <v>19</v>
      </c>
      <c r="I37" s="2"/>
      <c r="J37" s="5">
        <f>(H37/100)*J36</f>
        <v>1.2350000000000001</v>
      </c>
    </row>
    <row r="38" spans="1:10" x14ac:dyDescent="0.25">
      <c r="A38" s="2" t="s">
        <v>76</v>
      </c>
      <c r="B38" s="2" t="s">
        <v>66</v>
      </c>
      <c r="G38" s="2" t="s">
        <v>77</v>
      </c>
      <c r="H38" s="2"/>
      <c r="I38" s="2"/>
      <c r="J38" s="5">
        <f>SUM(J36:J37)</f>
        <v>7.7350000000000003</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3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1-000000000000}">
  <sheetPr codeName="Tabelle324"/>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1063</v>
      </c>
      <c r="B2" s="2" t="s">
        <v>9</v>
      </c>
      <c r="C2" s="2" t="s">
        <v>443</v>
      </c>
      <c r="D2" s="2" t="s">
        <v>443</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268</v>
      </c>
      <c r="B6" s="2" t="s">
        <v>204</v>
      </c>
      <c r="C6" s="2" t="s">
        <v>107</v>
      </c>
      <c r="D6" s="2" t="s">
        <v>246</v>
      </c>
      <c r="E6" s="2" t="s">
        <v>43</v>
      </c>
      <c r="F6" s="2"/>
      <c r="G6" s="2" t="s">
        <v>483</v>
      </c>
      <c r="H6" s="2" t="s">
        <v>88</v>
      </c>
      <c r="I6" s="2"/>
      <c r="J6" s="5"/>
    </row>
    <row r="7" spans="1:10" x14ac:dyDescent="0.25">
      <c r="A7" s="2" t="s">
        <v>270</v>
      </c>
      <c r="B7" s="2" t="s">
        <v>162</v>
      </c>
      <c r="C7" s="2" t="s">
        <v>42</v>
      </c>
      <c r="D7" s="2" t="s">
        <v>246</v>
      </c>
      <c r="E7" s="2" t="s">
        <v>164</v>
      </c>
      <c r="F7" s="2" t="s">
        <v>44</v>
      </c>
      <c r="G7" s="2" t="s">
        <v>165</v>
      </c>
      <c r="H7" s="2"/>
      <c r="I7" s="2" t="s">
        <v>128</v>
      </c>
      <c r="J7" s="5">
        <v>50</v>
      </c>
    </row>
    <row r="8" spans="1:10" x14ac:dyDescent="0.25">
      <c r="A8" s="2" t="s">
        <v>443</v>
      </c>
      <c r="B8" s="2" t="s">
        <v>204</v>
      </c>
      <c r="C8" s="2" t="s">
        <v>107</v>
      </c>
      <c r="D8" s="2" t="s">
        <v>347</v>
      </c>
      <c r="E8" s="2" t="s">
        <v>43</v>
      </c>
      <c r="F8" s="2"/>
      <c r="G8" s="2" t="s">
        <v>483</v>
      </c>
      <c r="H8" s="2" t="s">
        <v>42</v>
      </c>
      <c r="I8" s="2"/>
      <c r="J8" s="5"/>
    </row>
    <row r="9" spans="1:10" ht="15.75" thickBot="1" x14ac:dyDescent="0.3">
      <c r="A9" s="3" t="s">
        <v>443</v>
      </c>
      <c r="B9" s="3" t="s">
        <v>335</v>
      </c>
      <c r="C9" s="3" t="s">
        <v>336</v>
      </c>
      <c r="D9" s="3"/>
      <c r="E9" s="3"/>
      <c r="F9" s="3"/>
      <c r="G9" s="3" t="s">
        <v>337</v>
      </c>
      <c r="H9" s="3"/>
      <c r="I9" s="3"/>
      <c r="J9" s="7"/>
    </row>
    <row r="10" spans="1:10" x14ac:dyDescent="0.25">
      <c r="G10" s="2" t="s">
        <v>58</v>
      </c>
      <c r="H10" s="2"/>
      <c r="I10" s="2"/>
      <c r="J10" s="5">
        <f>SUM(J5:J9)</f>
        <v>50</v>
      </c>
    </row>
    <row r="11" spans="1:10" x14ac:dyDescent="0.25">
      <c r="A11" t="s">
        <v>59</v>
      </c>
      <c r="G11" s="2" t="s">
        <v>60</v>
      </c>
      <c r="H11" s="2">
        <v>10</v>
      </c>
      <c r="I11" s="2"/>
      <c r="J11" s="5">
        <f>(H11/100)*J10</f>
        <v>5</v>
      </c>
    </row>
    <row r="12" spans="1:10" x14ac:dyDescent="0.25">
      <c r="G12" s="2" t="s">
        <v>61</v>
      </c>
      <c r="H12" s="2">
        <v>5</v>
      </c>
      <c r="I12" s="2"/>
      <c r="J12" s="5">
        <f>(H12/100)*J10</f>
        <v>2.5</v>
      </c>
    </row>
    <row r="13" spans="1:10" x14ac:dyDescent="0.25">
      <c r="A13" s="1" t="s">
        <v>62</v>
      </c>
      <c r="C13" s="1" t="s">
        <v>63</v>
      </c>
      <c r="G13" s="2" t="s">
        <v>64</v>
      </c>
      <c r="H13" s="2">
        <v>12</v>
      </c>
      <c r="I13" s="2"/>
      <c r="J13" s="5">
        <f>(H13/100)*J10</f>
        <v>6</v>
      </c>
    </row>
    <row r="14" spans="1:10" x14ac:dyDescent="0.25">
      <c r="A14" s="2" t="s">
        <v>65</v>
      </c>
      <c r="B14" s="2" t="s">
        <v>66</v>
      </c>
      <c r="C14" s="2" t="s">
        <v>67</v>
      </c>
      <c r="G14" s="2" t="s">
        <v>68</v>
      </c>
      <c r="H14" s="2">
        <v>2.5</v>
      </c>
      <c r="I14" s="2">
        <v>2</v>
      </c>
      <c r="J14" s="5">
        <f>H14*I14</f>
        <v>5</v>
      </c>
    </row>
    <row r="15" spans="1:10" x14ac:dyDescent="0.25">
      <c r="A15" s="2" t="s">
        <v>69</v>
      </c>
      <c r="B15" s="2" t="s">
        <v>66</v>
      </c>
      <c r="C15" s="2" t="s">
        <v>70</v>
      </c>
      <c r="G15" s="2" t="s">
        <v>71</v>
      </c>
      <c r="H15" s="2">
        <v>2.5</v>
      </c>
      <c r="I15" s="2">
        <v>3</v>
      </c>
      <c r="J15" s="5">
        <f>H15*I15</f>
        <v>7.5</v>
      </c>
    </row>
    <row r="16" spans="1:10" x14ac:dyDescent="0.25">
      <c r="A16" s="2" t="s">
        <v>72</v>
      </c>
      <c r="B16" s="2" t="s">
        <v>66</v>
      </c>
      <c r="C16" s="2" t="s">
        <v>73</v>
      </c>
      <c r="G16" s="2" t="s">
        <v>74</v>
      </c>
      <c r="H16" s="2"/>
      <c r="I16" s="2"/>
      <c r="J16" s="5">
        <f>SUM(J10:J15)</f>
        <v>76</v>
      </c>
    </row>
    <row r="17" spans="1:10" x14ac:dyDescent="0.25">
      <c r="G17" s="2" t="s">
        <v>75</v>
      </c>
      <c r="H17" s="2">
        <v>19</v>
      </c>
      <c r="I17" s="2"/>
      <c r="J17" s="5">
        <f>(H17/100)*J16</f>
        <v>14.44</v>
      </c>
    </row>
    <row r="18" spans="1:10" x14ac:dyDescent="0.25">
      <c r="A18" s="2" t="s">
        <v>76</v>
      </c>
      <c r="B18" s="2" t="s">
        <v>66</v>
      </c>
      <c r="G18" s="2" t="s">
        <v>77</v>
      </c>
      <c r="H18" s="2"/>
      <c r="I18" s="2"/>
      <c r="J18" s="5">
        <f>SUM(J16:J17)</f>
        <v>90.44</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1063</v>
      </c>
      <c r="B24" s="2" t="s">
        <v>9</v>
      </c>
      <c r="C24" s="2" t="s">
        <v>443</v>
      </c>
      <c r="D24" s="2" t="s">
        <v>443</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268</v>
      </c>
      <c r="B28" s="2" t="s">
        <v>204</v>
      </c>
      <c r="C28" s="2" t="s">
        <v>107</v>
      </c>
      <c r="D28" s="2" t="s">
        <v>246</v>
      </c>
      <c r="E28" s="2" t="s">
        <v>43</v>
      </c>
      <c r="F28" s="2"/>
      <c r="G28" s="2" t="s">
        <v>483</v>
      </c>
      <c r="H28" s="2" t="s">
        <v>88</v>
      </c>
      <c r="I28" s="2"/>
      <c r="J28" s="5"/>
    </row>
    <row r="29" spans="1:10" x14ac:dyDescent="0.25">
      <c r="A29" s="2" t="s">
        <v>270</v>
      </c>
      <c r="B29" s="2" t="s">
        <v>162</v>
      </c>
      <c r="C29" s="2" t="s">
        <v>42</v>
      </c>
      <c r="D29" s="2" t="s">
        <v>246</v>
      </c>
      <c r="E29" s="2" t="s">
        <v>164</v>
      </c>
      <c r="F29" s="2" t="s">
        <v>44</v>
      </c>
      <c r="G29" s="2" t="s">
        <v>165</v>
      </c>
      <c r="H29" s="2"/>
      <c r="I29" s="2" t="s">
        <v>128</v>
      </c>
      <c r="J29" s="5">
        <v>50</v>
      </c>
    </row>
    <row r="30" spans="1:10" x14ac:dyDescent="0.25">
      <c r="A30" s="2" t="s">
        <v>443</v>
      </c>
      <c r="B30" s="2" t="s">
        <v>204</v>
      </c>
      <c r="C30" s="2" t="s">
        <v>107</v>
      </c>
      <c r="D30" s="2" t="s">
        <v>347</v>
      </c>
      <c r="E30" s="2" t="s">
        <v>43</v>
      </c>
      <c r="F30" s="2"/>
      <c r="G30" s="2" t="s">
        <v>483</v>
      </c>
      <c r="H30" s="2" t="s">
        <v>42</v>
      </c>
      <c r="I30" s="2"/>
      <c r="J30" s="5"/>
    </row>
    <row r="31" spans="1:10" ht="15.75" thickBot="1" x14ac:dyDescent="0.3">
      <c r="A31" s="3" t="s">
        <v>443</v>
      </c>
      <c r="B31" s="3" t="s">
        <v>335</v>
      </c>
      <c r="C31" s="3" t="s">
        <v>336</v>
      </c>
      <c r="D31" s="3"/>
      <c r="E31" s="3"/>
      <c r="F31" s="3"/>
      <c r="G31" s="3" t="s">
        <v>337</v>
      </c>
      <c r="H31" s="3"/>
      <c r="I31" s="3"/>
      <c r="J31" s="7"/>
    </row>
    <row r="32" spans="1:10" x14ac:dyDescent="0.25">
      <c r="G32" s="2" t="s">
        <v>58</v>
      </c>
      <c r="H32" s="2"/>
      <c r="I32" s="2"/>
      <c r="J32" s="5">
        <f>SUM(J27:J31)</f>
        <v>50</v>
      </c>
    </row>
    <row r="33" spans="1:10" x14ac:dyDescent="0.25">
      <c r="A33" t="s">
        <v>80</v>
      </c>
      <c r="G33" s="2" t="s">
        <v>60</v>
      </c>
      <c r="H33" s="2">
        <v>10</v>
      </c>
      <c r="I33" s="2"/>
      <c r="J33" s="5">
        <f>(H33/100)*J32</f>
        <v>5</v>
      </c>
    </row>
    <row r="34" spans="1:10" x14ac:dyDescent="0.25">
      <c r="G34" s="2" t="s">
        <v>61</v>
      </c>
      <c r="H34" s="2">
        <v>5</v>
      </c>
      <c r="I34" s="2"/>
      <c r="J34" s="5">
        <f>(H34/100)*J32</f>
        <v>2.5</v>
      </c>
    </row>
    <row r="35" spans="1:10" x14ac:dyDescent="0.25">
      <c r="A35" s="1" t="s">
        <v>62</v>
      </c>
      <c r="C35" s="1" t="s">
        <v>63</v>
      </c>
      <c r="G35" s="2" t="s">
        <v>64</v>
      </c>
      <c r="H35" s="2">
        <v>12</v>
      </c>
      <c r="I35" s="2"/>
      <c r="J35" s="5">
        <f>(H35/100)*J32</f>
        <v>6</v>
      </c>
    </row>
    <row r="36" spans="1:10" x14ac:dyDescent="0.25">
      <c r="A36" s="2" t="s">
        <v>65</v>
      </c>
      <c r="B36" s="2" t="s">
        <v>66</v>
      </c>
      <c r="C36" s="2" t="s">
        <v>67</v>
      </c>
      <c r="G36" s="2" t="s">
        <v>68</v>
      </c>
      <c r="H36" s="2">
        <v>2.5</v>
      </c>
      <c r="I36" s="2">
        <v>2</v>
      </c>
      <c r="J36" s="5">
        <f>H36*I36</f>
        <v>5</v>
      </c>
    </row>
    <row r="37" spans="1:10" x14ac:dyDescent="0.25">
      <c r="A37" s="2" t="s">
        <v>69</v>
      </c>
      <c r="B37" s="2" t="s">
        <v>66</v>
      </c>
      <c r="C37" s="2" t="s">
        <v>70</v>
      </c>
      <c r="G37" s="2" t="s">
        <v>71</v>
      </c>
      <c r="H37" s="2">
        <v>2.5</v>
      </c>
      <c r="I37" s="2">
        <v>3</v>
      </c>
      <c r="J37" s="5">
        <f>H37*I37</f>
        <v>7.5</v>
      </c>
    </row>
    <row r="38" spans="1:10" x14ac:dyDescent="0.25">
      <c r="A38" s="2" t="s">
        <v>72</v>
      </c>
      <c r="B38" s="2" t="s">
        <v>66</v>
      </c>
      <c r="C38" s="2" t="s">
        <v>73</v>
      </c>
      <c r="G38" s="2" t="s">
        <v>74</v>
      </c>
      <c r="H38" s="2"/>
      <c r="I38" s="2"/>
      <c r="J38" s="5">
        <f>SUM(J32:J37)</f>
        <v>76</v>
      </c>
    </row>
    <row r="39" spans="1:10" x14ac:dyDescent="0.25">
      <c r="G39" s="2" t="s">
        <v>75</v>
      </c>
      <c r="H39" s="2">
        <v>19</v>
      </c>
      <c r="I39" s="2"/>
      <c r="J39" s="5">
        <f>(H39/100)*J38</f>
        <v>14.44</v>
      </c>
    </row>
    <row r="40" spans="1:10" x14ac:dyDescent="0.25">
      <c r="A40" s="2" t="s">
        <v>76</v>
      </c>
      <c r="B40" s="2" t="s">
        <v>66</v>
      </c>
      <c r="G40" s="2" t="s">
        <v>77</v>
      </c>
      <c r="H40" s="2"/>
      <c r="I40" s="2"/>
      <c r="J40" s="5">
        <f>SUM(J38:J39)</f>
        <v>90.44</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1-000000000000}">
  <sheetPr codeName="Tabelle325"/>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1064</v>
      </c>
      <c r="B2" s="2" t="s">
        <v>9</v>
      </c>
      <c r="C2" s="2" t="s">
        <v>53</v>
      </c>
      <c r="D2" s="2" t="s">
        <v>138</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53</v>
      </c>
      <c r="B6" s="3" t="s">
        <v>56</v>
      </c>
      <c r="C6" s="3" t="s">
        <v>25</v>
      </c>
      <c r="D6" s="3"/>
      <c r="E6" s="3"/>
      <c r="F6" s="3"/>
      <c r="G6" s="3" t="s">
        <v>57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v>
      </c>
      <c r="I11" s="2">
        <v>2</v>
      </c>
      <c r="J11" s="5">
        <f>H11*I11</f>
        <v>2</v>
      </c>
    </row>
    <row r="12" spans="1:10" x14ac:dyDescent="0.25">
      <c r="A12" s="2" t="s">
        <v>69</v>
      </c>
      <c r="B12" s="2" t="s">
        <v>66</v>
      </c>
      <c r="C12" s="2" t="s">
        <v>70</v>
      </c>
      <c r="G12" s="2" t="s">
        <v>71</v>
      </c>
      <c r="H12" s="2">
        <v>1</v>
      </c>
      <c r="I12" s="2">
        <v>3</v>
      </c>
      <c r="J12" s="5">
        <f>H12*I12</f>
        <v>3</v>
      </c>
    </row>
    <row r="13" spans="1:10" x14ac:dyDescent="0.25">
      <c r="A13" s="2" t="s">
        <v>72</v>
      </c>
      <c r="B13" s="2" t="s">
        <v>66</v>
      </c>
      <c r="C13" s="2" t="s">
        <v>73</v>
      </c>
      <c r="G13" s="2" t="s">
        <v>74</v>
      </c>
      <c r="H13" s="2"/>
      <c r="I13" s="2"/>
      <c r="J13" s="5">
        <f>SUM(J7:J12)</f>
        <v>5</v>
      </c>
    </row>
    <row r="14" spans="1:10" x14ac:dyDescent="0.25">
      <c r="G14" s="2" t="s">
        <v>75</v>
      </c>
      <c r="H14" s="2">
        <v>19</v>
      </c>
      <c r="I14" s="2"/>
      <c r="J14" s="5">
        <f>(H14/100)*J13</f>
        <v>0.95</v>
      </c>
    </row>
    <row r="15" spans="1:10" x14ac:dyDescent="0.25">
      <c r="A15" s="2" t="s">
        <v>76</v>
      </c>
      <c r="B15" s="2" t="s">
        <v>66</v>
      </c>
      <c r="G15" s="2" t="s">
        <v>77</v>
      </c>
      <c r="H15" s="2"/>
      <c r="I15" s="2"/>
      <c r="J15" s="5">
        <f>SUM(J13:J14)</f>
        <v>5.95</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1064</v>
      </c>
      <c r="B21" s="2" t="s">
        <v>9</v>
      </c>
      <c r="C21" s="2" t="s">
        <v>53</v>
      </c>
      <c r="D21" s="2" t="s">
        <v>138</v>
      </c>
      <c r="E21" s="2" t="s">
        <v>11</v>
      </c>
      <c r="F21" s="2"/>
      <c r="G21" s="2"/>
      <c r="H21" s="2"/>
      <c r="I21" s="2" t="s">
        <v>686</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53</v>
      </c>
      <c r="B25" s="3" t="s">
        <v>56</v>
      </c>
      <c r="C25" s="3" t="s">
        <v>25</v>
      </c>
      <c r="D25" s="3"/>
      <c r="E25" s="3"/>
      <c r="F25" s="3"/>
      <c r="G25" s="3" t="s">
        <v>57</v>
      </c>
      <c r="H25" s="3"/>
      <c r="I25" s="3"/>
      <c r="J25" s="7">
        <v>0</v>
      </c>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1</v>
      </c>
      <c r="I30" s="2">
        <v>2</v>
      </c>
      <c r="J30" s="5">
        <f>H30*I30</f>
        <v>2</v>
      </c>
    </row>
    <row r="31" spans="1:10" x14ac:dyDescent="0.25">
      <c r="A31" s="2" t="s">
        <v>69</v>
      </c>
      <c r="B31" s="2" t="s">
        <v>66</v>
      </c>
      <c r="C31" s="2" t="s">
        <v>70</v>
      </c>
      <c r="G31" s="2" t="s">
        <v>71</v>
      </c>
      <c r="H31" s="2">
        <v>1</v>
      </c>
      <c r="I31" s="2">
        <v>3</v>
      </c>
      <c r="J31" s="5">
        <f>H31*I31</f>
        <v>3</v>
      </c>
    </row>
    <row r="32" spans="1:10" x14ac:dyDescent="0.25">
      <c r="A32" s="2" t="s">
        <v>72</v>
      </c>
      <c r="B32" s="2" t="s">
        <v>66</v>
      </c>
      <c r="C32" s="2" t="s">
        <v>73</v>
      </c>
      <c r="G32" s="2" t="s">
        <v>74</v>
      </c>
      <c r="H32" s="2"/>
      <c r="I32" s="2"/>
      <c r="J32" s="5">
        <f>SUM(J26:J31)</f>
        <v>5</v>
      </c>
    </row>
    <row r="33" spans="1:10" x14ac:dyDescent="0.25">
      <c r="G33" s="2" t="s">
        <v>75</v>
      </c>
      <c r="H33" s="2">
        <v>19</v>
      </c>
      <c r="I33" s="2"/>
      <c r="J33" s="5">
        <f>(H33/100)*J32</f>
        <v>0.95</v>
      </c>
    </row>
    <row r="34" spans="1:10" x14ac:dyDescent="0.25">
      <c r="A34" s="2" t="s">
        <v>76</v>
      </c>
      <c r="B34" s="2" t="s">
        <v>66</v>
      </c>
      <c r="G34" s="2" t="s">
        <v>77</v>
      </c>
      <c r="H34" s="2"/>
      <c r="I34" s="2"/>
      <c r="J34" s="5">
        <f>SUM(J32:J33)</f>
        <v>5.95</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1-000000000000}">
  <sheetPr codeName="Tabelle326"/>
  <dimension ref="A1:J4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1065</v>
      </c>
      <c r="B2" s="2" t="s">
        <v>9</v>
      </c>
      <c r="C2" s="2" t="s">
        <v>273</v>
      </c>
      <c r="D2" s="2" t="s">
        <v>273</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166</v>
      </c>
      <c r="B6" s="2" t="s">
        <v>28</v>
      </c>
      <c r="C6" s="2" t="s">
        <v>236</v>
      </c>
      <c r="D6" s="2" t="s">
        <v>245</v>
      </c>
      <c r="E6" s="2" t="s">
        <v>31</v>
      </c>
      <c r="F6" s="2"/>
      <c r="G6" s="2" t="s">
        <v>237</v>
      </c>
      <c r="H6" s="2"/>
      <c r="I6" s="2"/>
      <c r="J6" s="5"/>
    </row>
    <row r="7" spans="1:10" x14ac:dyDescent="0.25">
      <c r="A7" s="2" t="s">
        <v>496</v>
      </c>
      <c r="B7" s="2" t="s">
        <v>703</v>
      </c>
      <c r="C7" s="2" t="s">
        <v>88</v>
      </c>
      <c r="D7" s="2" t="s">
        <v>395</v>
      </c>
      <c r="E7" s="2"/>
      <c r="F7" s="2"/>
      <c r="G7" s="2" t="s">
        <v>491</v>
      </c>
      <c r="H7" s="2"/>
      <c r="I7" s="2"/>
      <c r="J7" s="5"/>
    </row>
    <row r="8" spans="1:10" x14ac:dyDescent="0.25">
      <c r="A8" s="2" t="s">
        <v>496</v>
      </c>
      <c r="B8" s="2" t="s">
        <v>489</v>
      </c>
      <c r="C8" s="2" t="s">
        <v>664</v>
      </c>
      <c r="D8" s="2"/>
      <c r="E8" s="2"/>
      <c r="F8" s="2"/>
      <c r="G8" s="2" t="s">
        <v>491</v>
      </c>
      <c r="H8" s="2"/>
      <c r="I8" s="2"/>
      <c r="J8" s="5"/>
    </row>
    <row r="9" spans="1:10" x14ac:dyDescent="0.25">
      <c r="A9" s="2" t="s">
        <v>496</v>
      </c>
      <c r="B9" s="2" t="s">
        <v>333</v>
      </c>
      <c r="C9" s="2"/>
      <c r="D9" s="2"/>
      <c r="E9" s="2"/>
      <c r="F9" s="2"/>
      <c r="G9" s="2" t="s">
        <v>334</v>
      </c>
      <c r="H9" s="2"/>
      <c r="I9" s="2"/>
      <c r="J9" s="5"/>
    </row>
    <row r="10" spans="1:10" x14ac:dyDescent="0.25">
      <c r="A10" s="2" t="s">
        <v>405</v>
      </c>
      <c r="B10" s="2" t="s">
        <v>691</v>
      </c>
      <c r="C10" s="2" t="s">
        <v>83</v>
      </c>
      <c r="D10" s="2" t="s">
        <v>680</v>
      </c>
      <c r="E10" s="2" t="s">
        <v>50</v>
      </c>
      <c r="F10" s="2"/>
      <c r="G10" s="2" t="s">
        <v>886</v>
      </c>
      <c r="H10" s="2"/>
      <c r="I10" s="2"/>
      <c r="J10" s="5"/>
    </row>
    <row r="11" spans="1:10" ht="15.75" thickBot="1" x14ac:dyDescent="0.3">
      <c r="A11" s="3" t="s">
        <v>273</v>
      </c>
      <c r="B11" s="3" t="s">
        <v>335</v>
      </c>
      <c r="C11" s="3" t="s">
        <v>692</v>
      </c>
      <c r="D11" s="3"/>
      <c r="E11" s="3"/>
      <c r="F11" s="3"/>
      <c r="G11" s="3" t="s">
        <v>705</v>
      </c>
      <c r="H11" s="3"/>
      <c r="I11" s="3"/>
      <c r="J11" s="7"/>
    </row>
    <row r="12" spans="1:10" x14ac:dyDescent="0.25">
      <c r="G12" s="2" t="s">
        <v>58</v>
      </c>
      <c r="H12" s="2"/>
      <c r="I12" s="2"/>
      <c r="J12" s="5">
        <f>SUM(J5:J11)</f>
        <v>0</v>
      </c>
    </row>
    <row r="13" spans="1:10" x14ac:dyDescent="0.25">
      <c r="A13" t="s">
        <v>59</v>
      </c>
      <c r="G13" s="2" t="s">
        <v>60</v>
      </c>
      <c r="H13" s="2">
        <v>10</v>
      </c>
      <c r="I13" s="2"/>
      <c r="J13" s="5">
        <f>(H13/100)*J12</f>
        <v>0</v>
      </c>
    </row>
    <row r="14" spans="1:10" x14ac:dyDescent="0.25">
      <c r="G14" s="2" t="s">
        <v>61</v>
      </c>
      <c r="H14" s="2">
        <v>5</v>
      </c>
      <c r="I14" s="2"/>
      <c r="J14" s="5">
        <f>(H14/100)*J12</f>
        <v>0</v>
      </c>
    </row>
    <row r="15" spans="1:10" x14ac:dyDescent="0.25">
      <c r="A15" s="1" t="s">
        <v>62</v>
      </c>
      <c r="C15" s="1" t="s">
        <v>63</v>
      </c>
      <c r="G15" s="2" t="s">
        <v>64</v>
      </c>
      <c r="H15" s="2">
        <v>12</v>
      </c>
      <c r="I15" s="2"/>
      <c r="J15" s="5">
        <f>(H15/100)*J12</f>
        <v>0</v>
      </c>
    </row>
    <row r="16" spans="1:10" x14ac:dyDescent="0.25">
      <c r="A16" s="2" t="s">
        <v>65</v>
      </c>
      <c r="B16" s="2" t="s">
        <v>66</v>
      </c>
      <c r="C16" s="2" t="s">
        <v>67</v>
      </c>
      <c r="G16" s="2" t="s">
        <v>68</v>
      </c>
      <c r="H16" s="2">
        <v>2.4</v>
      </c>
      <c r="I16" s="2">
        <v>2</v>
      </c>
      <c r="J16" s="5">
        <f>H16*I16</f>
        <v>4.8</v>
      </c>
    </row>
    <row r="17" spans="1:10" x14ac:dyDescent="0.25">
      <c r="A17" s="2" t="s">
        <v>69</v>
      </c>
      <c r="B17" s="2" t="s">
        <v>66</v>
      </c>
      <c r="C17" s="2" t="s">
        <v>70</v>
      </c>
      <c r="G17" s="2" t="s">
        <v>71</v>
      </c>
      <c r="H17" s="2">
        <v>2.4</v>
      </c>
      <c r="I17" s="2">
        <v>3</v>
      </c>
      <c r="J17" s="5">
        <f>H17*I17</f>
        <v>7.1999999999999993</v>
      </c>
    </row>
    <row r="18" spans="1:10" x14ac:dyDescent="0.25">
      <c r="A18" s="2" t="s">
        <v>72</v>
      </c>
      <c r="B18" s="2" t="s">
        <v>66</v>
      </c>
      <c r="C18" s="2" t="s">
        <v>73</v>
      </c>
      <c r="G18" s="2" t="s">
        <v>74</v>
      </c>
      <c r="H18" s="2"/>
      <c r="I18" s="2"/>
      <c r="J18" s="5">
        <f>SUM(J12:J17)</f>
        <v>12</v>
      </c>
    </row>
    <row r="19" spans="1:10" x14ac:dyDescent="0.25">
      <c r="G19" s="2" t="s">
        <v>75</v>
      </c>
      <c r="H19" s="2">
        <v>19</v>
      </c>
      <c r="I19" s="2"/>
      <c r="J19" s="5">
        <f>(H19/100)*J18</f>
        <v>2.2800000000000002</v>
      </c>
    </row>
    <row r="20" spans="1:10" x14ac:dyDescent="0.25">
      <c r="A20" s="2" t="s">
        <v>76</v>
      </c>
      <c r="B20" s="2" t="s">
        <v>66</v>
      </c>
      <c r="G20" s="2" t="s">
        <v>77</v>
      </c>
      <c r="H20" s="2"/>
      <c r="I20" s="2"/>
      <c r="J20" s="5">
        <f>SUM(J18:J19)</f>
        <v>14.280000000000001</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1065</v>
      </c>
      <c r="B26" s="2" t="s">
        <v>9</v>
      </c>
      <c r="C26" s="2" t="s">
        <v>273</v>
      </c>
      <c r="D26" s="2" t="s">
        <v>273</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166</v>
      </c>
      <c r="B30" s="2" t="s">
        <v>28</v>
      </c>
      <c r="C30" s="2" t="s">
        <v>236</v>
      </c>
      <c r="D30" s="2" t="s">
        <v>245</v>
      </c>
      <c r="E30" s="2" t="s">
        <v>31</v>
      </c>
      <c r="F30" s="2"/>
      <c r="G30" s="2" t="s">
        <v>237</v>
      </c>
      <c r="H30" s="2"/>
      <c r="I30" s="2"/>
      <c r="J30" s="5"/>
    </row>
    <row r="31" spans="1:10" x14ac:dyDescent="0.25">
      <c r="A31" s="2" t="s">
        <v>496</v>
      </c>
      <c r="B31" s="2" t="s">
        <v>703</v>
      </c>
      <c r="C31" s="2" t="s">
        <v>88</v>
      </c>
      <c r="D31" s="2" t="s">
        <v>395</v>
      </c>
      <c r="E31" s="2"/>
      <c r="F31" s="2"/>
      <c r="G31" s="2" t="s">
        <v>491</v>
      </c>
      <c r="H31" s="2"/>
      <c r="I31" s="2"/>
      <c r="J31" s="5"/>
    </row>
    <row r="32" spans="1:10" x14ac:dyDescent="0.25">
      <c r="A32" s="2" t="s">
        <v>496</v>
      </c>
      <c r="B32" s="2" t="s">
        <v>489</v>
      </c>
      <c r="C32" s="2" t="s">
        <v>664</v>
      </c>
      <c r="D32" s="2"/>
      <c r="E32" s="2"/>
      <c r="F32" s="2"/>
      <c r="G32" s="2" t="s">
        <v>491</v>
      </c>
      <c r="H32" s="2"/>
      <c r="I32" s="2"/>
      <c r="J32" s="5"/>
    </row>
    <row r="33" spans="1:10" x14ac:dyDescent="0.25">
      <c r="A33" s="2" t="s">
        <v>496</v>
      </c>
      <c r="B33" s="2" t="s">
        <v>333</v>
      </c>
      <c r="C33" s="2"/>
      <c r="D33" s="2"/>
      <c r="E33" s="2"/>
      <c r="F33" s="2"/>
      <c r="G33" s="2" t="s">
        <v>334</v>
      </c>
      <c r="H33" s="2"/>
      <c r="I33" s="2"/>
      <c r="J33" s="5"/>
    </row>
    <row r="34" spans="1:10" x14ac:dyDescent="0.25">
      <c r="A34" s="2" t="s">
        <v>405</v>
      </c>
      <c r="B34" s="2" t="s">
        <v>691</v>
      </c>
      <c r="C34" s="2" t="s">
        <v>83</v>
      </c>
      <c r="D34" s="2" t="s">
        <v>680</v>
      </c>
      <c r="E34" s="2" t="s">
        <v>50</v>
      </c>
      <c r="F34" s="2"/>
      <c r="G34" s="2" t="s">
        <v>886</v>
      </c>
      <c r="H34" s="2"/>
      <c r="I34" s="2"/>
      <c r="J34" s="5"/>
    </row>
    <row r="35" spans="1:10" ht="15.75" thickBot="1" x14ac:dyDescent="0.3">
      <c r="A35" s="3" t="s">
        <v>273</v>
      </c>
      <c r="B35" s="3" t="s">
        <v>335</v>
      </c>
      <c r="C35" s="3" t="s">
        <v>692</v>
      </c>
      <c r="D35" s="3"/>
      <c r="E35" s="3"/>
      <c r="F35" s="3"/>
      <c r="G35" s="3" t="s">
        <v>705</v>
      </c>
      <c r="H35" s="3"/>
      <c r="I35" s="3"/>
      <c r="J35" s="7"/>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2.4</v>
      </c>
      <c r="I40" s="2">
        <v>2</v>
      </c>
      <c r="J40" s="5">
        <f>H40*I40</f>
        <v>4.8</v>
      </c>
    </row>
    <row r="41" spans="1:10" x14ac:dyDescent="0.25">
      <c r="A41" s="2" t="s">
        <v>69</v>
      </c>
      <c r="B41" s="2" t="s">
        <v>66</v>
      </c>
      <c r="C41" s="2" t="s">
        <v>70</v>
      </c>
      <c r="G41" s="2" t="s">
        <v>71</v>
      </c>
      <c r="H41" s="2">
        <v>2.4</v>
      </c>
      <c r="I41" s="2">
        <v>3</v>
      </c>
      <c r="J41" s="5">
        <f>H41*I41</f>
        <v>7.1999999999999993</v>
      </c>
    </row>
    <row r="42" spans="1:10" x14ac:dyDescent="0.25">
      <c r="A42" s="2" t="s">
        <v>72</v>
      </c>
      <c r="B42" s="2" t="s">
        <v>66</v>
      </c>
      <c r="C42" s="2" t="s">
        <v>73</v>
      </c>
      <c r="G42" s="2" t="s">
        <v>74</v>
      </c>
      <c r="H42" s="2"/>
      <c r="I42" s="2"/>
      <c r="J42" s="5">
        <f>SUM(J36:J41)</f>
        <v>12</v>
      </c>
    </row>
    <row r="43" spans="1:10" x14ac:dyDescent="0.25">
      <c r="G43" s="2" t="s">
        <v>75</v>
      </c>
      <c r="H43" s="2">
        <v>19</v>
      </c>
      <c r="I43" s="2"/>
      <c r="J43" s="5">
        <f>(H43/100)*J42</f>
        <v>2.2800000000000002</v>
      </c>
    </row>
    <row r="44" spans="1:10" x14ac:dyDescent="0.25">
      <c r="A44" s="2" t="s">
        <v>76</v>
      </c>
      <c r="B44" s="2" t="s">
        <v>66</v>
      </c>
      <c r="G44" s="2" t="s">
        <v>77</v>
      </c>
      <c r="H44" s="2"/>
      <c r="I44" s="2"/>
      <c r="J44" s="5">
        <f>SUM(J42:J43)</f>
        <v>14.280000000000001</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3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1-000000000000}">
  <sheetPr codeName="Tabelle327"/>
  <dimension ref="A1:J47"/>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1066</v>
      </c>
      <c r="B2" s="2" t="s">
        <v>9</v>
      </c>
      <c r="C2" s="2" t="s">
        <v>443</v>
      </c>
      <c r="D2" s="2" t="s">
        <v>443</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717</v>
      </c>
      <c r="B6" s="2" t="s">
        <v>162</v>
      </c>
      <c r="C6" s="2" t="s">
        <v>42</v>
      </c>
      <c r="D6" s="2" t="s">
        <v>167</v>
      </c>
      <c r="E6" s="2" t="s">
        <v>187</v>
      </c>
      <c r="F6" s="2" t="s">
        <v>44</v>
      </c>
      <c r="G6" s="2" t="s">
        <v>165</v>
      </c>
      <c r="H6" s="2"/>
      <c r="I6" s="2" t="s">
        <v>128</v>
      </c>
      <c r="J6" s="5">
        <v>50</v>
      </c>
    </row>
    <row r="7" spans="1:10" x14ac:dyDescent="0.25">
      <c r="A7" s="2" t="s">
        <v>138</v>
      </c>
      <c r="B7" s="2" t="s">
        <v>333</v>
      </c>
      <c r="C7" s="2"/>
      <c r="D7" s="2"/>
      <c r="E7" s="2"/>
      <c r="F7" s="2"/>
      <c r="G7" s="2" t="s">
        <v>334</v>
      </c>
      <c r="H7" s="2"/>
      <c r="I7" s="2"/>
      <c r="J7" s="5"/>
    </row>
    <row r="8" spans="1:10" x14ac:dyDescent="0.25">
      <c r="A8" s="2" t="s">
        <v>138</v>
      </c>
      <c r="B8" s="2" t="s">
        <v>703</v>
      </c>
      <c r="C8" s="2" t="s">
        <v>88</v>
      </c>
      <c r="D8" s="2" t="s">
        <v>395</v>
      </c>
      <c r="E8" s="2"/>
      <c r="F8" s="2"/>
      <c r="G8" s="2" t="s">
        <v>491</v>
      </c>
      <c r="H8" s="2"/>
      <c r="I8" s="2"/>
      <c r="J8" s="5"/>
    </row>
    <row r="9" spans="1:10" x14ac:dyDescent="0.25">
      <c r="A9" s="2" t="s">
        <v>138</v>
      </c>
      <c r="B9" s="2" t="s">
        <v>489</v>
      </c>
      <c r="C9" s="2" t="s">
        <v>664</v>
      </c>
      <c r="D9" s="2"/>
      <c r="E9" s="2"/>
      <c r="F9" s="2"/>
      <c r="G9" s="2" t="s">
        <v>491</v>
      </c>
      <c r="H9" s="2"/>
      <c r="I9" s="2"/>
      <c r="J9" s="5"/>
    </row>
    <row r="10" spans="1:10" ht="15.75" thickBot="1" x14ac:dyDescent="0.3">
      <c r="A10" s="3" t="s">
        <v>443</v>
      </c>
      <c r="B10" s="3" t="s">
        <v>335</v>
      </c>
      <c r="C10" s="3" t="s">
        <v>692</v>
      </c>
      <c r="D10" s="3"/>
      <c r="E10" s="3"/>
      <c r="F10" s="3"/>
      <c r="G10" s="3" t="s">
        <v>705</v>
      </c>
      <c r="H10" s="3"/>
      <c r="I10" s="3"/>
      <c r="J10" s="7"/>
    </row>
    <row r="11" spans="1:10" x14ac:dyDescent="0.25">
      <c r="G11" s="2" t="s">
        <v>58</v>
      </c>
      <c r="H11" s="2"/>
      <c r="I11" s="2"/>
      <c r="J11" s="5">
        <f>SUM(J5:J10)</f>
        <v>50</v>
      </c>
    </row>
    <row r="12" spans="1:10" x14ac:dyDescent="0.25">
      <c r="A12" t="s">
        <v>59</v>
      </c>
      <c r="G12" s="2" t="s">
        <v>60</v>
      </c>
      <c r="H12" s="2">
        <v>10</v>
      </c>
      <c r="I12" s="2"/>
      <c r="J12" s="5">
        <f>(H12/100)*J11</f>
        <v>5</v>
      </c>
    </row>
    <row r="13" spans="1:10" x14ac:dyDescent="0.25">
      <c r="G13" s="2" t="s">
        <v>61</v>
      </c>
      <c r="H13" s="2">
        <v>5</v>
      </c>
      <c r="I13" s="2"/>
      <c r="J13" s="5">
        <f>(H13/100)*J11</f>
        <v>2.5</v>
      </c>
    </row>
    <row r="14" spans="1:10" x14ac:dyDescent="0.25">
      <c r="A14" s="1" t="s">
        <v>62</v>
      </c>
      <c r="C14" s="1" t="s">
        <v>63</v>
      </c>
      <c r="G14" s="2" t="s">
        <v>64</v>
      </c>
      <c r="H14" s="2">
        <v>12</v>
      </c>
      <c r="I14" s="2"/>
      <c r="J14" s="5">
        <f>(H14/100)*J11</f>
        <v>6</v>
      </c>
    </row>
    <row r="15" spans="1:10" x14ac:dyDescent="0.25">
      <c r="A15" s="2" t="s">
        <v>65</v>
      </c>
      <c r="B15" s="2" t="s">
        <v>66</v>
      </c>
      <c r="C15" s="2" t="s">
        <v>67</v>
      </c>
      <c r="G15" s="2" t="s">
        <v>68</v>
      </c>
      <c r="H15" s="2">
        <v>2.5</v>
      </c>
      <c r="I15" s="2">
        <v>2</v>
      </c>
      <c r="J15" s="5">
        <f>H15*I15</f>
        <v>5</v>
      </c>
    </row>
    <row r="16" spans="1:10" x14ac:dyDescent="0.25">
      <c r="A16" s="2" t="s">
        <v>69</v>
      </c>
      <c r="B16" s="2" t="s">
        <v>66</v>
      </c>
      <c r="C16" s="2" t="s">
        <v>70</v>
      </c>
      <c r="G16" s="2" t="s">
        <v>71</v>
      </c>
      <c r="H16" s="2">
        <v>2.5</v>
      </c>
      <c r="I16" s="2">
        <v>3</v>
      </c>
      <c r="J16" s="5">
        <f>H16*I16</f>
        <v>7.5</v>
      </c>
    </row>
    <row r="17" spans="1:10" x14ac:dyDescent="0.25">
      <c r="A17" s="2" t="s">
        <v>72</v>
      </c>
      <c r="B17" s="2" t="s">
        <v>66</v>
      </c>
      <c r="C17" s="2" t="s">
        <v>73</v>
      </c>
      <c r="G17" s="2" t="s">
        <v>74</v>
      </c>
      <c r="H17" s="2"/>
      <c r="I17" s="2"/>
      <c r="J17" s="5">
        <f>SUM(J11:J16)</f>
        <v>76</v>
      </c>
    </row>
    <row r="18" spans="1:10" x14ac:dyDescent="0.25">
      <c r="G18" s="2" t="s">
        <v>75</v>
      </c>
      <c r="H18" s="2">
        <v>19</v>
      </c>
      <c r="I18" s="2"/>
      <c r="J18" s="5">
        <f>(H18/100)*J17</f>
        <v>14.44</v>
      </c>
    </row>
    <row r="19" spans="1:10" x14ac:dyDescent="0.25">
      <c r="A19" s="2" t="s">
        <v>76</v>
      </c>
      <c r="B19" s="2" t="s">
        <v>66</v>
      </c>
      <c r="G19" s="2" t="s">
        <v>77</v>
      </c>
      <c r="H19" s="2"/>
      <c r="I19" s="2"/>
      <c r="J19" s="5">
        <f>SUM(J17:J18)</f>
        <v>90.44</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1066</v>
      </c>
      <c r="B25" s="2" t="s">
        <v>9</v>
      </c>
      <c r="C25" s="2" t="s">
        <v>443</v>
      </c>
      <c r="D25" s="2" t="s">
        <v>443</v>
      </c>
      <c r="E25" s="2" t="s">
        <v>11</v>
      </c>
      <c r="F25" s="2"/>
      <c r="G25" s="2"/>
      <c r="H25" s="2"/>
      <c r="I25" s="2" t="s">
        <v>686</v>
      </c>
      <c r="J25" s="5" t="s">
        <v>42</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717</v>
      </c>
      <c r="B29" s="2" t="s">
        <v>162</v>
      </c>
      <c r="C29" s="2" t="s">
        <v>42</v>
      </c>
      <c r="D29" s="2" t="s">
        <v>167</v>
      </c>
      <c r="E29" s="2" t="s">
        <v>187</v>
      </c>
      <c r="F29" s="2" t="s">
        <v>44</v>
      </c>
      <c r="G29" s="2" t="s">
        <v>165</v>
      </c>
      <c r="H29" s="2"/>
      <c r="I29" s="2" t="s">
        <v>128</v>
      </c>
      <c r="J29" s="5">
        <v>50</v>
      </c>
    </row>
    <row r="30" spans="1:10" x14ac:dyDescent="0.25">
      <c r="A30" s="2" t="s">
        <v>138</v>
      </c>
      <c r="B30" s="2" t="s">
        <v>333</v>
      </c>
      <c r="C30" s="2"/>
      <c r="D30" s="2"/>
      <c r="E30" s="2"/>
      <c r="F30" s="2"/>
      <c r="G30" s="2" t="s">
        <v>334</v>
      </c>
      <c r="H30" s="2"/>
      <c r="I30" s="2"/>
      <c r="J30" s="5"/>
    </row>
    <row r="31" spans="1:10" x14ac:dyDescent="0.25">
      <c r="A31" s="2" t="s">
        <v>138</v>
      </c>
      <c r="B31" s="2" t="s">
        <v>703</v>
      </c>
      <c r="C31" s="2" t="s">
        <v>88</v>
      </c>
      <c r="D31" s="2" t="s">
        <v>395</v>
      </c>
      <c r="E31" s="2"/>
      <c r="F31" s="2"/>
      <c r="G31" s="2" t="s">
        <v>491</v>
      </c>
      <c r="H31" s="2"/>
      <c r="I31" s="2"/>
      <c r="J31" s="5"/>
    </row>
    <row r="32" spans="1:10" x14ac:dyDescent="0.25">
      <c r="A32" s="2" t="s">
        <v>138</v>
      </c>
      <c r="B32" s="2" t="s">
        <v>489</v>
      </c>
      <c r="C32" s="2" t="s">
        <v>664</v>
      </c>
      <c r="D32" s="2"/>
      <c r="E32" s="2"/>
      <c r="F32" s="2"/>
      <c r="G32" s="2" t="s">
        <v>491</v>
      </c>
      <c r="H32" s="2"/>
      <c r="I32" s="2"/>
      <c r="J32" s="5"/>
    </row>
    <row r="33" spans="1:10" ht="15.75" thickBot="1" x14ac:dyDescent="0.3">
      <c r="A33" s="3" t="s">
        <v>443</v>
      </c>
      <c r="B33" s="3" t="s">
        <v>335</v>
      </c>
      <c r="C33" s="3" t="s">
        <v>692</v>
      </c>
      <c r="D33" s="3"/>
      <c r="E33" s="3"/>
      <c r="F33" s="3"/>
      <c r="G33" s="3" t="s">
        <v>705</v>
      </c>
      <c r="H33" s="3"/>
      <c r="I33" s="3"/>
      <c r="J33" s="7"/>
    </row>
    <row r="34" spans="1:10" x14ac:dyDescent="0.25">
      <c r="G34" s="2" t="s">
        <v>58</v>
      </c>
      <c r="H34" s="2"/>
      <c r="I34" s="2"/>
      <c r="J34" s="5">
        <f>SUM(J28:J33)</f>
        <v>50</v>
      </c>
    </row>
    <row r="35" spans="1:10" x14ac:dyDescent="0.25">
      <c r="A35" t="s">
        <v>80</v>
      </c>
      <c r="G35" s="2" t="s">
        <v>60</v>
      </c>
      <c r="H35" s="2">
        <v>10</v>
      </c>
      <c r="I35" s="2"/>
      <c r="J35" s="5">
        <f>(H35/100)*J34</f>
        <v>5</v>
      </c>
    </row>
    <row r="36" spans="1:10" x14ac:dyDescent="0.25">
      <c r="G36" s="2" t="s">
        <v>61</v>
      </c>
      <c r="H36" s="2">
        <v>5</v>
      </c>
      <c r="I36" s="2"/>
      <c r="J36" s="5">
        <f>(H36/100)*J34</f>
        <v>2.5</v>
      </c>
    </row>
    <row r="37" spans="1:10" x14ac:dyDescent="0.25">
      <c r="A37" s="1" t="s">
        <v>62</v>
      </c>
      <c r="C37" s="1" t="s">
        <v>63</v>
      </c>
      <c r="G37" s="2" t="s">
        <v>64</v>
      </c>
      <c r="H37" s="2">
        <v>12</v>
      </c>
      <c r="I37" s="2"/>
      <c r="J37" s="5">
        <f>(H37/100)*J34</f>
        <v>6</v>
      </c>
    </row>
    <row r="38" spans="1:10" x14ac:dyDescent="0.25">
      <c r="A38" s="2" t="s">
        <v>65</v>
      </c>
      <c r="B38" s="2" t="s">
        <v>66</v>
      </c>
      <c r="C38" s="2" t="s">
        <v>67</v>
      </c>
      <c r="G38" s="2" t="s">
        <v>68</v>
      </c>
      <c r="H38" s="2">
        <v>2.5</v>
      </c>
      <c r="I38" s="2">
        <v>2</v>
      </c>
      <c r="J38" s="5">
        <f>H38*I38</f>
        <v>5</v>
      </c>
    </row>
    <row r="39" spans="1:10" x14ac:dyDescent="0.25">
      <c r="A39" s="2" t="s">
        <v>69</v>
      </c>
      <c r="B39" s="2" t="s">
        <v>66</v>
      </c>
      <c r="C39" s="2" t="s">
        <v>70</v>
      </c>
      <c r="G39" s="2" t="s">
        <v>71</v>
      </c>
      <c r="H39" s="2">
        <v>2.5</v>
      </c>
      <c r="I39" s="2">
        <v>3</v>
      </c>
      <c r="J39" s="5">
        <f>H39*I39</f>
        <v>7.5</v>
      </c>
    </row>
    <row r="40" spans="1:10" x14ac:dyDescent="0.25">
      <c r="A40" s="2" t="s">
        <v>72</v>
      </c>
      <c r="B40" s="2" t="s">
        <v>66</v>
      </c>
      <c r="C40" s="2" t="s">
        <v>73</v>
      </c>
      <c r="G40" s="2" t="s">
        <v>74</v>
      </c>
      <c r="H40" s="2"/>
      <c r="I40" s="2"/>
      <c r="J40" s="5">
        <f>SUM(J34:J39)</f>
        <v>76</v>
      </c>
    </row>
    <row r="41" spans="1:10" x14ac:dyDescent="0.25">
      <c r="G41" s="2" t="s">
        <v>75</v>
      </c>
      <c r="H41" s="2">
        <v>19</v>
      </c>
      <c r="I41" s="2"/>
      <c r="J41" s="5">
        <f>(H41/100)*J40</f>
        <v>14.44</v>
      </c>
    </row>
    <row r="42" spans="1:10" x14ac:dyDescent="0.25">
      <c r="A42" s="2" t="s">
        <v>76</v>
      </c>
      <c r="B42" s="2" t="s">
        <v>66</v>
      </c>
      <c r="G42" s="2" t="s">
        <v>77</v>
      </c>
      <c r="H42" s="2"/>
      <c r="I42" s="2"/>
      <c r="J42" s="5">
        <f>SUM(J40:J41)</f>
        <v>90.44</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3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1-000000000000}">
  <sheetPr codeName="Tabelle328"/>
  <dimension ref="A1:J4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1067</v>
      </c>
      <c r="B2" s="2" t="s">
        <v>9</v>
      </c>
      <c r="C2" s="2" t="s">
        <v>497</v>
      </c>
      <c r="D2" s="2" t="s">
        <v>497</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319</v>
      </c>
      <c r="B6" s="2" t="s">
        <v>204</v>
      </c>
      <c r="C6" s="2" t="s">
        <v>107</v>
      </c>
      <c r="D6" s="2" t="s">
        <v>84</v>
      </c>
      <c r="E6" s="2" t="s">
        <v>126</v>
      </c>
      <c r="F6" s="2"/>
      <c r="G6" s="2" t="s">
        <v>483</v>
      </c>
      <c r="H6" s="2"/>
      <c r="I6" s="2"/>
      <c r="J6" s="5"/>
    </row>
    <row r="7" spans="1:10" ht="15.75" thickBot="1" x14ac:dyDescent="0.3">
      <c r="A7" s="3" t="s">
        <v>497</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3.3</v>
      </c>
      <c r="I12" s="2">
        <v>2</v>
      </c>
      <c r="J12" s="5">
        <f>H12*I12</f>
        <v>6.6</v>
      </c>
    </row>
    <row r="13" spans="1:10" x14ac:dyDescent="0.25">
      <c r="A13" s="2" t="s">
        <v>69</v>
      </c>
      <c r="B13" s="2" t="s">
        <v>66</v>
      </c>
      <c r="C13" s="2" t="s">
        <v>70</v>
      </c>
      <c r="G13" s="2" t="s">
        <v>71</v>
      </c>
      <c r="H13" s="2">
        <v>3.3</v>
      </c>
      <c r="I13" s="2">
        <v>3</v>
      </c>
      <c r="J13" s="5">
        <f>H13*I13</f>
        <v>9.8999999999999986</v>
      </c>
    </row>
    <row r="14" spans="1:10" x14ac:dyDescent="0.25">
      <c r="A14" s="2" t="s">
        <v>72</v>
      </c>
      <c r="B14" s="2" t="s">
        <v>66</v>
      </c>
      <c r="C14" s="2" t="s">
        <v>73</v>
      </c>
      <c r="G14" s="2" t="s">
        <v>74</v>
      </c>
      <c r="H14" s="2"/>
      <c r="I14" s="2"/>
      <c r="J14" s="5">
        <f>SUM(J8:J13)</f>
        <v>16.5</v>
      </c>
    </row>
    <row r="15" spans="1:10" x14ac:dyDescent="0.25">
      <c r="G15" s="2" t="s">
        <v>75</v>
      </c>
      <c r="H15" s="2">
        <v>19</v>
      </c>
      <c r="I15" s="2"/>
      <c r="J15" s="5">
        <f>(H15/100)*J14</f>
        <v>3.1350000000000002</v>
      </c>
    </row>
    <row r="16" spans="1:10" x14ac:dyDescent="0.25">
      <c r="A16" s="2" t="s">
        <v>76</v>
      </c>
      <c r="B16" s="2" t="s">
        <v>66</v>
      </c>
      <c r="G16" s="2" t="s">
        <v>77</v>
      </c>
      <c r="H16" s="2"/>
      <c r="I16" s="2"/>
      <c r="J16" s="5">
        <f>SUM(J14:J15)</f>
        <v>19.635000000000002</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1067</v>
      </c>
      <c r="B22" s="2" t="s">
        <v>9</v>
      </c>
      <c r="C22" s="2" t="s">
        <v>497</v>
      </c>
      <c r="D22" s="2" t="s">
        <v>497</v>
      </c>
      <c r="E22" s="2" t="s">
        <v>11</v>
      </c>
      <c r="F22" s="2"/>
      <c r="G22" s="2"/>
      <c r="H22" s="2"/>
      <c r="I22" s="2" t="s">
        <v>686</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319</v>
      </c>
      <c r="B26" s="2" t="s">
        <v>204</v>
      </c>
      <c r="C26" s="2" t="s">
        <v>107</v>
      </c>
      <c r="D26" s="2" t="s">
        <v>84</v>
      </c>
      <c r="E26" s="2" t="s">
        <v>126</v>
      </c>
      <c r="F26" s="2"/>
      <c r="G26" s="2" t="s">
        <v>483</v>
      </c>
      <c r="H26" s="2"/>
      <c r="I26" s="2"/>
      <c r="J26" s="5"/>
    </row>
    <row r="27" spans="1:10" ht="15.75" thickBot="1" x14ac:dyDescent="0.3">
      <c r="A27" s="3" t="s">
        <v>497</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3.3</v>
      </c>
      <c r="I32" s="2">
        <v>2</v>
      </c>
      <c r="J32" s="5">
        <f>H32*I32</f>
        <v>6.6</v>
      </c>
    </row>
    <row r="33" spans="1:10" x14ac:dyDescent="0.25">
      <c r="A33" s="2" t="s">
        <v>69</v>
      </c>
      <c r="B33" s="2" t="s">
        <v>66</v>
      </c>
      <c r="C33" s="2" t="s">
        <v>70</v>
      </c>
      <c r="G33" s="2" t="s">
        <v>71</v>
      </c>
      <c r="H33" s="2">
        <v>3.3</v>
      </c>
      <c r="I33" s="2">
        <v>3</v>
      </c>
      <c r="J33" s="5">
        <f>H33*I33</f>
        <v>9.8999999999999986</v>
      </c>
    </row>
    <row r="34" spans="1:10" x14ac:dyDescent="0.25">
      <c r="A34" s="2" t="s">
        <v>72</v>
      </c>
      <c r="B34" s="2" t="s">
        <v>66</v>
      </c>
      <c r="C34" s="2" t="s">
        <v>73</v>
      </c>
      <c r="G34" s="2" t="s">
        <v>74</v>
      </c>
      <c r="H34" s="2"/>
      <c r="I34" s="2"/>
      <c r="J34" s="5">
        <f>SUM(J28:J33)</f>
        <v>16.5</v>
      </c>
    </row>
    <row r="35" spans="1:10" x14ac:dyDescent="0.25">
      <c r="G35" s="2" t="s">
        <v>75</v>
      </c>
      <c r="H35" s="2">
        <v>19</v>
      </c>
      <c r="I35" s="2"/>
      <c r="J35" s="5">
        <f>(H35/100)*J34</f>
        <v>3.1350000000000002</v>
      </c>
    </row>
    <row r="36" spans="1:10" x14ac:dyDescent="0.25">
      <c r="A36" s="2" t="s">
        <v>76</v>
      </c>
      <c r="B36" s="2" t="s">
        <v>66</v>
      </c>
      <c r="G36" s="2" t="s">
        <v>77</v>
      </c>
      <c r="H36" s="2"/>
      <c r="I36" s="2"/>
      <c r="J36" s="5">
        <f>SUM(J34:J35)</f>
        <v>19.635000000000002</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32"/>
  <dimension ref="A1:J23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6.140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487</v>
      </c>
      <c r="B2" s="2" t="s">
        <v>9</v>
      </c>
      <c r="C2" s="2" t="s">
        <v>538</v>
      </c>
      <c r="D2" s="2" t="s">
        <v>488</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489</v>
      </c>
      <c r="C6" s="2" t="s">
        <v>490</v>
      </c>
      <c r="D6" s="2"/>
      <c r="E6" s="2"/>
      <c r="F6" s="2"/>
      <c r="G6" s="2" t="s">
        <v>491</v>
      </c>
      <c r="H6" s="2"/>
      <c r="I6" s="2"/>
      <c r="J6" s="5"/>
    </row>
    <row r="7" spans="1:10" x14ac:dyDescent="0.25">
      <c r="A7" s="2" t="s">
        <v>138</v>
      </c>
      <c r="B7" s="2" t="s">
        <v>492</v>
      </c>
      <c r="C7" s="2" t="s">
        <v>88</v>
      </c>
      <c r="D7" s="2" t="s">
        <v>185</v>
      </c>
      <c r="E7" s="2" t="s">
        <v>129</v>
      </c>
      <c r="F7" s="2"/>
      <c r="G7" s="2" t="s">
        <v>493</v>
      </c>
      <c r="H7" s="2"/>
      <c r="I7" s="2"/>
      <c r="J7" s="5"/>
    </row>
    <row r="8" spans="1:10" x14ac:dyDescent="0.25">
      <c r="A8" s="2" t="s">
        <v>138</v>
      </c>
      <c r="B8" s="2" t="s">
        <v>494</v>
      </c>
      <c r="C8" s="2" t="s">
        <v>125</v>
      </c>
      <c r="D8" s="2"/>
      <c r="E8" s="2" t="s">
        <v>31</v>
      </c>
      <c r="F8" s="2"/>
      <c r="G8" s="2" t="s">
        <v>495</v>
      </c>
      <c r="H8" s="2" t="s">
        <v>88</v>
      </c>
      <c r="I8" s="2"/>
      <c r="J8" s="5"/>
    </row>
    <row r="9" spans="1:10" x14ac:dyDescent="0.25">
      <c r="A9" s="2" t="s">
        <v>496</v>
      </c>
      <c r="B9" s="2" t="s">
        <v>489</v>
      </c>
      <c r="C9" s="2" t="s">
        <v>42</v>
      </c>
      <c r="D9" s="2"/>
      <c r="E9" s="2"/>
      <c r="F9" s="2"/>
      <c r="G9" s="2" t="s">
        <v>491</v>
      </c>
      <c r="H9" s="2"/>
      <c r="I9" s="2"/>
      <c r="J9" s="5"/>
    </row>
    <row r="10" spans="1:10" x14ac:dyDescent="0.25">
      <c r="A10" s="2" t="s">
        <v>496</v>
      </c>
      <c r="B10" s="2" t="s">
        <v>494</v>
      </c>
      <c r="C10" s="2" t="s">
        <v>125</v>
      </c>
      <c r="D10" s="2"/>
      <c r="E10" s="2" t="s">
        <v>31</v>
      </c>
      <c r="F10" s="2"/>
      <c r="G10" s="2" t="s">
        <v>495</v>
      </c>
      <c r="H10" s="2" t="s">
        <v>42</v>
      </c>
      <c r="I10" s="2"/>
      <c r="J10" s="5"/>
    </row>
    <row r="11" spans="1:10" x14ac:dyDescent="0.25">
      <c r="A11" s="2" t="s">
        <v>497</v>
      </c>
      <c r="B11" s="2" t="s">
        <v>131</v>
      </c>
      <c r="C11" s="2" t="s">
        <v>88</v>
      </c>
      <c r="D11" s="2"/>
      <c r="E11" s="2" t="s">
        <v>31</v>
      </c>
      <c r="F11" s="2" t="s">
        <v>44</v>
      </c>
      <c r="G11" s="2" t="s">
        <v>353</v>
      </c>
      <c r="H11" s="2"/>
      <c r="I11" s="2"/>
      <c r="J11" s="5"/>
    </row>
    <row r="12" spans="1:10" x14ac:dyDescent="0.25">
      <c r="A12" s="2" t="s">
        <v>172</v>
      </c>
      <c r="B12" s="2" t="s">
        <v>170</v>
      </c>
      <c r="C12" s="2"/>
      <c r="D12" s="2"/>
      <c r="E12" s="2" t="s">
        <v>31</v>
      </c>
      <c r="F12" s="2"/>
      <c r="G12" s="2" t="s">
        <v>171</v>
      </c>
      <c r="H12" s="2" t="s">
        <v>88</v>
      </c>
      <c r="I12" s="2"/>
      <c r="J12" s="5"/>
    </row>
    <row r="13" spans="1:10" x14ac:dyDescent="0.25">
      <c r="A13" s="2" t="s">
        <v>498</v>
      </c>
      <c r="B13" s="2" t="s">
        <v>145</v>
      </c>
      <c r="C13" s="2" t="s">
        <v>42</v>
      </c>
      <c r="D13" s="2" t="s">
        <v>377</v>
      </c>
      <c r="E13" s="2" t="s">
        <v>219</v>
      </c>
      <c r="F13" s="2"/>
      <c r="G13" s="2" t="s">
        <v>148</v>
      </c>
      <c r="H13" s="2"/>
      <c r="I13" s="2"/>
      <c r="J13" s="5"/>
    </row>
    <row r="14" spans="1:10" x14ac:dyDescent="0.25">
      <c r="A14" s="2" t="s">
        <v>498</v>
      </c>
      <c r="B14" s="2" t="s">
        <v>46</v>
      </c>
      <c r="C14" s="2"/>
      <c r="D14" s="2"/>
      <c r="E14" s="2" t="s">
        <v>442</v>
      </c>
      <c r="F14" s="2"/>
      <c r="G14" s="2" t="s">
        <v>47</v>
      </c>
      <c r="H14" s="2"/>
      <c r="I14" s="2"/>
      <c r="J14" s="5"/>
    </row>
    <row r="15" spans="1:10" x14ac:dyDescent="0.25">
      <c r="A15" s="2" t="s">
        <v>498</v>
      </c>
      <c r="B15" s="2" t="s">
        <v>96</v>
      </c>
      <c r="C15" s="2" t="s">
        <v>139</v>
      </c>
      <c r="D15" s="2"/>
      <c r="E15" s="2" t="s">
        <v>31</v>
      </c>
      <c r="F15" s="2"/>
      <c r="G15" s="2" t="s">
        <v>140</v>
      </c>
      <c r="H15" s="2" t="s">
        <v>88</v>
      </c>
      <c r="I15" s="2"/>
      <c r="J15" s="5"/>
    </row>
    <row r="16" spans="1:10" x14ac:dyDescent="0.25">
      <c r="A16" s="2" t="s">
        <v>499</v>
      </c>
      <c r="B16" s="2" t="s">
        <v>28</v>
      </c>
      <c r="C16" s="2" t="s">
        <v>83</v>
      </c>
      <c r="D16" s="2" t="s">
        <v>30</v>
      </c>
      <c r="E16" s="2" t="s">
        <v>164</v>
      </c>
      <c r="F16" s="2"/>
      <c r="G16" s="2" t="s">
        <v>85</v>
      </c>
      <c r="H16" s="2" t="s">
        <v>88</v>
      </c>
      <c r="I16" s="2"/>
      <c r="J16" s="5"/>
    </row>
    <row r="17" spans="1:10" x14ac:dyDescent="0.25">
      <c r="A17" s="2" t="s">
        <v>500</v>
      </c>
      <c r="B17" s="2" t="s">
        <v>124</v>
      </c>
      <c r="C17" s="2" t="s">
        <v>125</v>
      </c>
      <c r="D17" s="2" t="s">
        <v>84</v>
      </c>
      <c r="E17" s="2" t="s">
        <v>226</v>
      </c>
      <c r="F17" s="2" t="s">
        <v>44</v>
      </c>
      <c r="G17" s="2" t="s">
        <v>127</v>
      </c>
      <c r="H17" s="2"/>
      <c r="I17" s="2" t="s">
        <v>128</v>
      </c>
      <c r="J17" s="5">
        <v>50</v>
      </c>
    </row>
    <row r="18" spans="1:10" x14ac:dyDescent="0.25">
      <c r="A18" s="2" t="s">
        <v>500</v>
      </c>
      <c r="B18" s="2" t="s">
        <v>28</v>
      </c>
      <c r="C18" s="2" t="s">
        <v>83</v>
      </c>
      <c r="D18" s="2" t="s">
        <v>30</v>
      </c>
      <c r="E18" s="2" t="s">
        <v>164</v>
      </c>
      <c r="F18" s="2"/>
      <c r="G18" s="2" t="s">
        <v>85</v>
      </c>
      <c r="H18" s="2" t="s">
        <v>42</v>
      </c>
      <c r="I18" s="2"/>
      <c r="J18" s="5"/>
    </row>
    <row r="19" spans="1:10" x14ac:dyDescent="0.25">
      <c r="A19" s="2" t="s">
        <v>142</v>
      </c>
      <c r="B19" s="2" t="s">
        <v>131</v>
      </c>
      <c r="C19" s="2" t="s">
        <v>88</v>
      </c>
      <c r="D19" s="2"/>
      <c r="E19" s="2" t="s">
        <v>31</v>
      </c>
      <c r="F19" s="2" t="s">
        <v>44</v>
      </c>
      <c r="G19" s="2" t="s">
        <v>353</v>
      </c>
      <c r="H19" s="2"/>
      <c r="I19" s="2"/>
      <c r="J19" s="5"/>
    </row>
    <row r="20" spans="1:10" x14ac:dyDescent="0.25">
      <c r="A20" s="2" t="s">
        <v>229</v>
      </c>
      <c r="B20" s="2" t="s">
        <v>501</v>
      </c>
      <c r="C20" s="2" t="s">
        <v>88</v>
      </c>
      <c r="D20" s="2" t="s">
        <v>30</v>
      </c>
      <c r="E20" s="2" t="s">
        <v>502</v>
      </c>
      <c r="F20" s="2"/>
      <c r="G20" s="2" t="s">
        <v>503</v>
      </c>
      <c r="H20" s="2"/>
      <c r="I20" s="2"/>
      <c r="J20" s="5"/>
    </row>
    <row r="21" spans="1:10" x14ac:dyDescent="0.25">
      <c r="A21" s="2" t="s">
        <v>229</v>
      </c>
      <c r="B21" s="2" t="s">
        <v>170</v>
      </c>
      <c r="C21" s="2"/>
      <c r="D21" s="2"/>
      <c r="E21" s="2" t="s">
        <v>31</v>
      </c>
      <c r="F21" s="2"/>
      <c r="G21" s="2" t="s">
        <v>171</v>
      </c>
      <c r="H21" s="2" t="s">
        <v>107</v>
      </c>
      <c r="I21" s="2"/>
      <c r="J21" s="5"/>
    </row>
    <row r="22" spans="1:10" x14ac:dyDescent="0.25">
      <c r="A22" s="2" t="s">
        <v>122</v>
      </c>
      <c r="B22" s="2" t="s">
        <v>96</v>
      </c>
      <c r="C22" s="2" t="s">
        <v>97</v>
      </c>
      <c r="D22" s="2"/>
      <c r="E22" s="2" t="s">
        <v>420</v>
      </c>
      <c r="F22" s="2"/>
      <c r="G22" s="2" t="s">
        <v>98</v>
      </c>
      <c r="H22" s="2" t="s">
        <v>88</v>
      </c>
      <c r="I22" s="2"/>
      <c r="J22" s="5"/>
    </row>
    <row r="23" spans="1:10" x14ac:dyDescent="0.25">
      <c r="A23" s="2" t="s">
        <v>122</v>
      </c>
      <c r="B23" s="2" t="s">
        <v>170</v>
      </c>
      <c r="C23" s="2"/>
      <c r="D23" s="2"/>
      <c r="E23" s="2" t="s">
        <v>31</v>
      </c>
      <c r="F23" s="2"/>
      <c r="G23" s="2" t="s">
        <v>171</v>
      </c>
      <c r="H23" s="2" t="s">
        <v>107</v>
      </c>
      <c r="I23" s="2"/>
      <c r="J23" s="5"/>
    </row>
    <row r="24" spans="1:10" x14ac:dyDescent="0.25">
      <c r="A24" s="2" t="s">
        <v>122</v>
      </c>
      <c r="B24" s="2" t="s">
        <v>96</v>
      </c>
      <c r="C24" s="2" t="s">
        <v>139</v>
      </c>
      <c r="D24" s="2"/>
      <c r="E24" s="2" t="s">
        <v>31</v>
      </c>
      <c r="F24" s="2"/>
      <c r="G24" s="2" t="s">
        <v>140</v>
      </c>
      <c r="H24" s="2" t="s">
        <v>42</v>
      </c>
      <c r="I24" s="2"/>
      <c r="J24" s="5"/>
    </row>
    <row r="25" spans="1:10" x14ac:dyDescent="0.25">
      <c r="A25" s="2" t="s">
        <v>504</v>
      </c>
      <c r="B25" s="2" t="s">
        <v>145</v>
      </c>
      <c r="C25" s="2" t="s">
        <v>42</v>
      </c>
      <c r="D25" s="2" t="s">
        <v>377</v>
      </c>
      <c r="E25" s="2" t="s">
        <v>505</v>
      </c>
      <c r="F25" s="2"/>
      <c r="G25" s="2" t="s">
        <v>148</v>
      </c>
      <c r="H25" s="2"/>
      <c r="I25" s="2"/>
      <c r="J25" s="5"/>
    </row>
    <row r="26" spans="1:10" x14ac:dyDescent="0.25">
      <c r="A26" s="2" t="s">
        <v>504</v>
      </c>
      <c r="B26" s="2" t="s">
        <v>501</v>
      </c>
      <c r="C26" s="2" t="s">
        <v>42</v>
      </c>
      <c r="D26" s="2" t="s">
        <v>163</v>
      </c>
      <c r="E26" s="2" t="s">
        <v>505</v>
      </c>
      <c r="F26" s="2"/>
      <c r="G26" s="2" t="s">
        <v>506</v>
      </c>
      <c r="H26" s="2"/>
      <c r="I26" s="2"/>
      <c r="J26" s="5"/>
    </row>
    <row r="27" spans="1:10" x14ac:dyDescent="0.25">
      <c r="A27" s="2" t="s">
        <v>504</v>
      </c>
      <c r="B27" s="2" t="s">
        <v>46</v>
      </c>
      <c r="C27" s="2"/>
      <c r="D27" s="2"/>
      <c r="E27" s="2" t="s">
        <v>505</v>
      </c>
      <c r="F27" s="2"/>
      <c r="G27" s="2" t="s">
        <v>47</v>
      </c>
      <c r="H27" s="2"/>
      <c r="I27" s="2"/>
      <c r="J27" s="5"/>
    </row>
    <row r="28" spans="1:10" x14ac:dyDescent="0.25">
      <c r="A28" s="2" t="s">
        <v>101</v>
      </c>
      <c r="B28" s="2" t="s">
        <v>46</v>
      </c>
      <c r="C28" s="2"/>
      <c r="D28" s="2"/>
      <c r="E28" s="2" t="s">
        <v>372</v>
      </c>
      <c r="F28" s="2"/>
      <c r="G28" s="2" t="s">
        <v>47</v>
      </c>
      <c r="H28" s="2"/>
      <c r="I28" s="2"/>
      <c r="J28" s="5"/>
    </row>
    <row r="29" spans="1:10" x14ac:dyDescent="0.25">
      <c r="A29" s="2" t="s">
        <v>101</v>
      </c>
      <c r="B29" s="2" t="s">
        <v>170</v>
      </c>
      <c r="C29" s="2"/>
      <c r="D29" s="2"/>
      <c r="E29" s="2" t="s">
        <v>31</v>
      </c>
      <c r="F29" s="2"/>
      <c r="G29" s="2" t="s">
        <v>171</v>
      </c>
      <c r="H29" s="2" t="s">
        <v>107</v>
      </c>
      <c r="I29" s="2"/>
      <c r="J29" s="5"/>
    </row>
    <row r="30" spans="1:10" x14ac:dyDescent="0.25">
      <c r="A30" s="2" t="s">
        <v>101</v>
      </c>
      <c r="B30" s="2" t="s">
        <v>145</v>
      </c>
      <c r="C30" s="2" t="s">
        <v>42</v>
      </c>
      <c r="D30" s="2"/>
      <c r="E30" s="2" t="s">
        <v>31</v>
      </c>
      <c r="F30" s="2"/>
      <c r="G30" s="2" t="s">
        <v>148</v>
      </c>
      <c r="H30" s="2" t="s">
        <v>88</v>
      </c>
      <c r="I30" s="2"/>
      <c r="J30" s="5"/>
    </row>
    <row r="31" spans="1:10" x14ac:dyDescent="0.25">
      <c r="A31" s="2" t="s">
        <v>314</v>
      </c>
      <c r="B31" s="2" t="s">
        <v>124</v>
      </c>
      <c r="C31" s="2" t="s">
        <v>125</v>
      </c>
      <c r="D31" s="2" t="s">
        <v>84</v>
      </c>
      <c r="E31" s="2" t="s">
        <v>226</v>
      </c>
      <c r="F31" s="2" t="s">
        <v>44</v>
      </c>
      <c r="G31" s="2" t="s">
        <v>127</v>
      </c>
      <c r="H31" s="2"/>
      <c r="I31" s="2" t="s">
        <v>128</v>
      </c>
      <c r="J31" s="5">
        <v>50</v>
      </c>
    </row>
    <row r="32" spans="1:10" x14ac:dyDescent="0.25">
      <c r="A32" s="2" t="s">
        <v>91</v>
      </c>
      <c r="B32" s="2" t="s">
        <v>193</v>
      </c>
      <c r="C32" s="2"/>
      <c r="D32" s="2" t="s">
        <v>137</v>
      </c>
      <c r="E32" s="2" t="s">
        <v>390</v>
      </c>
      <c r="F32" s="2"/>
      <c r="G32" s="2" t="s">
        <v>194</v>
      </c>
      <c r="H32" s="2"/>
      <c r="I32" s="2" t="s">
        <v>128</v>
      </c>
      <c r="J32" s="5">
        <v>50</v>
      </c>
    </row>
    <row r="33" spans="1:10" x14ac:dyDescent="0.25">
      <c r="A33" s="2" t="s">
        <v>91</v>
      </c>
      <c r="B33" s="2" t="s">
        <v>34</v>
      </c>
      <c r="C33" s="2" t="s">
        <v>35</v>
      </c>
      <c r="D33" s="2" t="s">
        <v>49</v>
      </c>
      <c r="E33" s="2" t="s">
        <v>93</v>
      </c>
      <c r="F33" s="2"/>
      <c r="G33" s="2" t="s">
        <v>38</v>
      </c>
      <c r="H33" s="2"/>
      <c r="I33" s="2"/>
      <c r="J33" s="5"/>
    </row>
    <row r="34" spans="1:10" x14ac:dyDescent="0.25">
      <c r="A34" s="2" t="s">
        <v>91</v>
      </c>
      <c r="B34" s="2" t="s">
        <v>41</v>
      </c>
      <c r="C34" s="2" t="s">
        <v>107</v>
      </c>
      <c r="D34" s="2"/>
      <c r="E34" s="2" t="s">
        <v>31</v>
      </c>
      <c r="F34" s="2" t="s">
        <v>44</v>
      </c>
      <c r="G34" s="2" t="s">
        <v>108</v>
      </c>
      <c r="H34" s="2"/>
      <c r="I34" s="2" t="s">
        <v>109</v>
      </c>
      <c r="J34" s="5">
        <v>450</v>
      </c>
    </row>
    <row r="35" spans="1:10" x14ac:dyDescent="0.25">
      <c r="A35" s="2" t="s">
        <v>507</v>
      </c>
      <c r="B35" s="2" t="s">
        <v>170</v>
      </c>
      <c r="C35" s="2"/>
      <c r="D35" s="2"/>
      <c r="E35" s="2" t="s">
        <v>31</v>
      </c>
      <c r="F35" s="2"/>
      <c r="G35" s="2" t="s">
        <v>171</v>
      </c>
      <c r="H35" s="2" t="s">
        <v>107</v>
      </c>
      <c r="I35" s="2"/>
      <c r="J35" s="5"/>
    </row>
    <row r="36" spans="1:10" x14ac:dyDescent="0.25">
      <c r="A36" s="2" t="s">
        <v>508</v>
      </c>
      <c r="B36" s="2" t="s">
        <v>34</v>
      </c>
      <c r="C36" s="2" t="s">
        <v>35</v>
      </c>
      <c r="D36" s="2" t="s">
        <v>49</v>
      </c>
      <c r="E36" s="2" t="s">
        <v>93</v>
      </c>
      <c r="F36" s="2"/>
      <c r="G36" s="2" t="s">
        <v>38</v>
      </c>
      <c r="H36" s="2"/>
      <c r="I36" s="2"/>
      <c r="J36" s="5"/>
    </row>
    <row r="37" spans="1:10" x14ac:dyDescent="0.25">
      <c r="A37" s="2" t="s">
        <v>116</v>
      </c>
      <c r="B37" s="2" t="s">
        <v>145</v>
      </c>
      <c r="C37" s="2" t="s">
        <v>42</v>
      </c>
      <c r="D37" s="2"/>
      <c r="E37" s="2" t="s">
        <v>31</v>
      </c>
      <c r="F37" s="2"/>
      <c r="G37" s="2" t="s">
        <v>148</v>
      </c>
      <c r="H37" s="2" t="s">
        <v>107</v>
      </c>
      <c r="I37" s="2"/>
      <c r="J37" s="5"/>
    </row>
    <row r="38" spans="1:10" x14ac:dyDescent="0.25">
      <c r="A38" s="2" t="s">
        <v>316</v>
      </c>
      <c r="B38" s="2" t="s">
        <v>145</v>
      </c>
      <c r="C38" s="2" t="s">
        <v>42</v>
      </c>
      <c r="D38" s="2"/>
      <c r="E38" s="2" t="s">
        <v>31</v>
      </c>
      <c r="F38" s="2"/>
      <c r="G38" s="2" t="s">
        <v>148</v>
      </c>
      <c r="H38" s="2" t="s">
        <v>107</v>
      </c>
      <c r="I38" s="2"/>
      <c r="J38" s="5"/>
    </row>
    <row r="39" spans="1:10" x14ac:dyDescent="0.25">
      <c r="A39" s="2" t="s">
        <v>316</v>
      </c>
      <c r="B39" s="2" t="s">
        <v>46</v>
      </c>
      <c r="C39" s="2"/>
      <c r="D39" s="2"/>
      <c r="E39" s="2" t="s">
        <v>31</v>
      </c>
      <c r="F39" s="2"/>
      <c r="G39" s="2" t="s">
        <v>47</v>
      </c>
      <c r="H39" s="2" t="s">
        <v>88</v>
      </c>
      <c r="I39" s="2"/>
      <c r="J39" s="5"/>
    </row>
    <row r="40" spans="1:10" x14ac:dyDescent="0.25">
      <c r="A40" s="2" t="s">
        <v>509</v>
      </c>
      <c r="B40" s="2" t="s">
        <v>34</v>
      </c>
      <c r="C40" s="2" t="s">
        <v>35</v>
      </c>
      <c r="D40" s="2" t="s">
        <v>49</v>
      </c>
      <c r="E40" s="2" t="s">
        <v>93</v>
      </c>
      <c r="F40" s="2"/>
      <c r="G40" s="2" t="s">
        <v>38</v>
      </c>
      <c r="H40" s="2"/>
      <c r="I40" s="2"/>
      <c r="J40" s="5"/>
    </row>
    <row r="41" spans="1:10" x14ac:dyDescent="0.25">
      <c r="A41" s="2" t="s">
        <v>510</v>
      </c>
      <c r="B41" s="2" t="s">
        <v>34</v>
      </c>
      <c r="C41" s="2" t="s">
        <v>35</v>
      </c>
      <c r="D41" s="2" t="s">
        <v>49</v>
      </c>
      <c r="E41" s="2" t="s">
        <v>93</v>
      </c>
      <c r="F41" s="2"/>
      <c r="G41" s="2" t="s">
        <v>38</v>
      </c>
      <c r="H41" s="2"/>
      <c r="I41" s="2"/>
      <c r="J41" s="5"/>
    </row>
    <row r="42" spans="1:10" x14ac:dyDescent="0.25">
      <c r="A42" s="2" t="s">
        <v>358</v>
      </c>
      <c r="B42" s="2" t="s">
        <v>145</v>
      </c>
      <c r="C42" s="2" t="s">
        <v>42</v>
      </c>
      <c r="D42" s="2" t="s">
        <v>511</v>
      </c>
      <c r="E42" s="2" t="s">
        <v>450</v>
      </c>
      <c r="F42" s="2"/>
      <c r="G42" s="2" t="s">
        <v>148</v>
      </c>
      <c r="H42" s="2" t="s">
        <v>88</v>
      </c>
      <c r="I42" s="2"/>
      <c r="J42" s="5"/>
    </row>
    <row r="43" spans="1:10" x14ac:dyDescent="0.25">
      <c r="A43" s="2" t="s">
        <v>512</v>
      </c>
      <c r="B43" s="2" t="s">
        <v>145</v>
      </c>
      <c r="C43" s="2" t="s">
        <v>42</v>
      </c>
      <c r="D43" s="2" t="s">
        <v>511</v>
      </c>
      <c r="E43" s="2" t="s">
        <v>450</v>
      </c>
      <c r="F43" s="2"/>
      <c r="G43" s="2" t="s">
        <v>148</v>
      </c>
      <c r="H43" s="2" t="s">
        <v>42</v>
      </c>
      <c r="I43" s="2"/>
      <c r="J43" s="5"/>
    </row>
    <row r="44" spans="1:10" x14ac:dyDescent="0.25">
      <c r="A44" s="2" t="s">
        <v>156</v>
      </c>
      <c r="B44" s="2" t="s">
        <v>162</v>
      </c>
      <c r="C44" s="2" t="s">
        <v>42</v>
      </c>
      <c r="D44" s="2" t="s">
        <v>137</v>
      </c>
      <c r="E44" s="2" t="s">
        <v>164</v>
      </c>
      <c r="F44" s="2" t="s">
        <v>44</v>
      </c>
      <c r="G44" s="2" t="s">
        <v>165</v>
      </c>
      <c r="H44" s="2"/>
      <c r="I44" s="2" t="s">
        <v>128</v>
      </c>
      <c r="J44" s="5">
        <v>50</v>
      </c>
    </row>
    <row r="45" spans="1:10" x14ac:dyDescent="0.25">
      <c r="A45" s="2" t="s">
        <v>200</v>
      </c>
      <c r="B45" s="2" t="s">
        <v>28</v>
      </c>
      <c r="C45" s="2" t="s">
        <v>83</v>
      </c>
      <c r="D45" s="2" t="s">
        <v>30</v>
      </c>
      <c r="E45" s="2" t="s">
        <v>130</v>
      </c>
      <c r="F45" s="2" t="s">
        <v>44</v>
      </c>
      <c r="G45" s="2" t="s">
        <v>85</v>
      </c>
      <c r="H45" s="2"/>
      <c r="I45" s="2"/>
      <c r="J45" s="5"/>
    </row>
    <row r="46" spans="1:10" x14ac:dyDescent="0.25">
      <c r="A46" s="2" t="s">
        <v>466</v>
      </c>
      <c r="B46" s="2" t="s">
        <v>41</v>
      </c>
      <c r="C46" s="2" t="s">
        <v>88</v>
      </c>
      <c r="D46" s="2"/>
      <c r="E46" s="2" t="s">
        <v>372</v>
      </c>
      <c r="F46" s="2"/>
      <c r="G46" s="2" t="s">
        <v>90</v>
      </c>
      <c r="H46" s="2"/>
      <c r="I46" s="2"/>
      <c r="J46" s="5">
        <v>0</v>
      </c>
    </row>
    <row r="47" spans="1:10" x14ac:dyDescent="0.25">
      <c r="A47" s="2" t="s">
        <v>466</v>
      </c>
      <c r="B47" s="2" t="s">
        <v>34</v>
      </c>
      <c r="C47" s="2" t="s">
        <v>35</v>
      </c>
      <c r="D47" s="2" t="s">
        <v>49</v>
      </c>
      <c r="E47" s="2" t="s">
        <v>93</v>
      </c>
      <c r="F47" s="2"/>
      <c r="G47" s="2" t="s">
        <v>38</v>
      </c>
      <c r="H47" s="2"/>
      <c r="I47" s="2"/>
      <c r="J47" s="5"/>
    </row>
    <row r="48" spans="1:10" x14ac:dyDescent="0.25">
      <c r="A48" s="2" t="s">
        <v>201</v>
      </c>
      <c r="B48" s="2" t="s">
        <v>28</v>
      </c>
      <c r="C48" s="2" t="s">
        <v>83</v>
      </c>
      <c r="D48" s="2" t="s">
        <v>30</v>
      </c>
      <c r="E48" s="2" t="s">
        <v>50</v>
      </c>
      <c r="F48" s="2" t="s">
        <v>44</v>
      </c>
      <c r="G48" s="2" t="s">
        <v>85</v>
      </c>
      <c r="H48" s="2"/>
      <c r="I48" s="2"/>
      <c r="J48" s="5"/>
    </row>
    <row r="49" spans="1:10" x14ac:dyDescent="0.25">
      <c r="A49" s="2" t="s">
        <v>201</v>
      </c>
      <c r="B49" s="2" t="s">
        <v>124</v>
      </c>
      <c r="C49" s="2" t="s">
        <v>125</v>
      </c>
      <c r="D49" s="2" t="s">
        <v>185</v>
      </c>
      <c r="E49" s="2" t="s">
        <v>210</v>
      </c>
      <c r="F49" s="2" t="s">
        <v>44</v>
      </c>
      <c r="G49" s="2" t="s">
        <v>127</v>
      </c>
      <c r="H49" s="2"/>
      <c r="I49" s="2" t="s">
        <v>128</v>
      </c>
      <c r="J49" s="5">
        <v>50</v>
      </c>
    </row>
    <row r="50" spans="1:10" x14ac:dyDescent="0.25">
      <c r="A50" s="2" t="s">
        <v>385</v>
      </c>
      <c r="B50" s="2" t="s">
        <v>28</v>
      </c>
      <c r="C50" s="2" t="s">
        <v>83</v>
      </c>
      <c r="D50" s="2" t="s">
        <v>185</v>
      </c>
      <c r="E50" s="2" t="s">
        <v>513</v>
      </c>
      <c r="F50" s="2"/>
      <c r="G50" s="2" t="s">
        <v>85</v>
      </c>
      <c r="H50" s="2" t="s">
        <v>88</v>
      </c>
      <c r="I50" s="2"/>
      <c r="J50" s="5"/>
    </row>
    <row r="51" spans="1:10" x14ac:dyDescent="0.25">
      <c r="A51" s="2" t="s">
        <v>514</v>
      </c>
      <c r="B51" s="2" t="s">
        <v>34</v>
      </c>
      <c r="C51" s="2" t="s">
        <v>35</v>
      </c>
      <c r="D51" s="2" t="s">
        <v>49</v>
      </c>
      <c r="E51" s="2" t="s">
        <v>93</v>
      </c>
      <c r="F51" s="2"/>
      <c r="G51" s="2" t="s">
        <v>38</v>
      </c>
      <c r="H51" s="2"/>
      <c r="I51" s="2"/>
      <c r="J51" s="5"/>
    </row>
    <row r="52" spans="1:10" x14ac:dyDescent="0.25">
      <c r="A52" s="2" t="s">
        <v>425</v>
      </c>
      <c r="B52" s="2" t="s">
        <v>28</v>
      </c>
      <c r="C52" s="2" t="s">
        <v>83</v>
      </c>
      <c r="D52" s="2" t="s">
        <v>185</v>
      </c>
      <c r="E52" s="2" t="s">
        <v>513</v>
      </c>
      <c r="F52" s="2"/>
      <c r="G52" s="2" t="s">
        <v>85</v>
      </c>
      <c r="H52" s="2" t="s">
        <v>42</v>
      </c>
      <c r="I52" s="2"/>
      <c r="J52" s="5"/>
    </row>
    <row r="53" spans="1:10" x14ac:dyDescent="0.25">
      <c r="A53" s="2" t="s">
        <v>425</v>
      </c>
      <c r="B53" s="2" t="s">
        <v>170</v>
      </c>
      <c r="C53" s="2"/>
      <c r="D53" s="2"/>
      <c r="E53" s="2" t="s">
        <v>31</v>
      </c>
      <c r="F53" s="2"/>
      <c r="G53" s="2" t="s">
        <v>171</v>
      </c>
      <c r="H53" s="2" t="s">
        <v>107</v>
      </c>
      <c r="I53" s="2"/>
      <c r="J53" s="5"/>
    </row>
    <row r="54" spans="1:10" x14ac:dyDescent="0.25">
      <c r="A54" s="2" t="s">
        <v>425</v>
      </c>
      <c r="B54" s="2" t="s">
        <v>46</v>
      </c>
      <c r="C54" s="2"/>
      <c r="D54" s="2"/>
      <c r="E54" s="2" t="s">
        <v>31</v>
      </c>
      <c r="F54" s="2"/>
      <c r="G54" s="2" t="s">
        <v>47</v>
      </c>
      <c r="H54" s="2" t="s">
        <v>107</v>
      </c>
      <c r="I54" s="2"/>
      <c r="J54" s="5"/>
    </row>
    <row r="55" spans="1:10" x14ac:dyDescent="0.25">
      <c r="A55" s="2" t="s">
        <v>425</v>
      </c>
      <c r="B55" s="2" t="s">
        <v>145</v>
      </c>
      <c r="C55" s="2" t="s">
        <v>42</v>
      </c>
      <c r="D55" s="2"/>
      <c r="E55" s="2" t="s">
        <v>31</v>
      </c>
      <c r="F55" s="2"/>
      <c r="G55" s="2" t="s">
        <v>148</v>
      </c>
      <c r="H55" s="2" t="s">
        <v>107</v>
      </c>
      <c r="I55" s="2"/>
      <c r="J55" s="5"/>
    </row>
    <row r="56" spans="1:10" x14ac:dyDescent="0.25">
      <c r="A56" s="2" t="s">
        <v>425</v>
      </c>
      <c r="B56" s="2" t="s">
        <v>501</v>
      </c>
      <c r="C56" s="2" t="s">
        <v>88</v>
      </c>
      <c r="D56" s="2" t="s">
        <v>167</v>
      </c>
      <c r="E56" s="2" t="s">
        <v>515</v>
      </c>
      <c r="F56" s="2"/>
      <c r="G56" s="2" t="s">
        <v>503</v>
      </c>
      <c r="H56" s="2"/>
      <c r="I56" s="2"/>
      <c r="J56" s="5"/>
    </row>
    <row r="57" spans="1:10" x14ac:dyDescent="0.25">
      <c r="A57" s="2" t="s">
        <v>516</v>
      </c>
      <c r="B57" s="2" t="s">
        <v>124</v>
      </c>
      <c r="C57" s="2" t="s">
        <v>125</v>
      </c>
      <c r="D57" s="2" t="s">
        <v>84</v>
      </c>
      <c r="E57" s="2" t="s">
        <v>31</v>
      </c>
      <c r="F57" s="2" t="s">
        <v>44</v>
      </c>
      <c r="G57" s="2" t="s">
        <v>127</v>
      </c>
      <c r="H57" s="2"/>
      <c r="I57" s="2" t="s">
        <v>128</v>
      </c>
      <c r="J57" s="5">
        <v>50</v>
      </c>
    </row>
    <row r="58" spans="1:10" x14ac:dyDescent="0.25">
      <c r="A58" s="2" t="s">
        <v>517</v>
      </c>
      <c r="B58" s="2" t="s">
        <v>489</v>
      </c>
      <c r="C58" s="2" t="s">
        <v>13</v>
      </c>
      <c r="D58" s="2"/>
      <c r="E58" s="2"/>
      <c r="F58" s="2"/>
      <c r="G58" s="2" t="s">
        <v>491</v>
      </c>
      <c r="H58" s="2"/>
      <c r="I58" s="2"/>
      <c r="J58" s="5"/>
    </row>
    <row r="59" spans="1:10" x14ac:dyDescent="0.25">
      <c r="A59" s="2" t="s">
        <v>517</v>
      </c>
      <c r="B59" s="2" t="s">
        <v>96</v>
      </c>
      <c r="C59" s="2" t="s">
        <v>97</v>
      </c>
      <c r="D59" s="2"/>
      <c r="E59" s="2" t="s">
        <v>420</v>
      </c>
      <c r="F59" s="2"/>
      <c r="G59" s="2" t="s">
        <v>98</v>
      </c>
      <c r="H59" s="2" t="s">
        <v>42</v>
      </c>
      <c r="I59" s="2"/>
      <c r="J59" s="5"/>
    </row>
    <row r="60" spans="1:10" x14ac:dyDescent="0.25">
      <c r="A60" s="2" t="s">
        <v>517</v>
      </c>
      <c r="B60" s="2" t="s">
        <v>170</v>
      </c>
      <c r="C60" s="2"/>
      <c r="D60" s="2"/>
      <c r="E60" s="2" t="s">
        <v>31</v>
      </c>
      <c r="F60" s="2"/>
      <c r="G60" s="2" t="s">
        <v>171</v>
      </c>
      <c r="H60" s="2" t="s">
        <v>42</v>
      </c>
      <c r="I60" s="2"/>
      <c r="J60" s="5"/>
    </row>
    <row r="61" spans="1:10" x14ac:dyDescent="0.25">
      <c r="A61" s="2" t="s">
        <v>517</v>
      </c>
      <c r="B61" s="2" t="s">
        <v>145</v>
      </c>
      <c r="C61" s="2" t="s">
        <v>42</v>
      </c>
      <c r="D61" s="2"/>
      <c r="E61" s="2" t="s">
        <v>31</v>
      </c>
      <c r="F61" s="2"/>
      <c r="G61" s="2" t="s">
        <v>148</v>
      </c>
      <c r="H61" s="2" t="s">
        <v>42</v>
      </c>
      <c r="I61" s="2"/>
      <c r="J61" s="5"/>
    </row>
    <row r="62" spans="1:10" x14ac:dyDescent="0.25">
      <c r="A62" s="2" t="s">
        <v>517</v>
      </c>
      <c r="B62" s="2" t="s">
        <v>46</v>
      </c>
      <c r="C62" s="2"/>
      <c r="D62" s="2"/>
      <c r="E62" s="2" t="s">
        <v>31</v>
      </c>
      <c r="F62" s="2"/>
      <c r="G62" s="2" t="s">
        <v>47</v>
      </c>
      <c r="H62" s="2" t="s">
        <v>42</v>
      </c>
      <c r="I62" s="2"/>
      <c r="J62" s="5"/>
    </row>
    <row r="63" spans="1:10" x14ac:dyDescent="0.25">
      <c r="A63" s="2" t="s">
        <v>518</v>
      </c>
      <c r="B63" s="2" t="s">
        <v>489</v>
      </c>
      <c r="C63" s="2" t="s">
        <v>42</v>
      </c>
      <c r="D63" s="2"/>
      <c r="E63" s="2"/>
      <c r="F63" s="2"/>
      <c r="G63" s="2" t="s">
        <v>491</v>
      </c>
      <c r="H63" s="2"/>
      <c r="I63" s="2"/>
      <c r="J63" s="5"/>
    </row>
    <row r="64" spans="1:10" x14ac:dyDescent="0.25">
      <c r="A64" s="2" t="s">
        <v>519</v>
      </c>
      <c r="B64" s="2" t="s">
        <v>96</v>
      </c>
      <c r="C64" s="2" t="s">
        <v>97</v>
      </c>
      <c r="D64" s="2"/>
      <c r="E64" s="2" t="s">
        <v>31</v>
      </c>
      <c r="F64" s="2"/>
      <c r="G64" s="2" t="s">
        <v>98</v>
      </c>
      <c r="H64" s="2" t="s">
        <v>88</v>
      </c>
      <c r="I64" s="2"/>
      <c r="J64" s="5"/>
    </row>
    <row r="65" spans="1:10" x14ac:dyDescent="0.25">
      <c r="A65" s="2" t="s">
        <v>519</v>
      </c>
      <c r="B65" s="2" t="s">
        <v>170</v>
      </c>
      <c r="C65" s="2"/>
      <c r="D65" s="2"/>
      <c r="E65" s="2" t="s">
        <v>31</v>
      </c>
      <c r="F65" s="2"/>
      <c r="G65" s="2" t="s">
        <v>171</v>
      </c>
      <c r="H65" s="2" t="s">
        <v>88</v>
      </c>
      <c r="I65" s="2"/>
      <c r="J65" s="5"/>
    </row>
    <row r="66" spans="1:10" x14ac:dyDescent="0.25">
      <c r="A66" s="2" t="s">
        <v>520</v>
      </c>
      <c r="B66" s="2" t="s">
        <v>41</v>
      </c>
      <c r="C66" s="2" t="s">
        <v>88</v>
      </c>
      <c r="D66" s="2"/>
      <c r="E66" s="2" t="s">
        <v>372</v>
      </c>
      <c r="F66" s="2"/>
      <c r="G66" s="2" t="s">
        <v>90</v>
      </c>
      <c r="H66" s="2"/>
      <c r="I66" s="2"/>
      <c r="J66" s="5">
        <v>0</v>
      </c>
    </row>
    <row r="67" spans="1:10" x14ac:dyDescent="0.25">
      <c r="A67" s="2" t="s">
        <v>520</v>
      </c>
      <c r="B67" s="2" t="s">
        <v>34</v>
      </c>
      <c r="C67" s="2" t="s">
        <v>35</v>
      </c>
      <c r="D67" s="2" t="s">
        <v>49</v>
      </c>
      <c r="E67" s="2" t="s">
        <v>93</v>
      </c>
      <c r="F67" s="2"/>
      <c r="G67" s="2" t="s">
        <v>38</v>
      </c>
      <c r="H67" s="2"/>
      <c r="I67" s="2"/>
      <c r="J67" s="5"/>
    </row>
    <row r="68" spans="1:10" x14ac:dyDescent="0.25">
      <c r="A68" s="2" t="s">
        <v>521</v>
      </c>
      <c r="B68" s="2" t="s">
        <v>145</v>
      </c>
      <c r="C68" s="2" t="s">
        <v>42</v>
      </c>
      <c r="D68" s="2"/>
      <c r="E68" s="2" t="s">
        <v>31</v>
      </c>
      <c r="F68" s="2"/>
      <c r="G68" s="2" t="s">
        <v>148</v>
      </c>
      <c r="H68" s="2" t="s">
        <v>88</v>
      </c>
      <c r="I68" s="2"/>
      <c r="J68" s="5"/>
    </row>
    <row r="69" spans="1:10" x14ac:dyDescent="0.25">
      <c r="A69" s="2" t="s">
        <v>521</v>
      </c>
      <c r="B69" s="2" t="s">
        <v>46</v>
      </c>
      <c r="C69" s="2"/>
      <c r="D69" s="2"/>
      <c r="E69" s="2" t="s">
        <v>31</v>
      </c>
      <c r="F69" s="2"/>
      <c r="G69" s="2" t="s">
        <v>47</v>
      </c>
      <c r="H69" s="2" t="s">
        <v>88</v>
      </c>
      <c r="I69" s="2"/>
      <c r="J69" s="5"/>
    </row>
    <row r="70" spans="1:10" x14ac:dyDescent="0.25">
      <c r="A70" s="2" t="s">
        <v>522</v>
      </c>
      <c r="B70" s="2" t="s">
        <v>34</v>
      </c>
      <c r="C70" s="2" t="s">
        <v>35</v>
      </c>
      <c r="D70" s="2" t="s">
        <v>49</v>
      </c>
      <c r="E70" s="2" t="s">
        <v>93</v>
      </c>
      <c r="F70" s="2"/>
      <c r="G70" s="2" t="s">
        <v>38</v>
      </c>
      <c r="H70" s="2"/>
      <c r="I70" s="2"/>
      <c r="J70" s="5"/>
    </row>
    <row r="71" spans="1:10" x14ac:dyDescent="0.25">
      <c r="A71" s="2" t="s">
        <v>523</v>
      </c>
      <c r="B71" s="2" t="s">
        <v>170</v>
      </c>
      <c r="C71" s="2"/>
      <c r="D71" s="2"/>
      <c r="E71" s="2" t="s">
        <v>31</v>
      </c>
      <c r="F71" s="2"/>
      <c r="G71" s="2" t="s">
        <v>171</v>
      </c>
      <c r="H71" s="2" t="s">
        <v>107</v>
      </c>
      <c r="I71" s="2"/>
      <c r="J71" s="5"/>
    </row>
    <row r="72" spans="1:10" x14ac:dyDescent="0.25">
      <c r="A72" s="2" t="s">
        <v>523</v>
      </c>
      <c r="B72" s="2" t="s">
        <v>46</v>
      </c>
      <c r="C72" s="2"/>
      <c r="D72" s="2"/>
      <c r="E72" s="2" t="s">
        <v>31</v>
      </c>
      <c r="F72" s="2"/>
      <c r="G72" s="2" t="s">
        <v>47</v>
      </c>
      <c r="H72" s="2" t="s">
        <v>107</v>
      </c>
      <c r="I72" s="2"/>
      <c r="J72" s="5"/>
    </row>
    <row r="73" spans="1:10" x14ac:dyDescent="0.25">
      <c r="A73" s="2" t="s">
        <v>524</v>
      </c>
      <c r="B73" s="2" t="s">
        <v>145</v>
      </c>
      <c r="C73" s="2" t="s">
        <v>42</v>
      </c>
      <c r="D73" s="2"/>
      <c r="E73" s="2" t="s">
        <v>31</v>
      </c>
      <c r="F73" s="2"/>
      <c r="G73" s="2" t="s">
        <v>148</v>
      </c>
      <c r="H73" s="2" t="s">
        <v>107</v>
      </c>
      <c r="I73" s="2"/>
      <c r="J73" s="5"/>
    </row>
    <row r="74" spans="1:10" x14ac:dyDescent="0.25">
      <c r="A74" s="2" t="s">
        <v>525</v>
      </c>
      <c r="B74" s="2" t="s">
        <v>124</v>
      </c>
      <c r="C74" s="2" t="s">
        <v>125</v>
      </c>
      <c r="D74" s="2" t="s">
        <v>185</v>
      </c>
      <c r="E74" s="2" t="s">
        <v>462</v>
      </c>
      <c r="F74" s="2" t="s">
        <v>44</v>
      </c>
      <c r="G74" s="2" t="s">
        <v>127</v>
      </c>
      <c r="H74" s="2"/>
      <c r="I74" s="2" t="s">
        <v>128</v>
      </c>
      <c r="J74" s="5">
        <v>50</v>
      </c>
    </row>
    <row r="75" spans="1:10" x14ac:dyDescent="0.25">
      <c r="A75" s="2" t="s">
        <v>526</v>
      </c>
      <c r="B75" s="2" t="s">
        <v>41</v>
      </c>
      <c r="C75" s="2" t="s">
        <v>88</v>
      </c>
      <c r="D75" s="2"/>
      <c r="E75" s="2" t="s">
        <v>372</v>
      </c>
      <c r="F75" s="2"/>
      <c r="G75" s="2" t="s">
        <v>90</v>
      </c>
      <c r="H75" s="2"/>
      <c r="I75" s="2"/>
      <c r="J75" s="5">
        <v>0</v>
      </c>
    </row>
    <row r="76" spans="1:10" x14ac:dyDescent="0.25">
      <c r="A76" s="2" t="s">
        <v>526</v>
      </c>
      <c r="B76" s="2" t="s">
        <v>34</v>
      </c>
      <c r="C76" s="2" t="s">
        <v>35</v>
      </c>
      <c r="D76" s="2" t="s">
        <v>49</v>
      </c>
      <c r="E76" s="2" t="s">
        <v>93</v>
      </c>
      <c r="F76" s="2"/>
      <c r="G76" s="2" t="s">
        <v>38</v>
      </c>
      <c r="H76" s="2"/>
      <c r="I76" s="2"/>
      <c r="J76" s="5"/>
    </row>
    <row r="77" spans="1:10" x14ac:dyDescent="0.25">
      <c r="A77" s="2" t="s">
        <v>218</v>
      </c>
      <c r="B77" s="2" t="s">
        <v>489</v>
      </c>
      <c r="C77" s="2" t="s">
        <v>490</v>
      </c>
      <c r="D77" s="2"/>
      <c r="E77" s="2"/>
      <c r="F77" s="2"/>
      <c r="G77" s="2" t="s">
        <v>491</v>
      </c>
      <c r="H77" s="2"/>
      <c r="I77" s="2"/>
      <c r="J77" s="5"/>
    </row>
    <row r="78" spans="1:10" x14ac:dyDescent="0.25">
      <c r="A78" s="2" t="s">
        <v>218</v>
      </c>
      <c r="B78" s="2" t="s">
        <v>96</v>
      </c>
      <c r="C78" s="2" t="s">
        <v>97</v>
      </c>
      <c r="D78" s="2"/>
      <c r="E78" s="2" t="s">
        <v>31</v>
      </c>
      <c r="F78" s="2"/>
      <c r="G78" s="2" t="s">
        <v>98</v>
      </c>
      <c r="H78" s="2" t="s">
        <v>42</v>
      </c>
      <c r="I78" s="2"/>
      <c r="J78" s="5"/>
    </row>
    <row r="79" spans="1:10" x14ac:dyDescent="0.25">
      <c r="A79" s="2" t="s">
        <v>218</v>
      </c>
      <c r="B79" s="2" t="s">
        <v>170</v>
      </c>
      <c r="C79" s="2"/>
      <c r="D79" s="2"/>
      <c r="E79" s="2" t="s">
        <v>31</v>
      </c>
      <c r="F79" s="2"/>
      <c r="G79" s="2" t="s">
        <v>171</v>
      </c>
      <c r="H79" s="2" t="s">
        <v>42</v>
      </c>
      <c r="I79" s="2"/>
      <c r="J79" s="5"/>
    </row>
    <row r="80" spans="1:10" x14ac:dyDescent="0.25">
      <c r="A80" s="2" t="s">
        <v>218</v>
      </c>
      <c r="B80" s="2" t="s">
        <v>145</v>
      </c>
      <c r="C80" s="2" t="s">
        <v>42</v>
      </c>
      <c r="D80" s="2"/>
      <c r="E80" s="2" t="s">
        <v>31</v>
      </c>
      <c r="F80" s="2"/>
      <c r="G80" s="2" t="s">
        <v>148</v>
      </c>
      <c r="H80" s="2" t="s">
        <v>42</v>
      </c>
      <c r="I80" s="2"/>
      <c r="J80" s="5"/>
    </row>
    <row r="81" spans="1:10" x14ac:dyDescent="0.25">
      <c r="A81" s="2" t="s">
        <v>218</v>
      </c>
      <c r="B81" s="2" t="s">
        <v>46</v>
      </c>
      <c r="C81" s="2"/>
      <c r="D81" s="2"/>
      <c r="E81" s="2" t="s">
        <v>31</v>
      </c>
      <c r="F81" s="2"/>
      <c r="G81" s="2" t="s">
        <v>47</v>
      </c>
      <c r="H81" s="2" t="s">
        <v>42</v>
      </c>
      <c r="I81" s="2"/>
      <c r="J81" s="5"/>
    </row>
    <row r="82" spans="1:10" x14ac:dyDescent="0.25">
      <c r="A82" s="2" t="s">
        <v>527</v>
      </c>
      <c r="B82" s="2" t="s">
        <v>34</v>
      </c>
      <c r="C82" s="2" t="s">
        <v>263</v>
      </c>
      <c r="D82" s="2" t="s">
        <v>49</v>
      </c>
      <c r="E82" s="2" t="s">
        <v>130</v>
      </c>
      <c r="F82" s="2"/>
      <c r="G82" s="2" t="s">
        <v>269</v>
      </c>
      <c r="H82" s="2"/>
      <c r="I82" s="2"/>
      <c r="J82" s="5"/>
    </row>
    <row r="83" spans="1:10" x14ac:dyDescent="0.25">
      <c r="A83" s="2" t="s">
        <v>528</v>
      </c>
      <c r="B83" s="2" t="s">
        <v>489</v>
      </c>
      <c r="C83" s="2" t="s">
        <v>42</v>
      </c>
      <c r="D83" s="2"/>
      <c r="E83" s="2"/>
      <c r="F83" s="2"/>
      <c r="G83" s="2" t="s">
        <v>491</v>
      </c>
      <c r="H83" s="2"/>
      <c r="I83" s="2"/>
      <c r="J83" s="5"/>
    </row>
    <row r="84" spans="1:10" x14ac:dyDescent="0.25">
      <c r="A84" s="2" t="s">
        <v>529</v>
      </c>
      <c r="B84" s="2" t="s">
        <v>170</v>
      </c>
      <c r="C84" s="2"/>
      <c r="D84" s="2"/>
      <c r="E84" s="2" t="s">
        <v>31</v>
      </c>
      <c r="F84" s="2"/>
      <c r="G84" s="2" t="s">
        <v>171</v>
      </c>
      <c r="H84" s="2" t="s">
        <v>88</v>
      </c>
      <c r="I84" s="2"/>
      <c r="J84" s="5"/>
    </row>
    <row r="85" spans="1:10" x14ac:dyDescent="0.25">
      <c r="A85" s="2" t="s">
        <v>530</v>
      </c>
      <c r="B85" s="2" t="s">
        <v>145</v>
      </c>
      <c r="C85" s="2" t="s">
        <v>42</v>
      </c>
      <c r="D85" s="2"/>
      <c r="E85" s="2" t="s">
        <v>31</v>
      </c>
      <c r="F85" s="2"/>
      <c r="G85" s="2" t="s">
        <v>148</v>
      </c>
      <c r="H85" s="2" t="s">
        <v>88</v>
      </c>
      <c r="I85" s="2"/>
      <c r="J85" s="5"/>
    </row>
    <row r="86" spans="1:10" x14ac:dyDescent="0.25">
      <c r="A86" s="2" t="s">
        <v>531</v>
      </c>
      <c r="B86" s="2" t="s">
        <v>145</v>
      </c>
      <c r="C86" s="2" t="s">
        <v>42</v>
      </c>
      <c r="D86" s="2"/>
      <c r="E86" s="2" t="s">
        <v>31</v>
      </c>
      <c r="F86" s="2"/>
      <c r="G86" s="2" t="s">
        <v>148</v>
      </c>
      <c r="H86" s="2" t="s">
        <v>107</v>
      </c>
      <c r="I86" s="2"/>
      <c r="J86" s="5"/>
    </row>
    <row r="87" spans="1:10" x14ac:dyDescent="0.25">
      <c r="A87" s="2" t="s">
        <v>531</v>
      </c>
      <c r="B87" s="2" t="s">
        <v>46</v>
      </c>
      <c r="C87" s="2"/>
      <c r="D87" s="2"/>
      <c r="E87" s="2" t="s">
        <v>31</v>
      </c>
      <c r="F87" s="2"/>
      <c r="G87" s="2" t="s">
        <v>47</v>
      </c>
      <c r="H87" s="2" t="s">
        <v>88</v>
      </c>
      <c r="I87" s="2"/>
      <c r="J87" s="5"/>
    </row>
    <row r="88" spans="1:10" x14ac:dyDescent="0.25">
      <c r="A88" s="2" t="s">
        <v>532</v>
      </c>
      <c r="B88" s="2" t="s">
        <v>46</v>
      </c>
      <c r="C88" s="2"/>
      <c r="D88" s="2"/>
      <c r="E88" s="2" t="s">
        <v>31</v>
      </c>
      <c r="F88" s="2"/>
      <c r="G88" s="2" t="s">
        <v>47</v>
      </c>
      <c r="H88" s="2" t="s">
        <v>107</v>
      </c>
      <c r="I88" s="2"/>
      <c r="J88" s="5"/>
    </row>
    <row r="89" spans="1:10" x14ac:dyDescent="0.25">
      <c r="A89" s="2" t="s">
        <v>532</v>
      </c>
      <c r="B89" s="2" t="s">
        <v>145</v>
      </c>
      <c r="C89" s="2" t="s">
        <v>42</v>
      </c>
      <c r="D89" s="2" t="s">
        <v>192</v>
      </c>
      <c r="E89" s="2" t="s">
        <v>31</v>
      </c>
      <c r="F89" s="2"/>
      <c r="G89" s="2" t="s">
        <v>148</v>
      </c>
      <c r="H89" s="2"/>
      <c r="I89" s="2"/>
      <c r="J89" s="5"/>
    </row>
    <row r="90" spans="1:10" x14ac:dyDescent="0.25">
      <c r="A90" s="2" t="s">
        <v>533</v>
      </c>
      <c r="B90" s="2" t="s">
        <v>170</v>
      </c>
      <c r="C90" s="2"/>
      <c r="D90" s="2"/>
      <c r="E90" s="2" t="s">
        <v>31</v>
      </c>
      <c r="F90" s="2"/>
      <c r="G90" s="2" t="s">
        <v>171</v>
      </c>
      <c r="H90" s="2" t="s">
        <v>107</v>
      </c>
      <c r="I90" s="2"/>
      <c r="J90" s="5"/>
    </row>
    <row r="91" spans="1:10" x14ac:dyDescent="0.25">
      <c r="A91" s="2" t="s">
        <v>533</v>
      </c>
      <c r="B91" s="2" t="s">
        <v>145</v>
      </c>
      <c r="C91" s="2" t="s">
        <v>42</v>
      </c>
      <c r="D91" s="2"/>
      <c r="E91" s="2" t="s">
        <v>31</v>
      </c>
      <c r="F91" s="2"/>
      <c r="G91" s="2" t="s">
        <v>148</v>
      </c>
      <c r="H91" s="2" t="s">
        <v>107</v>
      </c>
      <c r="I91" s="2"/>
      <c r="J91" s="5"/>
    </row>
    <row r="92" spans="1:10" x14ac:dyDescent="0.25">
      <c r="A92" s="2" t="s">
        <v>534</v>
      </c>
      <c r="B92" s="2" t="s">
        <v>124</v>
      </c>
      <c r="C92" s="2" t="s">
        <v>125</v>
      </c>
      <c r="D92" s="2" t="s">
        <v>118</v>
      </c>
      <c r="E92" s="2" t="s">
        <v>31</v>
      </c>
      <c r="F92" s="2" t="s">
        <v>44</v>
      </c>
      <c r="G92" s="2" t="s">
        <v>127</v>
      </c>
      <c r="H92" s="2"/>
      <c r="I92" s="2" t="s">
        <v>128</v>
      </c>
      <c r="J92" s="5">
        <v>50</v>
      </c>
    </row>
    <row r="93" spans="1:10" x14ac:dyDescent="0.25">
      <c r="A93" s="2" t="s">
        <v>535</v>
      </c>
      <c r="B93" s="2" t="s">
        <v>176</v>
      </c>
      <c r="C93" s="2" t="s">
        <v>42</v>
      </c>
      <c r="D93" s="2" t="s">
        <v>185</v>
      </c>
      <c r="E93" s="2" t="s">
        <v>400</v>
      </c>
      <c r="F93" s="2"/>
      <c r="G93" s="2" t="s">
        <v>177</v>
      </c>
      <c r="H93" s="2"/>
      <c r="I93" s="2" t="s">
        <v>128</v>
      </c>
      <c r="J93" s="5">
        <v>50</v>
      </c>
    </row>
    <row r="94" spans="1:10" x14ac:dyDescent="0.25">
      <c r="A94" s="2" t="s">
        <v>535</v>
      </c>
      <c r="B94" s="2" t="s">
        <v>34</v>
      </c>
      <c r="C94" s="2" t="s">
        <v>35</v>
      </c>
      <c r="D94" s="2" t="s">
        <v>49</v>
      </c>
      <c r="E94" s="2" t="s">
        <v>93</v>
      </c>
      <c r="F94" s="2"/>
      <c r="G94" s="2" t="s">
        <v>38</v>
      </c>
      <c r="H94" s="2"/>
      <c r="I94" s="2"/>
      <c r="J94" s="5"/>
    </row>
    <row r="95" spans="1:10" x14ac:dyDescent="0.25">
      <c r="A95" s="2" t="s">
        <v>536</v>
      </c>
      <c r="B95" s="2" t="s">
        <v>176</v>
      </c>
      <c r="C95" s="2" t="s">
        <v>42</v>
      </c>
      <c r="D95" s="2" t="s">
        <v>30</v>
      </c>
      <c r="E95" s="2" t="s">
        <v>31</v>
      </c>
      <c r="F95" s="2" t="s">
        <v>44</v>
      </c>
      <c r="G95" s="2" t="s">
        <v>177</v>
      </c>
      <c r="H95" s="2"/>
      <c r="I95" s="2" t="s">
        <v>128</v>
      </c>
      <c r="J95" s="5">
        <v>50</v>
      </c>
    </row>
    <row r="96" spans="1:10" x14ac:dyDescent="0.25">
      <c r="A96" s="2" t="s">
        <v>536</v>
      </c>
      <c r="B96" s="2" t="s">
        <v>124</v>
      </c>
      <c r="C96" s="2" t="s">
        <v>125</v>
      </c>
      <c r="D96" s="2" t="s">
        <v>84</v>
      </c>
      <c r="E96" s="2" t="s">
        <v>31</v>
      </c>
      <c r="F96" s="2" t="s">
        <v>44</v>
      </c>
      <c r="G96" s="2" t="s">
        <v>127</v>
      </c>
      <c r="H96" s="2"/>
      <c r="I96" s="2" t="s">
        <v>128</v>
      </c>
      <c r="J96" s="5">
        <v>50</v>
      </c>
    </row>
    <row r="97" spans="1:10" x14ac:dyDescent="0.25">
      <c r="A97" s="2" t="s">
        <v>537</v>
      </c>
      <c r="B97" s="2" t="s">
        <v>170</v>
      </c>
      <c r="C97" s="2"/>
      <c r="D97" s="2"/>
      <c r="E97" s="2" t="s">
        <v>31</v>
      </c>
      <c r="F97" s="2"/>
      <c r="G97" s="2" t="s">
        <v>171</v>
      </c>
      <c r="H97" s="2" t="s">
        <v>107</v>
      </c>
      <c r="I97" s="2"/>
      <c r="J97" s="5"/>
    </row>
    <row r="98" spans="1:10" x14ac:dyDescent="0.25">
      <c r="A98" s="2" t="s">
        <v>537</v>
      </c>
      <c r="B98" s="2" t="s">
        <v>145</v>
      </c>
      <c r="C98" s="2" t="s">
        <v>42</v>
      </c>
      <c r="D98" s="2"/>
      <c r="E98" s="2" t="s">
        <v>31</v>
      </c>
      <c r="F98" s="2"/>
      <c r="G98" s="2" t="s">
        <v>148</v>
      </c>
      <c r="H98" s="2" t="s">
        <v>107</v>
      </c>
      <c r="I98" s="2"/>
      <c r="J98" s="5"/>
    </row>
    <row r="99" spans="1:10" x14ac:dyDescent="0.25">
      <c r="A99" s="2" t="s">
        <v>537</v>
      </c>
      <c r="B99" s="2" t="s">
        <v>46</v>
      </c>
      <c r="C99" s="2"/>
      <c r="D99" s="2"/>
      <c r="E99" s="2" t="s">
        <v>31</v>
      </c>
      <c r="F99" s="2"/>
      <c r="G99" s="2" t="s">
        <v>47</v>
      </c>
      <c r="H99" s="2" t="s">
        <v>107</v>
      </c>
      <c r="I99" s="2"/>
      <c r="J99" s="5"/>
    </row>
    <row r="100" spans="1:10" x14ac:dyDescent="0.25">
      <c r="A100" s="2" t="s">
        <v>538</v>
      </c>
      <c r="B100" s="2" t="s">
        <v>170</v>
      </c>
      <c r="C100" s="2"/>
      <c r="D100" s="2"/>
      <c r="E100" s="2" t="s">
        <v>31</v>
      </c>
      <c r="F100" s="2"/>
      <c r="G100" s="2" t="s">
        <v>171</v>
      </c>
      <c r="H100" s="2" t="s">
        <v>42</v>
      </c>
      <c r="I100" s="2"/>
      <c r="J100" s="5"/>
    </row>
    <row r="101" spans="1:10" x14ac:dyDescent="0.25">
      <c r="A101" s="2" t="s">
        <v>538</v>
      </c>
      <c r="B101" s="2" t="s">
        <v>145</v>
      </c>
      <c r="C101" s="2" t="s">
        <v>42</v>
      </c>
      <c r="D101" s="2"/>
      <c r="E101" s="2" t="s">
        <v>31</v>
      </c>
      <c r="F101" s="2"/>
      <c r="G101" s="2" t="s">
        <v>148</v>
      </c>
      <c r="H101" s="2" t="s">
        <v>42</v>
      </c>
      <c r="I101" s="2"/>
      <c r="J101" s="5"/>
    </row>
    <row r="102" spans="1:10" x14ac:dyDescent="0.25">
      <c r="A102" s="2" t="s">
        <v>538</v>
      </c>
      <c r="B102" s="2" t="s">
        <v>46</v>
      </c>
      <c r="C102" s="2"/>
      <c r="D102" s="2"/>
      <c r="E102" s="2" t="s">
        <v>31</v>
      </c>
      <c r="F102" s="2"/>
      <c r="G102" s="2" t="s">
        <v>47</v>
      </c>
      <c r="H102" s="2" t="s">
        <v>42</v>
      </c>
      <c r="I102" s="2"/>
      <c r="J102" s="5"/>
    </row>
    <row r="103" spans="1:10" ht="15.75" thickBot="1" x14ac:dyDescent="0.3">
      <c r="A103" s="3" t="s">
        <v>538</v>
      </c>
      <c r="B103" s="3" t="s">
        <v>56</v>
      </c>
      <c r="C103" s="3" t="s">
        <v>25</v>
      </c>
      <c r="D103" s="3"/>
      <c r="E103" s="3"/>
      <c r="F103" s="3"/>
      <c r="G103" s="3" t="s">
        <v>57</v>
      </c>
      <c r="H103" s="3"/>
      <c r="I103" s="3"/>
      <c r="J103" s="7"/>
    </row>
    <row r="104" spans="1:10" x14ac:dyDescent="0.25">
      <c r="G104" s="2" t="s">
        <v>58</v>
      </c>
      <c r="H104" s="2"/>
      <c r="I104" s="2"/>
      <c r="J104" s="5">
        <f>SUM(J5:J103)</f>
        <v>1000</v>
      </c>
    </row>
    <row r="105" spans="1:10" x14ac:dyDescent="0.25">
      <c r="A105" t="s">
        <v>59</v>
      </c>
      <c r="G105" s="2" t="s">
        <v>60</v>
      </c>
      <c r="H105" s="2">
        <v>10</v>
      </c>
      <c r="I105" s="2"/>
      <c r="J105" s="5">
        <f>(H105/100)*J104</f>
        <v>100</v>
      </c>
    </row>
    <row r="106" spans="1:10" x14ac:dyDescent="0.25">
      <c r="G106" s="2" t="s">
        <v>61</v>
      </c>
      <c r="H106" s="2">
        <v>5</v>
      </c>
      <c r="I106" s="2"/>
      <c r="J106" s="5">
        <f>(H106/100)*J104</f>
        <v>50</v>
      </c>
    </row>
    <row r="107" spans="1:10" x14ac:dyDescent="0.25">
      <c r="A107" s="1" t="s">
        <v>62</v>
      </c>
      <c r="C107" s="1" t="s">
        <v>63</v>
      </c>
      <c r="G107" s="2" t="s">
        <v>64</v>
      </c>
      <c r="H107" s="2">
        <v>12</v>
      </c>
      <c r="I107" s="2"/>
      <c r="J107" s="5">
        <f>(H107/100)*J104</f>
        <v>120</v>
      </c>
    </row>
    <row r="108" spans="1:10" x14ac:dyDescent="0.25">
      <c r="A108" s="2" t="s">
        <v>65</v>
      </c>
      <c r="B108" s="2" t="s">
        <v>66</v>
      </c>
      <c r="C108" s="2" t="s">
        <v>67</v>
      </c>
      <c r="G108" s="2" t="s">
        <v>68</v>
      </c>
      <c r="H108" s="2">
        <v>62.5</v>
      </c>
      <c r="I108" s="2">
        <v>2</v>
      </c>
      <c r="J108" s="5">
        <f>H108*I108</f>
        <v>125</v>
      </c>
    </row>
    <row r="109" spans="1:10" x14ac:dyDescent="0.25">
      <c r="A109" s="2" t="s">
        <v>69</v>
      </c>
      <c r="B109" s="2" t="s">
        <v>66</v>
      </c>
      <c r="C109" s="2" t="s">
        <v>70</v>
      </c>
      <c r="G109" s="2" t="s">
        <v>71</v>
      </c>
      <c r="H109" s="2">
        <v>62.5</v>
      </c>
      <c r="I109" s="2">
        <v>3</v>
      </c>
      <c r="J109" s="5">
        <f>H109*I109</f>
        <v>187.5</v>
      </c>
    </row>
    <row r="110" spans="1:10" x14ac:dyDescent="0.25">
      <c r="A110" s="2" t="s">
        <v>72</v>
      </c>
      <c r="B110" s="2" t="s">
        <v>66</v>
      </c>
      <c r="C110" s="2" t="s">
        <v>73</v>
      </c>
      <c r="G110" s="2" t="s">
        <v>74</v>
      </c>
      <c r="H110" s="2"/>
      <c r="I110" s="2"/>
      <c r="J110" s="5">
        <f>SUM(J104:J109)</f>
        <v>1582.5</v>
      </c>
    </row>
    <row r="111" spans="1:10" x14ac:dyDescent="0.25">
      <c r="G111" s="2" t="s">
        <v>75</v>
      </c>
      <c r="H111" s="2">
        <v>19</v>
      </c>
      <c r="I111" s="2"/>
      <c r="J111" s="5">
        <f>(H111/100)*J110</f>
        <v>300.67500000000001</v>
      </c>
    </row>
    <row r="112" spans="1:10" x14ac:dyDescent="0.25">
      <c r="A112" s="2" t="s">
        <v>76</v>
      </c>
      <c r="B112" s="2" t="s">
        <v>66</v>
      </c>
      <c r="G112" s="2" t="s">
        <v>77</v>
      </c>
      <c r="H112" s="2"/>
      <c r="I112" s="2"/>
      <c r="J112" s="5">
        <f>SUM(J110:J111)</f>
        <v>1883.175</v>
      </c>
    </row>
    <row r="113" spans="1:10" x14ac:dyDescent="0.25">
      <c r="J113" s="6"/>
    </row>
    <row r="114" spans="1:10" x14ac:dyDescent="0.25">
      <c r="J114" s="6"/>
    </row>
    <row r="115" spans="1:10" x14ac:dyDescent="0.25">
      <c r="J115" s="6"/>
    </row>
    <row r="116" spans="1:10" x14ac:dyDescent="0.25">
      <c r="J116" s="6"/>
    </row>
    <row r="117" spans="1:10" x14ac:dyDescent="0.25">
      <c r="A117" s="1" t="s">
        <v>0</v>
      </c>
      <c r="B117" s="1" t="s">
        <v>1</v>
      </c>
      <c r="C117" s="1" t="s">
        <v>2</v>
      </c>
      <c r="D117" s="1" t="s">
        <v>3</v>
      </c>
      <c r="E117" s="1" t="s">
        <v>4</v>
      </c>
      <c r="F117" s="1"/>
      <c r="G117" s="1" t="s">
        <v>5</v>
      </c>
      <c r="H117" s="1"/>
      <c r="I117" s="1" t="s">
        <v>6</v>
      </c>
      <c r="J117" s="4" t="s">
        <v>7</v>
      </c>
    </row>
    <row r="118" spans="1:10" x14ac:dyDescent="0.25">
      <c r="A118" s="2" t="s">
        <v>487</v>
      </c>
      <c r="B118" s="2" t="s">
        <v>9</v>
      </c>
      <c r="C118" s="2" t="s">
        <v>538</v>
      </c>
      <c r="D118" s="2" t="s">
        <v>488</v>
      </c>
      <c r="E118" s="2" t="s">
        <v>11</v>
      </c>
      <c r="F118" s="2"/>
      <c r="G118" s="2"/>
      <c r="H118" s="2"/>
      <c r="I118" s="2" t="s">
        <v>160</v>
      </c>
      <c r="J118" s="5" t="s">
        <v>42</v>
      </c>
    </row>
    <row r="119" spans="1:10" x14ac:dyDescent="0.25">
      <c r="J119" s="6"/>
    </row>
    <row r="120" spans="1:10" x14ac:dyDescent="0.25">
      <c r="A120" s="1" t="s">
        <v>14</v>
      </c>
      <c r="B120" s="1" t="s">
        <v>15</v>
      </c>
      <c r="C120" s="1" t="s">
        <v>16</v>
      </c>
      <c r="D120" s="1" t="s">
        <v>17</v>
      </c>
      <c r="E120" s="1" t="s">
        <v>18</v>
      </c>
      <c r="F120" s="1"/>
      <c r="G120" s="1" t="s">
        <v>19</v>
      </c>
      <c r="H120" s="1" t="s">
        <v>20</v>
      </c>
      <c r="I120" s="1" t="s">
        <v>21</v>
      </c>
      <c r="J120" s="4" t="s">
        <v>22</v>
      </c>
    </row>
    <row r="121" spans="1:10" x14ac:dyDescent="0.25">
      <c r="A121" s="2" t="s">
        <v>23</v>
      </c>
      <c r="B121" s="2" t="s">
        <v>24</v>
      </c>
      <c r="C121" s="2" t="s">
        <v>25</v>
      </c>
      <c r="D121" s="2"/>
      <c r="E121" s="2"/>
      <c r="F121" s="2"/>
      <c r="G121" s="2" t="s">
        <v>26</v>
      </c>
      <c r="H121" s="2"/>
      <c r="I121" s="2"/>
      <c r="J121" s="5"/>
    </row>
    <row r="122" spans="1:10" x14ac:dyDescent="0.25">
      <c r="A122" s="2" t="s">
        <v>23</v>
      </c>
      <c r="B122" s="2" t="s">
        <v>489</v>
      </c>
      <c r="C122" s="2" t="s">
        <v>490</v>
      </c>
      <c r="D122" s="2"/>
      <c r="E122" s="2"/>
      <c r="F122" s="2"/>
      <c r="G122" s="2" t="s">
        <v>491</v>
      </c>
      <c r="H122" s="2"/>
      <c r="I122" s="2"/>
      <c r="J122" s="5"/>
    </row>
    <row r="123" spans="1:10" x14ac:dyDescent="0.25">
      <c r="A123" s="2" t="s">
        <v>138</v>
      </c>
      <c r="B123" s="2" t="s">
        <v>492</v>
      </c>
      <c r="C123" s="2" t="s">
        <v>88</v>
      </c>
      <c r="D123" s="2" t="s">
        <v>185</v>
      </c>
      <c r="E123" s="2" t="s">
        <v>129</v>
      </c>
      <c r="F123" s="2"/>
      <c r="G123" s="2" t="s">
        <v>493</v>
      </c>
      <c r="H123" s="2"/>
      <c r="I123" s="2"/>
      <c r="J123" s="5"/>
    </row>
    <row r="124" spans="1:10" x14ac:dyDescent="0.25">
      <c r="A124" s="2" t="s">
        <v>138</v>
      </c>
      <c r="B124" s="2" t="s">
        <v>494</v>
      </c>
      <c r="C124" s="2" t="s">
        <v>125</v>
      </c>
      <c r="D124" s="2"/>
      <c r="E124" s="2" t="s">
        <v>31</v>
      </c>
      <c r="F124" s="2"/>
      <c r="G124" s="2" t="s">
        <v>495</v>
      </c>
      <c r="H124" s="2" t="s">
        <v>88</v>
      </c>
      <c r="I124" s="2"/>
      <c r="J124" s="5"/>
    </row>
    <row r="125" spans="1:10" x14ac:dyDescent="0.25">
      <c r="A125" s="2" t="s">
        <v>496</v>
      </c>
      <c r="B125" s="2" t="s">
        <v>489</v>
      </c>
      <c r="C125" s="2" t="s">
        <v>42</v>
      </c>
      <c r="D125" s="2"/>
      <c r="E125" s="2"/>
      <c r="F125" s="2"/>
      <c r="G125" s="2" t="s">
        <v>491</v>
      </c>
      <c r="H125" s="2"/>
      <c r="I125" s="2"/>
      <c r="J125" s="5"/>
    </row>
    <row r="126" spans="1:10" x14ac:dyDescent="0.25">
      <c r="A126" s="2" t="s">
        <v>496</v>
      </c>
      <c r="B126" s="2" t="s">
        <v>494</v>
      </c>
      <c r="C126" s="2" t="s">
        <v>125</v>
      </c>
      <c r="D126" s="2"/>
      <c r="E126" s="2" t="s">
        <v>31</v>
      </c>
      <c r="F126" s="2"/>
      <c r="G126" s="2" t="s">
        <v>495</v>
      </c>
      <c r="H126" s="2" t="s">
        <v>42</v>
      </c>
      <c r="I126" s="2"/>
      <c r="J126" s="5"/>
    </row>
    <row r="127" spans="1:10" x14ac:dyDescent="0.25">
      <c r="A127" s="2" t="s">
        <v>497</v>
      </c>
      <c r="B127" s="2" t="s">
        <v>131</v>
      </c>
      <c r="C127" s="2" t="s">
        <v>88</v>
      </c>
      <c r="D127" s="2"/>
      <c r="E127" s="2" t="s">
        <v>31</v>
      </c>
      <c r="F127" s="2" t="s">
        <v>44</v>
      </c>
      <c r="G127" s="2" t="s">
        <v>353</v>
      </c>
      <c r="H127" s="2"/>
      <c r="I127" s="2"/>
      <c r="J127" s="5"/>
    </row>
    <row r="128" spans="1:10" x14ac:dyDescent="0.25">
      <c r="A128" s="2" t="s">
        <v>172</v>
      </c>
      <c r="B128" s="2" t="s">
        <v>170</v>
      </c>
      <c r="C128" s="2"/>
      <c r="D128" s="2"/>
      <c r="E128" s="2" t="s">
        <v>31</v>
      </c>
      <c r="F128" s="2"/>
      <c r="G128" s="2" t="s">
        <v>171</v>
      </c>
      <c r="H128" s="2" t="s">
        <v>88</v>
      </c>
      <c r="I128" s="2"/>
      <c r="J128" s="5"/>
    </row>
    <row r="129" spans="1:10" x14ac:dyDescent="0.25">
      <c r="A129" s="2" t="s">
        <v>498</v>
      </c>
      <c r="B129" s="2" t="s">
        <v>145</v>
      </c>
      <c r="C129" s="2" t="s">
        <v>42</v>
      </c>
      <c r="D129" s="2" t="s">
        <v>377</v>
      </c>
      <c r="E129" s="2" t="s">
        <v>219</v>
      </c>
      <c r="F129" s="2"/>
      <c r="G129" s="2" t="s">
        <v>148</v>
      </c>
      <c r="H129" s="2"/>
      <c r="I129" s="2"/>
      <c r="J129" s="5"/>
    </row>
    <row r="130" spans="1:10" x14ac:dyDescent="0.25">
      <c r="A130" s="2" t="s">
        <v>498</v>
      </c>
      <c r="B130" s="2" t="s">
        <v>46</v>
      </c>
      <c r="C130" s="2"/>
      <c r="D130" s="2"/>
      <c r="E130" s="2" t="s">
        <v>442</v>
      </c>
      <c r="F130" s="2"/>
      <c r="G130" s="2" t="s">
        <v>47</v>
      </c>
      <c r="H130" s="2"/>
      <c r="I130" s="2"/>
      <c r="J130" s="5"/>
    </row>
    <row r="131" spans="1:10" x14ac:dyDescent="0.25">
      <c r="A131" s="2" t="s">
        <v>498</v>
      </c>
      <c r="B131" s="2" t="s">
        <v>96</v>
      </c>
      <c r="C131" s="2" t="s">
        <v>139</v>
      </c>
      <c r="D131" s="2"/>
      <c r="E131" s="2" t="s">
        <v>31</v>
      </c>
      <c r="F131" s="2"/>
      <c r="G131" s="2" t="s">
        <v>140</v>
      </c>
      <c r="H131" s="2" t="s">
        <v>88</v>
      </c>
      <c r="I131" s="2"/>
      <c r="J131" s="5"/>
    </row>
    <row r="132" spans="1:10" x14ac:dyDescent="0.25">
      <c r="A132" s="2" t="s">
        <v>499</v>
      </c>
      <c r="B132" s="2" t="s">
        <v>28</v>
      </c>
      <c r="C132" s="2" t="s">
        <v>83</v>
      </c>
      <c r="D132" s="2" t="s">
        <v>30</v>
      </c>
      <c r="E132" s="2" t="s">
        <v>164</v>
      </c>
      <c r="F132" s="2"/>
      <c r="G132" s="2" t="s">
        <v>85</v>
      </c>
      <c r="H132" s="2" t="s">
        <v>88</v>
      </c>
      <c r="I132" s="2"/>
      <c r="J132" s="5"/>
    </row>
    <row r="133" spans="1:10" x14ac:dyDescent="0.25">
      <c r="A133" s="2" t="s">
        <v>500</v>
      </c>
      <c r="B133" s="2" t="s">
        <v>124</v>
      </c>
      <c r="C133" s="2" t="s">
        <v>125</v>
      </c>
      <c r="D133" s="2" t="s">
        <v>84</v>
      </c>
      <c r="E133" s="2" t="s">
        <v>226</v>
      </c>
      <c r="F133" s="2" t="s">
        <v>44</v>
      </c>
      <c r="G133" s="2" t="s">
        <v>127</v>
      </c>
      <c r="H133" s="2"/>
      <c r="I133" s="2"/>
      <c r="J133" s="5"/>
    </row>
    <row r="134" spans="1:10" x14ac:dyDescent="0.25">
      <c r="A134" s="2" t="s">
        <v>500</v>
      </c>
      <c r="B134" s="2" t="s">
        <v>28</v>
      </c>
      <c r="C134" s="2" t="s">
        <v>83</v>
      </c>
      <c r="D134" s="2" t="s">
        <v>30</v>
      </c>
      <c r="E134" s="2" t="s">
        <v>164</v>
      </c>
      <c r="F134" s="2"/>
      <c r="G134" s="2" t="s">
        <v>85</v>
      </c>
      <c r="H134" s="2" t="s">
        <v>42</v>
      </c>
      <c r="I134" s="2"/>
      <c r="J134" s="5"/>
    </row>
    <row r="135" spans="1:10" x14ac:dyDescent="0.25">
      <c r="A135" s="2" t="s">
        <v>142</v>
      </c>
      <c r="B135" s="2" t="s">
        <v>131</v>
      </c>
      <c r="C135" s="2" t="s">
        <v>88</v>
      </c>
      <c r="D135" s="2"/>
      <c r="E135" s="2" t="s">
        <v>31</v>
      </c>
      <c r="F135" s="2" t="s">
        <v>44</v>
      </c>
      <c r="G135" s="2" t="s">
        <v>353</v>
      </c>
      <c r="H135" s="2"/>
      <c r="I135" s="2"/>
      <c r="J135" s="5"/>
    </row>
    <row r="136" spans="1:10" x14ac:dyDescent="0.25">
      <c r="A136" s="2" t="s">
        <v>229</v>
      </c>
      <c r="B136" s="2" t="s">
        <v>501</v>
      </c>
      <c r="C136" s="2" t="s">
        <v>88</v>
      </c>
      <c r="D136" s="2" t="s">
        <v>30</v>
      </c>
      <c r="E136" s="2" t="s">
        <v>502</v>
      </c>
      <c r="F136" s="2"/>
      <c r="G136" s="2" t="s">
        <v>503</v>
      </c>
      <c r="H136" s="2"/>
      <c r="I136" s="2"/>
      <c r="J136" s="5"/>
    </row>
    <row r="137" spans="1:10" x14ac:dyDescent="0.25">
      <c r="A137" s="2" t="s">
        <v>229</v>
      </c>
      <c r="B137" s="2" t="s">
        <v>170</v>
      </c>
      <c r="C137" s="2"/>
      <c r="D137" s="2"/>
      <c r="E137" s="2" t="s">
        <v>31</v>
      </c>
      <c r="F137" s="2"/>
      <c r="G137" s="2" t="s">
        <v>171</v>
      </c>
      <c r="H137" s="2" t="s">
        <v>107</v>
      </c>
      <c r="I137" s="2"/>
      <c r="J137" s="5"/>
    </row>
    <row r="138" spans="1:10" x14ac:dyDescent="0.25">
      <c r="A138" s="2" t="s">
        <v>122</v>
      </c>
      <c r="B138" s="2" t="s">
        <v>96</v>
      </c>
      <c r="C138" s="2" t="s">
        <v>97</v>
      </c>
      <c r="D138" s="2"/>
      <c r="E138" s="2" t="s">
        <v>420</v>
      </c>
      <c r="F138" s="2"/>
      <c r="G138" s="2" t="s">
        <v>98</v>
      </c>
      <c r="H138" s="2" t="s">
        <v>88</v>
      </c>
      <c r="I138" s="2"/>
      <c r="J138" s="5"/>
    </row>
    <row r="139" spans="1:10" x14ac:dyDescent="0.25">
      <c r="A139" s="2" t="s">
        <v>122</v>
      </c>
      <c r="B139" s="2" t="s">
        <v>170</v>
      </c>
      <c r="C139" s="2"/>
      <c r="D139" s="2"/>
      <c r="E139" s="2" t="s">
        <v>31</v>
      </c>
      <c r="F139" s="2"/>
      <c r="G139" s="2" t="s">
        <v>171</v>
      </c>
      <c r="H139" s="2" t="s">
        <v>107</v>
      </c>
      <c r="I139" s="2"/>
      <c r="J139" s="5"/>
    </row>
    <row r="140" spans="1:10" x14ac:dyDescent="0.25">
      <c r="A140" s="2" t="s">
        <v>122</v>
      </c>
      <c r="B140" s="2" t="s">
        <v>96</v>
      </c>
      <c r="C140" s="2" t="s">
        <v>139</v>
      </c>
      <c r="D140" s="2"/>
      <c r="E140" s="2" t="s">
        <v>31</v>
      </c>
      <c r="F140" s="2"/>
      <c r="G140" s="2" t="s">
        <v>140</v>
      </c>
      <c r="H140" s="2" t="s">
        <v>42</v>
      </c>
      <c r="I140" s="2"/>
      <c r="J140" s="5"/>
    </row>
    <row r="141" spans="1:10" x14ac:dyDescent="0.25">
      <c r="A141" s="2" t="s">
        <v>504</v>
      </c>
      <c r="B141" s="2" t="s">
        <v>145</v>
      </c>
      <c r="C141" s="2" t="s">
        <v>42</v>
      </c>
      <c r="D141" s="2" t="s">
        <v>377</v>
      </c>
      <c r="E141" s="2" t="s">
        <v>505</v>
      </c>
      <c r="F141" s="2"/>
      <c r="G141" s="2" t="s">
        <v>148</v>
      </c>
      <c r="H141" s="2"/>
      <c r="I141" s="2"/>
      <c r="J141" s="5"/>
    </row>
    <row r="142" spans="1:10" x14ac:dyDescent="0.25">
      <c r="A142" s="2" t="s">
        <v>504</v>
      </c>
      <c r="B142" s="2" t="s">
        <v>501</v>
      </c>
      <c r="C142" s="2" t="s">
        <v>42</v>
      </c>
      <c r="D142" s="2" t="s">
        <v>163</v>
      </c>
      <c r="E142" s="2" t="s">
        <v>505</v>
      </c>
      <c r="F142" s="2"/>
      <c r="G142" s="2" t="s">
        <v>506</v>
      </c>
      <c r="H142" s="2"/>
      <c r="I142" s="2"/>
      <c r="J142" s="5"/>
    </row>
    <row r="143" spans="1:10" x14ac:dyDescent="0.25">
      <c r="A143" s="2" t="s">
        <v>504</v>
      </c>
      <c r="B143" s="2" t="s">
        <v>46</v>
      </c>
      <c r="C143" s="2"/>
      <c r="D143" s="2"/>
      <c r="E143" s="2" t="s">
        <v>505</v>
      </c>
      <c r="F143" s="2"/>
      <c r="G143" s="2" t="s">
        <v>47</v>
      </c>
      <c r="H143" s="2"/>
      <c r="I143" s="2"/>
      <c r="J143" s="5"/>
    </row>
    <row r="144" spans="1:10" x14ac:dyDescent="0.25">
      <c r="A144" s="2" t="s">
        <v>101</v>
      </c>
      <c r="B144" s="2" t="s">
        <v>46</v>
      </c>
      <c r="C144" s="2"/>
      <c r="D144" s="2"/>
      <c r="E144" s="2" t="s">
        <v>372</v>
      </c>
      <c r="F144" s="2"/>
      <c r="G144" s="2" t="s">
        <v>47</v>
      </c>
      <c r="H144" s="2"/>
      <c r="I144" s="2"/>
      <c r="J144" s="5"/>
    </row>
    <row r="145" spans="1:10" x14ac:dyDescent="0.25">
      <c r="A145" s="2" t="s">
        <v>101</v>
      </c>
      <c r="B145" s="2" t="s">
        <v>170</v>
      </c>
      <c r="C145" s="2"/>
      <c r="D145" s="2"/>
      <c r="E145" s="2" t="s">
        <v>31</v>
      </c>
      <c r="F145" s="2"/>
      <c r="G145" s="2" t="s">
        <v>171</v>
      </c>
      <c r="H145" s="2" t="s">
        <v>107</v>
      </c>
      <c r="I145" s="2"/>
      <c r="J145" s="5"/>
    </row>
    <row r="146" spans="1:10" x14ac:dyDescent="0.25">
      <c r="A146" s="2" t="s">
        <v>101</v>
      </c>
      <c r="B146" s="2" t="s">
        <v>145</v>
      </c>
      <c r="C146" s="2" t="s">
        <v>42</v>
      </c>
      <c r="D146" s="2"/>
      <c r="E146" s="2" t="s">
        <v>31</v>
      </c>
      <c r="F146" s="2"/>
      <c r="G146" s="2" t="s">
        <v>148</v>
      </c>
      <c r="H146" s="2" t="s">
        <v>88</v>
      </c>
      <c r="I146" s="2"/>
      <c r="J146" s="5"/>
    </row>
    <row r="147" spans="1:10" x14ac:dyDescent="0.25">
      <c r="A147" s="2" t="s">
        <v>314</v>
      </c>
      <c r="B147" s="2" t="s">
        <v>124</v>
      </c>
      <c r="C147" s="2" t="s">
        <v>125</v>
      </c>
      <c r="D147" s="2" t="s">
        <v>84</v>
      </c>
      <c r="E147" s="2" t="s">
        <v>226</v>
      </c>
      <c r="F147" s="2" t="s">
        <v>44</v>
      </c>
      <c r="G147" s="2" t="s">
        <v>127</v>
      </c>
      <c r="H147" s="2"/>
      <c r="I147" s="2"/>
      <c r="J147" s="5"/>
    </row>
    <row r="148" spans="1:10" x14ac:dyDescent="0.25">
      <c r="A148" s="2" t="s">
        <v>91</v>
      </c>
      <c r="B148" s="2" t="s">
        <v>193</v>
      </c>
      <c r="C148" s="2"/>
      <c r="D148" s="2" t="s">
        <v>137</v>
      </c>
      <c r="E148" s="2" t="s">
        <v>390</v>
      </c>
      <c r="F148" s="2"/>
      <c r="G148" s="2" t="s">
        <v>194</v>
      </c>
      <c r="H148" s="2"/>
      <c r="I148" s="2"/>
      <c r="J148" s="5"/>
    </row>
    <row r="149" spans="1:10" x14ac:dyDescent="0.25">
      <c r="A149" s="2" t="s">
        <v>91</v>
      </c>
      <c r="B149" s="2" t="s">
        <v>34</v>
      </c>
      <c r="C149" s="2" t="s">
        <v>35</v>
      </c>
      <c r="D149" s="2" t="s">
        <v>49</v>
      </c>
      <c r="E149" s="2" t="s">
        <v>93</v>
      </c>
      <c r="F149" s="2"/>
      <c r="G149" s="2" t="s">
        <v>38</v>
      </c>
      <c r="H149" s="2"/>
      <c r="I149" s="2" t="s">
        <v>78</v>
      </c>
      <c r="J149" s="5">
        <v>490</v>
      </c>
    </row>
    <row r="150" spans="1:10" x14ac:dyDescent="0.25">
      <c r="A150" s="2" t="s">
        <v>91</v>
      </c>
      <c r="B150" s="2" t="s">
        <v>41</v>
      </c>
      <c r="C150" s="2" t="s">
        <v>107</v>
      </c>
      <c r="D150" s="2"/>
      <c r="E150" s="2" t="s">
        <v>31</v>
      </c>
      <c r="F150" s="2" t="s">
        <v>44</v>
      </c>
      <c r="G150" s="2" t="s">
        <v>108</v>
      </c>
      <c r="H150" s="2"/>
      <c r="I150" s="2"/>
      <c r="J150" s="5"/>
    </row>
    <row r="151" spans="1:10" x14ac:dyDescent="0.25">
      <c r="A151" s="2" t="s">
        <v>507</v>
      </c>
      <c r="B151" s="2" t="s">
        <v>170</v>
      </c>
      <c r="C151" s="2"/>
      <c r="D151" s="2"/>
      <c r="E151" s="2" t="s">
        <v>31</v>
      </c>
      <c r="F151" s="2"/>
      <c r="G151" s="2" t="s">
        <v>171</v>
      </c>
      <c r="H151" s="2" t="s">
        <v>107</v>
      </c>
      <c r="I151" s="2"/>
      <c r="J151" s="5"/>
    </row>
    <row r="152" spans="1:10" x14ac:dyDescent="0.25">
      <c r="A152" s="2" t="s">
        <v>508</v>
      </c>
      <c r="B152" s="2" t="s">
        <v>34</v>
      </c>
      <c r="C152" s="2" t="s">
        <v>35</v>
      </c>
      <c r="D152" s="2" t="s">
        <v>49</v>
      </c>
      <c r="E152" s="2" t="s">
        <v>93</v>
      </c>
      <c r="F152" s="2"/>
      <c r="G152" s="2" t="s">
        <v>38</v>
      </c>
      <c r="H152" s="2"/>
      <c r="I152" s="2" t="s">
        <v>78</v>
      </c>
      <c r="J152" s="5">
        <v>490</v>
      </c>
    </row>
    <row r="153" spans="1:10" x14ac:dyDescent="0.25">
      <c r="A153" s="2" t="s">
        <v>116</v>
      </c>
      <c r="B153" s="2" t="s">
        <v>145</v>
      </c>
      <c r="C153" s="2" t="s">
        <v>42</v>
      </c>
      <c r="D153" s="2"/>
      <c r="E153" s="2" t="s">
        <v>31</v>
      </c>
      <c r="F153" s="2"/>
      <c r="G153" s="2" t="s">
        <v>148</v>
      </c>
      <c r="H153" s="2" t="s">
        <v>107</v>
      </c>
      <c r="I153" s="2"/>
      <c r="J153" s="5"/>
    </row>
    <row r="154" spans="1:10" x14ac:dyDescent="0.25">
      <c r="A154" s="2" t="s">
        <v>316</v>
      </c>
      <c r="B154" s="2" t="s">
        <v>145</v>
      </c>
      <c r="C154" s="2" t="s">
        <v>42</v>
      </c>
      <c r="D154" s="2"/>
      <c r="E154" s="2" t="s">
        <v>31</v>
      </c>
      <c r="F154" s="2"/>
      <c r="G154" s="2" t="s">
        <v>148</v>
      </c>
      <c r="H154" s="2" t="s">
        <v>107</v>
      </c>
      <c r="I154" s="2"/>
      <c r="J154" s="5"/>
    </row>
    <row r="155" spans="1:10" x14ac:dyDescent="0.25">
      <c r="A155" s="2" t="s">
        <v>316</v>
      </c>
      <c r="B155" s="2" t="s">
        <v>46</v>
      </c>
      <c r="C155" s="2"/>
      <c r="D155" s="2"/>
      <c r="E155" s="2" t="s">
        <v>31</v>
      </c>
      <c r="F155" s="2"/>
      <c r="G155" s="2" t="s">
        <v>47</v>
      </c>
      <c r="H155" s="2" t="s">
        <v>88</v>
      </c>
      <c r="I155" s="2"/>
      <c r="J155" s="5"/>
    </row>
    <row r="156" spans="1:10" x14ac:dyDescent="0.25">
      <c r="A156" s="2" t="s">
        <v>509</v>
      </c>
      <c r="B156" s="2" t="s">
        <v>34</v>
      </c>
      <c r="C156" s="2" t="s">
        <v>35</v>
      </c>
      <c r="D156" s="2" t="s">
        <v>49</v>
      </c>
      <c r="E156" s="2" t="s">
        <v>93</v>
      </c>
      <c r="F156" s="2"/>
      <c r="G156" s="2" t="s">
        <v>38</v>
      </c>
      <c r="H156" s="2"/>
      <c r="I156" s="2" t="s">
        <v>78</v>
      </c>
      <c r="J156" s="5">
        <v>490</v>
      </c>
    </row>
    <row r="157" spans="1:10" x14ac:dyDescent="0.25">
      <c r="A157" s="2" t="s">
        <v>510</v>
      </c>
      <c r="B157" s="2" t="s">
        <v>34</v>
      </c>
      <c r="C157" s="2" t="s">
        <v>35</v>
      </c>
      <c r="D157" s="2" t="s">
        <v>49</v>
      </c>
      <c r="E157" s="2" t="s">
        <v>93</v>
      </c>
      <c r="F157" s="2"/>
      <c r="G157" s="2" t="s">
        <v>38</v>
      </c>
      <c r="H157" s="2"/>
      <c r="I157" s="2" t="s">
        <v>78</v>
      </c>
      <c r="J157" s="5">
        <v>490</v>
      </c>
    </row>
    <row r="158" spans="1:10" x14ac:dyDescent="0.25">
      <c r="A158" s="2" t="s">
        <v>358</v>
      </c>
      <c r="B158" s="2" t="s">
        <v>145</v>
      </c>
      <c r="C158" s="2" t="s">
        <v>42</v>
      </c>
      <c r="D158" s="2" t="s">
        <v>511</v>
      </c>
      <c r="E158" s="2" t="s">
        <v>450</v>
      </c>
      <c r="F158" s="2"/>
      <c r="G158" s="2" t="s">
        <v>148</v>
      </c>
      <c r="H158" s="2" t="s">
        <v>88</v>
      </c>
      <c r="I158" s="2"/>
      <c r="J158" s="5"/>
    </row>
    <row r="159" spans="1:10" x14ac:dyDescent="0.25">
      <c r="A159" s="2" t="s">
        <v>512</v>
      </c>
      <c r="B159" s="2" t="s">
        <v>145</v>
      </c>
      <c r="C159" s="2" t="s">
        <v>42</v>
      </c>
      <c r="D159" s="2" t="s">
        <v>511</v>
      </c>
      <c r="E159" s="2" t="s">
        <v>450</v>
      </c>
      <c r="F159" s="2"/>
      <c r="G159" s="2" t="s">
        <v>148</v>
      </c>
      <c r="H159" s="2" t="s">
        <v>42</v>
      </c>
      <c r="I159" s="2"/>
      <c r="J159" s="5"/>
    </row>
    <row r="160" spans="1:10" x14ac:dyDescent="0.25">
      <c r="A160" s="2" t="s">
        <v>156</v>
      </c>
      <c r="B160" s="2" t="s">
        <v>162</v>
      </c>
      <c r="C160" s="2" t="s">
        <v>42</v>
      </c>
      <c r="D160" s="2" t="s">
        <v>137</v>
      </c>
      <c r="E160" s="2" t="s">
        <v>164</v>
      </c>
      <c r="F160" s="2" t="s">
        <v>44</v>
      </c>
      <c r="G160" s="2" t="s">
        <v>165</v>
      </c>
      <c r="H160" s="2"/>
      <c r="I160" s="2" t="s">
        <v>128</v>
      </c>
      <c r="J160" s="5">
        <v>50</v>
      </c>
    </row>
    <row r="161" spans="1:10" x14ac:dyDescent="0.25">
      <c r="A161" s="2" t="s">
        <v>200</v>
      </c>
      <c r="B161" s="2" t="s">
        <v>28</v>
      </c>
      <c r="C161" s="2" t="s">
        <v>83</v>
      </c>
      <c r="D161" s="2" t="s">
        <v>30</v>
      </c>
      <c r="E161" s="2" t="s">
        <v>130</v>
      </c>
      <c r="F161" s="2" t="s">
        <v>44</v>
      </c>
      <c r="G161" s="2" t="s">
        <v>85</v>
      </c>
      <c r="H161" s="2"/>
      <c r="I161" s="2"/>
      <c r="J161" s="5"/>
    </row>
    <row r="162" spans="1:10" x14ac:dyDescent="0.25">
      <c r="A162" s="2" t="s">
        <v>466</v>
      </c>
      <c r="B162" s="2" t="s">
        <v>41</v>
      </c>
      <c r="C162" s="2" t="s">
        <v>88</v>
      </c>
      <c r="D162" s="2"/>
      <c r="E162" s="2" t="s">
        <v>372</v>
      </c>
      <c r="F162" s="2"/>
      <c r="G162" s="2" t="s">
        <v>90</v>
      </c>
      <c r="H162" s="2"/>
      <c r="I162" s="2"/>
      <c r="J162" s="5"/>
    </row>
    <row r="163" spans="1:10" x14ac:dyDescent="0.25">
      <c r="A163" s="2" t="s">
        <v>466</v>
      </c>
      <c r="B163" s="2" t="s">
        <v>34</v>
      </c>
      <c r="C163" s="2" t="s">
        <v>35</v>
      </c>
      <c r="D163" s="2" t="s">
        <v>49</v>
      </c>
      <c r="E163" s="2" t="s">
        <v>93</v>
      </c>
      <c r="F163" s="2"/>
      <c r="G163" s="2" t="s">
        <v>38</v>
      </c>
      <c r="H163" s="2"/>
      <c r="I163" s="2" t="s">
        <v>78</v>
      </c>
      <c r="J163" s="5">
        <v>490</v>
      </c>
    </row>
    <row r="164" spans="1:10" x14ac:dyDescent="0.25">
      <c r="A164" s="2" t="s">
        <v>201</v>
      </c>
      <c r="B164" s="2" t="s">
        <v>28</v>
      </c>
      <c r="C164" s="2" t="s">
        <v>83</v>
      </c>
      <c r="D164" s="2" t="s">
        <v>30</v>
      </c>
      <c r="E164" s="2" t="s">
        <v>50</v>
      </c>
      <c r="F164" s="2" t="s">
        <v>44</v>
      </c>
      <c r="G164" s="2" t="s">
        <v>85</v>
      </c>
      <c r="H164" s="2"/>
      <c r="I164" s="2"/>
      <c r="J164" s="5"/>
    </row>
    <row r="165" spans="1:10" x14ac:dyDescent="0.25">
      <c r="A165" s="2" t="s">
        <v>201</v>
      </c>
      <c r="B165" s="2" t="s">
        <v>124</v>
      </c>
      <c r="C165" s="2" t="s">
        <v>125</v>
      </c>
      <c r="D165" s="2" t="s">
        <v>185</v>
      </c>
      <c r="E165" s="2" t="s">
        <v>210</v>
      </c>
      <c r="F165" s="2" t="s">
        <v>44</v>
      </c>
      <c r="G165" s="2" t="s">
        <v>127</v>
      </c>
      <c r="H165" s="2"/>
      <c r="I165" s="2"/>
      <c r="J165" s="5"/>
    </row>
    <row r="166" spans="1:10" x14ac:dyDescent="0.25">
      <c r="A166" s="2" t="s">
        <v>385</v>
      </c>
      <c r="B166" s="2" t="s">
        <v>28</v>
      </c>
      <c r="C166" s="2" t="s">
        <v>83</v>
      </c>
      <c r="D166" s="2" t="s">
        <v>185</v>
      </c>
      <c r="E166" s="2" t="s">
        <v>513</v>
      </c>
      <c r="F166" s="2"/>
      <c r="G166" s="2" t="s">
        <v>85</v>
      </c>
      <c r="H166" s="2" t="s">
        <v>88</v>
      </c>
      <c r="I166" s="2"/>
      <c r="J166" s="5"/>
    </row>
    <row r="167" spans="1:10" x14ac:dyDescent="0.25">
      <c r="A167" s="2" t="s">
        <v>514</v>
      </c>
      <c r="B167" s="2" t="s">
        <v>34</v>
      </c>
      <c r="C167" s="2" t="s">
        <v>35</v>
      </c>
      <c r="D167" s="2" t="s">
        <v>49</v>
      </c>
      <c r="E167" s="2" t="s">
        <v>93</v>
      </c>
      <c r="F167" s="2"/>
      <c r="G167" s="2" t="s">
        <v>38</v>
      </c>
      <c r="H167" s="2"/>
      <c r="I167" s="2" t="s">
        <v>78</v>
      </c>
      <c r="J167" s="5">
        <v>490</v>
      </c>
    </row>
    <row r="168" spans="1:10" x14ac:dyDescent="0.25">
      <c r="A168" s="2" t="s">
        <v>425</v>
      </c>
      <c r="B168" s="2" t="s">
        <v>28</v>
      </c>
      <c r="C168" s="2" t="s">
        <v>83</v>
      </c>
      <c r="D168" s="2" t="s">
        <v>185</v>
      </c>
      <c r="E168" s="2" t="s">
        <v>513</v>
      </c>
      <c r="F168" s="2"/>
      <c r="G168" s="2" t="s">
        <v>85</v>
      </c>
      <c r="H168" s="2" t="s">
        <v>42</v>
      </c>
      <c r="I168" s="2"/>
      <c r="J168" s="5"/>
    </row>
    <row r="169" spans="1:10" x14ac:dyDescent="0.25">
      <c r="A169" s="2" t="s">
        <v>425</v>
      </c>
      <c r="B169" s="2" t="s">
        <v>170</v>
      </c>
      <c r="C169" s="2"/>
      <c r="D169" s="2"/>
      <c r="E169" s="2" t="s">
        <v>31</v>
      </c>
      <c r="F169" s="2"/>
      <c r="G169" s="2" t="s">
        <v>171</v>
      </c>
      <c r="H169" s="2" t="s">
        <v>107</v>
      </c>
      <c r="I169" s="2"/>
      <c r="J169" s="5"/>
    </row>
    <row r="170" spans="1:10" x14ac:dyDescent="0.25">
      <c r="A170" s="2" t="s">
        <v>425</v>
      </c>
      <c r="B170" s="2" t="s">
        <v>46</v>
      </c>
      <c r="C170" s="2"/>
      <c r="D170" s="2"/>
      <c r="E170" s="2" t="s">
        <v>31</v>
      </c>
      <c r="F170" s="2"/>
      <c r="G170" s="2" t="s">
        <v>47</v>
      </c>
      <c r="H170" s="2" t="s">
        <v>107</v>
      </c>
      <c r="I170" s="2"/>
      <c r="J170" s="5"/>
    </row>
    <row r="171" spans="1:10" x14ac:dyDescent="0.25">
      <c r="A171" s="2" t="s">
        <v>425</v>
      </c>
      <c r="B171" s="2" t="s">
        <v>145</v>
      </c>
      <c r="C171" s="2" t="s">
        <v>42</v>
      </c>
      <c r="D171" s="2"/>
      <c r="E171" s="2" t="s">
        <v>31</v>
      </c>
      <c r="F171" s="2"/>
      <c r="G171" s="2" t="s">
        <v>148</v>
      </c>
      <c r="H171" s="2" t="s">
        <v>107</v>
      </c>
      <c r="I171" s="2"/>
      <c r="J171" s="5"/>
    </row>
    <row r="172" spans="1:10" x14ac:dyDescent="0.25">
      <c r="A172" s="2" t="s">
        <v>425</v>
      </c>
      <c r="B172" s="2" t="s">
        <v>501</v>
      </c>
      <c r="C172" s="2" t="s">
        <v>88</v>
      </c>
      <c r="D172" s="2" t="s">
        <v>167</v>
      </c>
      <c r="E172" s="2" t="s">
        <v>515</v>
      </c>
      <c r="F172" s="2"/>
      <c r="G172" s="2" t="s">
        <v>503</v>
      </c>
      <c r="H172" s="2"/>
      <c r="I172" s="2"/>
      <c r="J172" s="5"/>
    </row>
    <row r="173" spans="1:10" x14ac:dyDescent="0.25">
      <c r="A173" s="2" t="s">
        <v>516</v>
      </c>
      <c r="B173" s="2" t="s">
        <v>124</v>
      </c>
      <c r="C173" s="2" t="s">
        <v>125</v>
      </c>
      <c r="D173" s="2" t="s">
        <v>84</v>
      </c>
      <c r="E173" s="2" t="s">
        <v>31</v>
      </c>
      <c r="F173" s="2" t="s">
        <v>44</v>
      </c>
      <c r="G173" s="2" t="s">
        <v>127</v>
      </c>
      <c r="H173" s="2"/>
      <c r="I173" s="2"/>
      <c r="J173" s="5"/>
    </row>
    <row r="174" spans="1:10" x14ac:dyDescent="0.25">
      <c r="A174" s="2" t="s">
        <v>517</v>
      </c>
      <c r="B174" s="2" t="s">
        <v>489</v>
      </c>
      <c r="C174" s="2" t="s">
        <v>13</v>
      </c>
      <c r="D174" s="2"/>
      <c r="E174" s="2"/>
      <c r="F174" s="2"/>
      <c r="G174" s="2" t="s">
        <v>491</v>
      </c>
      <c r="H174" s="2"/>
      <c r="I174" s="2"/>
      <c r="J174" s="5"/>
    </row>
    <row r="175" spans="1:10" x14ac:dyDescent="0.25">
      <c r="A175" s="2" t="s">
        <v>517</v>
      </c>
      <c r="B175" s="2" t="s">
        <v>96</v>
      </c>
      <c r="C175" s="2" t="s">
        <v>97</v>
      </c>
      <c r="D175" s="2"/>
      <c r="E175" s="2" t="s">
        <v>420</v>
      </c>
      <c r="F175" s="2"/>
      <c r="G175" s="2" t="s">
        <v>98</v>
      </c>
      <c r="H175" s="2" t="s">
        <v>42</v>
      </c>
      <c r="I175" s="2"/>
      <c r="J175" s="5"/>
    </row>
    <row r="176" spans="1:10" x14ac:dyDescent="0.25">
      <c r="A176" s="2" t="s">
        <v>517</v>
      </c>
      <c r="B176" s="2" t="s">
        <v>170</v>
      </c>
      <c r="C176" s="2"/>
      <c r="D176" s="2"/>
      <c r="E176" s="2" t="s">
        <v>31</v>
      </c>
      <c r="F176" s="2"/>
      <c r="G176" s="2" t="s">
        <v>171</v>
      </c>
      <c r="H176" s="2" t="s">
        <v>42</v>
      </c>
      <c r="I176" s="2"/>
      <c r="J176" s="5"/>
    </row>
    <row r="177" spans="1:10" x14ac:dyDescent="0.25">
      <c r="A177" s="2" t="s">
        <v>517</v>
      </c>
      <c r="B177" s="2" t="s">
        <v>145</v>
      </c>
      <c r="C177" s="2" t="s">
        <v>42</v>
      </c>
      <c r="D177" s="2"/>
      <c r="E177" s="2" t="s">
        <v>31</v>
      </c>
      <c r="F177" s="2"/>
      <c r="G177" s="2" t="s">
        <v>148</v>
      </c>
      <c r="H177" s="2" t="s">
        <v>42</v>
      </c>
      <c r="I177" s="2"/>
      <c r="J177" s="5"/>
    </row>
    <row r="178" spans="1:10" x14ac:dyDescent="0.25">
      <c r="A178" s="2" t="s">
        <v>517</v>
      </c>
      <c r="B178" s="2" t="s">
        <v>46</v>
      </c>
      <c r="C178" s="2"/>
      <c r="D178" s="2"/>
      <c r="E178" s="2" t="s">
        <v>31</v>
      </c>
      <c r="F178" s="2"/>
      <c r="G178" s="2" t="s">
        <v>47</v>
      </c>
      <c r="H178" s="2" t="s">
        <v>42</v>
      </c>
      <c r="I178" s="2"/>
      <c r="J178" s="5"/>
    </row>
    <row r="179" spans="1:10" x14ac:dyDescent="0.25">
      <c r="A179" s="2" t="s">
        <v>518</v>
      </c>
      <c r="B179" s="2" t="s">
        <v>489</v>
      </c>
      <c r="C179" s="2" t="s">
        <v>42</v>
      </c>
      <c r="D179" s="2"/>
      <c r="E179" s="2"/>
      <c r="F179" s="2"/>
      <c r="G179" s="2" t="s">
        <v>491</v>
      </c>
      <c r="H179" s="2"/>
      <c r="I179" s="2"/>
      <c r="J179" s="5"/>
    </row>
    <row r="180" spans="1:10" x14ac:dyDescent="0.25">
      <c r="A180" s="2" t="s">
        <v>519</v>
      </c>
      <c r="B180" s="2" t="s">
        <v>96</v>
      </c>
      <c r="C180" s="2" t="s">
        <v>97</v>
      </c>
      <c r="D180" s="2"/>
      <c r="E180" s="2" t="s">
        <v>31</v>
      </c>
      <c r="F180" s="2"/>
      <c r="G180" s="2" t="s">
        <v>98</v>
      </c>
      <c r="H180" s="2" t="s">
        <v>88</v>
      </c>
      <c r="I180" s="2"/>
      <c r="J180" s="5"/>
    </row>
    <row r="181" spans="1:10" x14ac:dyDescent="0.25">
      <c r="A181" s="2" t="s">
        <v>519</v>
      </c>
      <c r="B181" s="2" t="s">
        <v>170</v>
      </c>
      <c r="C181" s="2"/>
      <c r="D181" s="2"/>
      <c r="E181" s="2" t="s">
        <v>31</v>
      </c>
      <c r="F181" s="2"/>
      <c r="G181" s="2" t="s">
        <v>171</v>
      </c>
      <c r="H181" s="2" t="s">
        <v>88</v>
      </c>
      <c r="I181" s="2"/>
      <c r="J181" s="5"/>
    </row>
    <row r="182" spans="1:10" x14ac:dyDescent="0.25">
      <c r="A182" s="2" t="s">
        <v>520</v>
      </c>
      <c r="B182" s="2" t="s">
        <v>41</v>
      </c>
      <c r="C182" s="2" t="s">
        <v>88</v>
      </c>
      <c r="D182" s="2"/>
      <c r="E182" s="2" t="s">
        <v>372</v>
      </c>
      <c r="F182" s="2"/>
      <c r="G182" s="2" t="s">
        <v>90</v>
      </c>
      <c r="H182" s="2"/>
      <c r="I182" s="2"/>
      <c r="J182" s="5"/>
    </row>
    <row r="183" spans="1:10" x14ac:dyDescent="0.25">
      <c r="A183" s="2" t="s">
        <v>520</v>
      </c>
      <c r="B183" s="2" t="s">
        <v>34</v>
      </c>
      <c r="C183" s="2" t="s">
        <v>35</v>
      </c>
      <c r="D183" s="2" t="s">
        <v>49</v>
      </c>
      <c r="E183" s="2" t="s">
        <v>93</v>
      </c>
      <c r="F183" s="2"/>
      <c r="G183" s="2" t="s">
        <v>38</v>
      </c>
      <c r="H183" s="2"/>
      <c r="I183" s="2" t="s">
        <v>78</v>
      </c>
      <c r="J183" s="5">
        <v>490</v>
      </c>
    </row>
    <row r="184" spans="1:10" x14ac:dyDescent="0.25">
      <c r="A184" s="2" t="s">
        <v>521</v>
      </c>
      <c r="B184" s="2" t="s">
        <v>145</v>
      </c>
      <c r="C184" s="2" t="s">
        <v>42</v>
      </c>
      <c r="D184" s="2"/>
      <c r="E184" s="2" t="s">
        <v>31</v>
      </c>
      <c r="F184" s="2"/>
      <c r="G184" s="2" t="s">
        <v>148</v>
      </c>
      <c r="H184" s="2" t="s">
        <v>88</v>
      </c>
      <c r="I184" s="2"/>
      <c r="J184" s="5"/>
    </row>
    <row r="185" spans="1:10" x14ac:dyDescent="0.25">
      <c r="A185" s="2" t="s">
        <v>521</v>
      </c>
      <c r="B185" s="2" t="s">
        <v>46</v>
      </c>
      <c r="C185" s="2"/>
      <c r="D185" s="2"/>
      <c r="E185" s="2" t="s">
        <v>31</v>
      </c>
      <c r="F185" s="2"/>
      <c r="G185" s="2" t="s">
        <v>47</v>
      </c>
      <c r="H185" s="2" t="s">
        <v>88</v>
      </c>
      <c r="I185" s="2"/>
      <c r="J185" s="5"/>
    </row>
    <row r="186" spans="1:10" x14ac:dyDescent="0.25">
      <c r="A186" s="2" t="s">
        <v>522</v>
      </c>
      <c r="B186" s="2" t="s">
        <v>34</v>
      </c>
      <c r="C186" s="2" t="s">
        <v>35</v>
      </c>
      <c r="D186" s="2" t="s">
        <v>49</v>
      </c>
      <c r="E186" s="2" t="s">
        <v>93</v>
      </c>
      <c r="F186" s="2"/>
      <c r="G186" s="2" t="s">
        <v>38</v>
      </c>
      <c r="H186" s="2"/>
      <c r="I186" s="2" t="s">
        <v>78</v>
      </c>
      <c r="J186" s="5">
        <v>490</v>
      </c>
    </row>
    <row r="187" spans="1:10" x14ac:dyDescent="0.25">
      <c r="A187" s="2" t="s">
        <v>523</v>
      </c>
      <c r="B187" s="2" t="s">
        <v>170</v>
      </c>
      <c r="C187" s="2"/>
      <c r="D187" s="2"/>
      <c r="E187" s="2" t="s">
        <v>31</v>
      </c>
      <c r="F187" s="2"/>
      <c r="G187" s="2" t="s">
        <v>171</v>
      </c>
      <c r="H187" s="2" t="s">
        <v>107</v>
      </c>
      <c r="I187" s="2"/>
      <c r="J187" s="5"/>
    </row>
    <row r="188" spans="1:10" x14ac:dyDescent="0.25">
      <c r="A188" s="2" t="s">
        <v>523</v>
      </c>
      <c r="B188" s="2" t="s">
        <v>46</v>
      </c>
      <c r="C188" s="2"/>
      <c r="D188" s="2"/>
      <c r="E188" s="2" t="s">
        <v>31</v>
      </c>
      <c r="F188" s="2"/>
      <c r="G188" s="2" t="s">
        <v>47</v>
      </c>
      <c r="H188" s="2" t="s">
        <v>107</v>
      </c>
      <c r="I188" s="2"/>
      <c r="J188" s="5"/>
    </row>
    <row r="189" spans="1:10" x14ac:dyDescent="0.25">
      <c r="A189" s="2" t="s">
        <v>524</v>
      </c>
      <c r="B189" s="2" t="s">
        <v>145</v>
      </c>
      <c r="C189" s="2" t="s">
        <v>42</v>
      </c>
      <c r="D189" s="2"/>
      <c r="E189" s="2" t="s">
        <v>31</v>
      </c>
      <c r="F189" s="2"/>
      <c r="G189" s="2" t="s">
        <v>148</v>
      </c>
      <c r="H189" s="2" t="s">
        <v>107</v>
      </c>
      <c r="I189" s="2"/>
      <c r="J189" s="5"/>
    </row>
    <row r="190" spans="1:10" x14ac:dyDescent="0.25">
      <c r="A190" s="2" t="s">
        <v>525</v>
      </c>
      <c r="B190" s="2" t="s">
        <v>124</v>
      </c>
      <c r="C190" s="2" t="s">
        <v>125</v>
      </c>
      <c r="D190" s="2" t="s">
        <v>185</v>
      </c>
      <c r="E190" s="2" t="s">
        <v>462</v>
      </c>
      <c r="F190" s="2" t="s">
        <v>44</v>
      </c>
      <c r="G190" s="2" t="s">
        <v>127</v>
      </c>
      <c r="H190" s="2"/>
      <c r="I190" s="2"/>
      <c r="J190" s="5"/>
    </row>
    <row r="191" spans="1:10" x14ac:dyDescent="0.25">
      <c r="A191" s="2" t="s">
        <v>526</v>
      </c>
      <c r="B191" s="2" t="s">
        <v>41</v>
      </c>
      <c r="C191" s="2" t="s">
        <v>88</v>
      </c>
      <c r="D191" s="2"/>
      <c r="E191" s="2" t="s">
        <v>372</v>
      </c>
      <c r="F191" s="2"/>
      <c r="G191" s="2" t="s">
        <v>90</v>
      </c>
      <c r="H191" s="2"/>
      <c r="I191" s="2"/>
      <c r="J191" s="5"/>
    </row>
    <row r="192" spans="1:10" x14ac:dyDescent="0.25">
      <c r="A192" s="2" t="s">
        <v>526</v>
      </c>
      <c r="B192" s="2" t="s">
        <v>34</v>
      </c>
      <c r="C192" s="2" t="s">
        <v>35</v>
      </c>
      <c r="D192" s="2" t="s">
        <v>49</v>
      </c>
      <c r="E192" s="2" t="s">
        <v>93</v>
      </c>
      <c r="F192" s="2"/>
      <c r="G192" s="2" t="s">
        <v>38</v>
      </c>
      <c r="H192" s="2"/>
      <c r="I192" s="2" t="s">
        <v>78</v>
      </c>
      <c r="J192" s="5">
        <v>490</v>
      </c>
    </row>
    <row r="193" spans="1:10" x14ac:dyDescent="0.25">
      <c r="A193" s="2" t="s">
        <v>218</v>
      </c>
      <c r="B193" s="2" t="s">
        <v>489</v>
      </c>
      <c r="C193" s="2" t="s">
        <v>490</v>
      </c>
      <c r="D193" s="2"/>
      <c r="E193" s="2"/>
      <c r="F193" s="2"/>
      <c r="G193" s="2" t="s">
        <v>491</v>
      </c>
      <c r="H193" s="2"/>
      <c r="I193" s="2"/>
      <c r="J193" s="5"/>
    </row>
    <row r="194" spans="1:10" x14ac:dyDescent="0.25">
      <c r="A194" s="2" t="s">
        <v>218</v>
      </c>
      <c r="B194" s="2" t="s">
        <v>96</v>
      </c>
      <c r="C194" s="2" t="s">
        <v>97</v>
      </c>
      <c r="D194" s="2"/>
      <c r="E194" s="2" t="s">
        <v>31</v>
      </c>
      <c r="F194" s="2"/>
      <c r="G194" s="2" t="s">
        <v>98</v>
      </c>
      <c r="H194" s="2" t="s">
        <v>42</v>
      </c>
      <c r="I194" s="2"/>
      <c r="J194" s="5"/>
    </row>
    <row r="195" spans="1:10" x14ac:dyDescent="0.25">
      <c r="A195" s="2" t="s">
        <v>218</v>
      </c>
      <c r="B195" s="2" t="s">
        <v>170</v>
      </c>
      <c r="C195" s="2"/>
      <c r="D195" s="2"/>
      <c r="E195" s="2" t="s">
        <v>31</v>
      </c>
      <c r="F195" s="2"/>
      <c r="G195" s="2" t="s">
        <v>171</v>
      </c>
      <c r="H195" s="2" t="s">
        <v>42</v>
      </c>
      <c r="I195" s="2"/>
      <c r="J195" s="5"/>
    </row>
    <row r="196" spans="1:10" x14ac:dyDescent="0.25">
      <c r="A196" s="2" t="s">
        <v>218</v>
      </c>
      <c r="B196" s="2" t="s">
        <v>145</v>
      </c>
      <c r="C196" s="2" t="s">
        <v>42</v>
      </c>
      <c r="D196" s="2"/>
      <c r="E196" s="2" t="s">
        <v>31</v>
      </c>
      <c r="F196" s="2"/>
      <c r="G196" s="2" t="s">
        <v>148</v>
      </c>
      <c r="H196" s="2" t="s">
        <v>42</v>
      </c>
      <c r="I196" s="2"/>
      <c r="J196" s="5"/>
    </row>
    <row r="197" spans="1:10" x14ac:dyDescent="0.25">
      <c r="A197" s="2" t="s">
        <v>218</v>
      </c>
      <c r="B197" s="2" t="s">
        <v>46</v>
      </c>
      <c r="C197" s="2"/>
      <c r="D197" s="2"/>
      <c r="E197" s="2" t="s">
        <v>31</v>
      </c>
      <c r="F197" s="2"/>
      <c r="G197" s="2" t="s">
        <v>47</v>
      </c>
      <c r="H197" s="2" t="s">
        <v>42</v>
      </c>
      <c r="I197" s="2"/>
      <c r="J197" s="5"/>
    </row>
    <row r="198" spans="1:10" x14ac:dyDescent="0.25">
      <c r="A198" s="2" t="s">
        <v>527</v>
      </c>
      <c r="B198" s="2" t="s">
        <v>34</v>
      </c>
      <c r="C198" s="2" t="s">
        <v>263</v>
      </c>
      <c r="D198" s="2" t="s">
        <v>49</v>
      </c>
      <c r="E198" s="2" t="s">
        <v>130</v>
      </c>
      <c r="F198" s="2"/>
      <c r="G198" s="2" t="s">
        <v>269</v>
      </c>
      <c r="H198" s="2"/>
      <c r="I198" s="2" t="s">
        <v>78</v>
      </c>
      <c r="J198" s="5">
        <v>490</v>
      </c>
    </row>
    <row r="199" spans="1:10" x14ac:dyDescent="0.25">
      <c r="A199" s="2" t="s">
        <v>528</v>
      </c>
      <c r="B199" s="2" t="s">
        <v>489</v>
      </c>
      <c r="C199" s="2" t="s">
        <v>42</v>
      </c>
      <c r="D199" s="2"/>
      <c r="E199" s="2"/>
      <c r="F199" s="2"/>
      <c r="G199" s="2" t="s">
        <v>491</v>
      </c>
      <c r="H199" s="2"/>
      <c r="I199" s="2"/>
      <c r="J199" s="5"/>
    </row>
    <row r="200" spans="1:10" x14ac:dyDescent="0.25">
      <c r="A200" s="2" t="s">
        <v>529</v>
      </c>
      <c r="B200" s="2" t="s">
        <v>170</v>
      </c>
      <c r="C200" s="2"/>
      <c r="D200" s="2"/>
      <c r="E200" s="2" t="s">
        <v>31</v>
      </c>
      <c r="F200" s="2"/>
      <c r="G200" s="2" t="s">
        <v>171</v>
      </c>
      <c r="H200" s="2" t="s">
        <v>88</v>
      </c>
      <c r="I200" s="2"/>
      <c r="J200" s="5"/>
    </row>
    <row r="201" spans="1:10" x14ac:dyDescent="0.25">
      <c r="A201" s="2" t="s">
        <v>530</v>
      </c>
      <c r="B201" s="2" t="s">
        <v>145</v>
      </c>
      <c r="C201" s="2" t="s">
        <v>42</v>
      </c>
      <c r="D201" s="2"/>
      <c r="E201" s="2" t="s">
        <v>31</v>
      </c>
      <c r="F201" s="2"/>
      <c r="G201" s="2" t="s">
        <v>148</v>
      </c>
      <c r="H201" s="2" t="s">
        <v>88</v>
      </c>
      <c r="I201" s="2"/>
      <c r="J201" s="5"/>
    </row>
    <row r="202" spans="1:10" x14ac:dyDescent="0.25">
      <c r="A202" s="2" t="s">
        <v>531</v>
      </c>
      <c r="B202" s="2" t="s">
        <v>145</v>
      </c>
      <c r="C202" s="2" t="s">
        <v>42</v>
      </c>
      <c r="D202" s="2"/>
      <c r="E202" s="2" t="s">
        <v>31</v>
      </c>
      <c r="F202" s="2"/>
      <c r="G202" s="2" t="s">
        <v>148</v>
      </c>
      <c r="H202" s="2" t="s">
        <v>107</v>
      </c>
      <c r="I202" s="2"/>
      <c r="J202" s="5"/>
    </row>
    <row r="203" spans="1:10" x14ac:dyDescent="0.25">
      <c r="A203" s="2" t="s">
        <v>531</v>
      </c>
      <c r="B203" s="2" t="s">
        <v>46</v>
      </c>
      <c r="C203" s="2"/>
      <c r="D203" s="2"/>
      <c r="E203" s="2" t="s">
        <v>31</v>
      </c>
      <c r="F203" s="2"/>
      <c r="G203" s="2" t="s">
        <v>47</v>
      </c>
      <c r="H203" s="2" t="s">
        <v>88</v>
      </c>
      <c r="I203" s="2"/>
      <c r="J203" s="5"/>
    </row>
    <row r="204" spans="1:10" x14ac:dyDescent="0.25">
      <c r="A204" s="2" t="s">
        <v>532</v>
      </c>
      <c r="B204" s="2" t="s">
        <v>46</v>
      </c>
      <c r="C204" s="2"/>
      <c r="D204" s="2"/>
      <c r="E204" s="2" t="s">
        <v>31</v>
      </c>
      <c r="F204" s="2"/>
      <c r="G204" s="2" t="s">
        <v>47</v>
      </c>
      <c r="H204" s="2" t="s">
        <v>107</v>
      </c>
      <c r="I204" s="2"/>
      <c r="J204" s="5"/>
    </row>
    <row r="205" spans="1:10" x14ac:dyDescent="0.25">
      <c r="A205" s="2" t="s">
        <v>532</v>
      </c>
      <c r="B205" s="2" t="s">
        <v>145</v>
      </c>
      <c r="C205" s="2" t="s">
        <v>42</v>
      </c>
      <c r="D205" s="2" t="s">
        <v>192</v>
      </c>
      <c r="E205" s="2" t="s">
        <v>31</v>
      </c>
      <c r="F205" s="2"/>
      <c r="G205" s="2" t="s">
        <v>148</v>
      </c>
      <c r="H205" s="2"/>
      <c r="I205" s="2"/>
      <c r="J205" s="5"/>
    </row>
    <row r="206" spans="1:10" x14ac:dyDescent="0.25">
      <c r="A206" s="2" t="s">
        <v>533</v>
      </c>
      <c r="B206" s="2" t="s">
        <v>170</v>
      </c>
      <c r="C206" s="2"/>
      <c r="D206" s="2"/>
      <c r="E206" s="2" t="s">
        <v>31</v>
      </c>
      <c r="F206" s="2"/>
      <c r="G206" s="2" t="s">
        <v>171</v>
      </c>
      <c r="H206" s="2" t="s">
        <v>107</v>
      </c>
      <c r="I206" s="2"/>
      <c r="J206" s="5"/>
    </row>
    <row r="207" spans="1:10" x14ac:dyDescent="0.25">
      <c r="A207" s="2" t="s">
        <v>533</v>
      </c>
      <c r="B207" s="2" t="s">
        <v>145</v>
      </c>
      <c r="C207" s="2" t="s">
        <v>42</v>
      </c>
      <c r="D207" s="2"/>
      <c r="E207" s="2" t="s">
        <v>31</v>
      </c>
      <c r="F207" s="2"/>
      <c r="G207" s="2" t="s">
        <v>148</v>
      </c>
      <c r="H207" s="2" t="s">
        <v>107</v>
      </c>
      <c r="I207" s="2"/>
      <c r="J207" s="5"/>
    </row>
    <row r="208" spans="1:10" x14ac:dyDescent="0.25">
      <c r="A208" s="2" t="s">
        <v>534</v>
      </c>
      <c r="B208" s="2" t="s">
        <v>124</v>
      </c>
      <c r="C208" s="2" t="s">
        <v>125</v>
      </c>
      <c r="D208" s="2" t="s">
        <v>118</v>
      </c>
      <c r="E208" s="2" t="s">
        <v>31</v>
      </c>
      <c r="F208" s="2" t="s">
        <v>44</v>
      </c>
      <c r="G208" s="2" t="s">
        <v>127</v>
      </c>
      <c r="H208" s="2"/>
      <c r="I208" s="2"/>
      <c r="J208" s="5"/>
    </row>
    <row r="209" spans="1:10" x14ac:dyDescent="0.25">
      <c r="A209" s="2" t="s">
        <v>535</v>
      </c>
      <c r="B209" s="2" t="s">
        <v>176</v>
      </c>
      <c r="C209" s="2" t="s">
        <v>42</v>
      </c>
      <c r="D209" s="2" t="s">
        <v>185</v>
      </c>
      <c r="E209" s="2" t="s">
        <v>400</v>
      </c>
      <c r="F209" s="2"/>
      <c r="G209" s="2" t="s">
        <v>177</v>
      </c>
      <c r="H209" s="2"/>
      <c r="I209" s="2" t="s">
        <v>128</v>
      </c>
      <c r="J209" s="5">
        <v>50</v>
      </c>
    </row>
    <row r="210" spans="1:10" x14ac:dyDescent="0.25">
      <c r="A210" s="2" t="s">
        <v>535</v>
      </c>
      <c r="B210" s="2" t="s">
        <v>34</v>
      </c>
      <c r="C210" s="2" t="s">
        <v>35</v>
      </c>
      <c r="D210" s="2" t="s">
        <v>49</v>
      </c>
      <c r="E210" s="2" t="s">
        <v>93</v>
      </c>
      <c r="F210" s="2"/>
      <c r="G210" s="2" t="s">
        <v>38</v>
      </c>
      <c r="H210" s="2"/>
      <c r="I210" s="2" t="s">
        <v>78</v>
      </c>
      <c r="J210" s="5">
        <v>490</v>
      </c>
    </row>
    <row r="211" spans="1:10" x14ac:dyDescent="0.25">
      <c r="A211" s="2" t="s">
        <v>536</v>
      </c>
      <c r="B211" s="2" t="s">
        <v>176</v>
      </c>
      <c r="C211" s="2" t="s">
        <v>42</v>
      </c>
      <c r="D211" s="2" t="s">
        <v>30</v>
      </c>
      <c r="E211" s="2" t="s">
        <v>31</v>
      </c>
      <c r="F211" s="2" t="s">
        <v>44</v>
      </c>
      <c r="G211" s="2" t="s">
        <v>177</v>
      </c>
      <c r="H211" s="2"/>
      <c r="I211" s="2" t="s">
        <v>128</v>
      </c>
      <c r="J211" s="5">
        <v>50</v>
      </c>
    </row>
    <row r="212" spans="1:10" x14ac:dyDescent="0.25">
      <c r="A212" s="2" t="s">
        <v>536</v>
      </c>
      <c r="B212" s="2" t="s">
        <v>124</v>
      </c>
      <c r="C212" s="2" t="s">
        <v>125</v>
      </c>
      <c r="D212" s="2" t="s">
        <v>84</v>
      </c>
      <c r="E212" s="2" t="s">
        <v>31</v>
      </c>
      <c r="F212" s="2" t="s">
        <v>44</v>
      </c>
      <c r="G212" s="2" t="s">
        <v>127</v>
      </c>
      <c r="H212" s="2"/>
      <c r="I212" s="2"/>
      <c r="J212" s="5"/>
    </row>
    <row r="213" spans="1:10" x14ac:dyDescent="0.25">
      <c r="A213" s="2" t="s">
        <v>537</v>
      </c>
      <c r="B213" s="2" t="s">
        <v>170</v>
      </c>
      <c r="C213" s="2"/>
      <c r="D213" s="2"/>
      <c r="E213" s="2" t="s">
        <v>31</v>
      </c>
      <c r="F213" s="2"/>
      <c r="G213" s="2" t="s">
        <v>171</v>
      </c>
      <c r="H213" s="2" t="s">
        <v>107</v>
      </c>
      <c r="I213" s="2"/>
      <c r="J213" s="5"/>
    </row>
    <row r="214" spans="1:10" x14ac:dyDescent="0.25">
      <c r="A214" s="2" t="s">
        <v>537</v>
      </c>
      <c r="B214" s="2" t="s">
        <v>145</v>
      </c>
      <c r="C214" s="2" t="s">
        <v>42</v>
      </c>
      <c r="D214" s="2"/>
      <c r="E214" s="2" t="s">
        <v>31</v>
      </c>
      <c r="F214" s="2"/>
      <c r="G214" s="2" t="s">
        <v>148</v>
      </c>
      <c r="H214" s="2" t="s">
        <v>107</v>
      </c>
      <c r="I214" s="2"/>
      <c r="J214" s="5"/>
    </row>
    <row r="215" spans="1:10" x14ac:dyDescent="0.25">
      <c r="A215" s="2" t="s">
        <v>537</v>
      </c>
      <c r="B215" s="2" t="s">
        <v>46</v>
      </c>
      <c r="C215" s="2"/>
      <c r="D215" s="2"/>
      <c r="E215" s="2" t="s">
        <v>31</v>
      </c>
      <c r="F215" s="2"/>
      <c r="G215" s="2" t="s">
        <v>47</v>
      </c>
      <c r="H215" s="2" t="s">
        <v>107</v>
      </c>
      <c r="I215" s="2"/>
      <c r="J215" s="5"/>
    </row>
    <row r="216" spans="1:10" x14ac:dyDescent="0.25">
      <c r="A216" s="2" t="s">
        <v>538</v>
      </c>
      <c r="B216" s="2" t="s">
        <v>170</v>
      </c>
      <c r="C216" s="2"/>
      <c r="D216" s="2"/>
      <c r="E216" s="2" t="s">
        <v>31</v>
      </c>
      <c r="F216" s="2"/>
      <c r="G216" s="2" t="s">
        <v>171</v>
      </c>
      <c r="H216" s="2" t="s">
        <v>42</v>
      </c>
      <c r="I216" s="2"/>
      <c r="J216" s="5"/>
    </row>
    <row r="217" spans="1:10" x14ac:dyDescent="0.25">
      <c r="A217" s="2" t="s">
        <v>538</v>
      </c>
      <c r="B217" s="2" t="s">
        <v>145</v>
      </c>
      <c r="C217" s="2" t="s">
        <v>42</v>
      </c>
      <c r="D217" s="2"/>
      <c r="E217" s="2" t="s">
        <v>31</v>
      </c>
      <c r="F217" s="2"/>
      <c r="G217" s="2" t="s">
        <v>148</v>
      </c>
      <c r="H217" s="2" t="s">
        <v>42</v>
      </c>
      <c r="I217" s="2"/>
      <c r="J217" s="5"/>
    </row>
    <row r="218" spans="1:10" x14ac:dyDescent="0.25">
      <c r="A218" s="2" t="s">
        <v>538</v>
      </c>
      <c r="B218" s="2" t="s">
        <v>46</v>
      </c>
      <c r="C218" s="2"/>
      <c r="D218" s="2"/>
      <c r="E218" s="2" t="s">
        <v>31</v>
      </c>
      <c r="F218" s="2"/>
      <c r="G218" s="2" t="s">
        <v>47</v>
      </c>
      <c r="H218" s="2" t="s">
        <v>42</v>
      </c>
      <c r="I218" s="2"/>
      <c r="J218" s="5"/>
    </row>
    <row r="219" spans="1:10" ht="15.75" thickBot="1" x14ac:dyDescent="0.3">
      <c r="A219" s="3" t="s">
        <v>538</v>
      </c>
      <c r="B219" s="3" t="s">
        <v>56</v>
      </c>
      <c r="C219" s="3" t="s">
        <v>25</v>
      </c>
      <c r="D219" s="3"/>
      <c r="E219" s="3"/>
      <c r="F219" s="3"/>
      <c r="G219" s="3" t="s">
        <v>57</v>
      </c>
      <c r="H219" s="3"/>
      <c r="I219" s="3" t="s">
        <v>79</v>
      </c>
      <c r="J219" s="7">
        <v>6350</v>
      </c>
    </row>
    <row r="220" spans="1:10" x14ac:dyDescent="0.25">
      <c r="G220" s="2" t="s">
        <v>58</v>
      </c>
      <c r="H220" s="2"/>
      <c r="I220" s="2"/>
      <c r="J220" s="5">
        <f>SUM(J121:J219)</f>
        <v>11890</v>
      </c>
    </row>
    <row r="221" spans="1:10" x14ac:dyDescent="0.25">
      <c r="A221" t="s">
        <v>80</v>
      </c>
      <c r="G221" s="2" t="s">
        <v>60</v>
      </c>
      <c r="H221" s="2">
        <v>10</v>
      </c>
      <c r="I221" s="2"/>
      <c r="J221" s="5">
        <f>(H221/100)*J220</f>
        <v>1189</v>
      </c>
    </row>
    <row r="222" spans="1:10" x14ac:dyDescent="0.25">
      <c r="G222" s="2" t="s">
        <v>61</v>
      </c>
      <c r="H222" s="2">
        <v>5</v>
      </c>
      <c r="I222" s="2"/>
      <c r="J222" s="5">
        <f>(H222/100)*J220</f>
        <v>594.5</v>
      </c>
    </row>
    <row r="223" spans="1:10" x14ac:dyDescent="0.25">
      <c r="A223" s="1" t="s">
        <v>62</v>
      </c>
      <c r="C223" s="1" t="s">
        <v>63</v>
      </c>
      <c r="G223" s="2" t="s">
        <v>64</v>
      </c>
      <c r="H223" s="2">
        <v>12</v>
      </c>
      <c r="I223" s="2"/>
      <c r="J223" s="5">
        <f>(H223/100)*J220</f>
        <v>1426.8</v>
      </c>
    </row>
    <row r="224" spans="1:10" x14ac:dyDescent="0.25">
      <c r="A224" s="2" t="s">
        <v>65</v>
      </c>
      <c r="B224" s="2" t="s">
        <v>66</v>
      </c>
      <c r="C224" s="2" t="s">
        <v>67</v>
      </c>
      <c r="G224" s="2" t="s">
        <v>68</v>
      </c>
      <c r="H224" s="2">
        <v>62.5</v>
      </c>
      <c r="I224" s="2">
        <v>2</v>
      </c>
      <c r="J224" s="5">
        <f>H224*I224</f>
        <v>125</v>
      </c>
    </row>
    <row r="225" spans="1:10" x14ac:dyDescent="0.25">
      <c r="A225" s="2" t="s">
        <v>69</v>
      </c>
      <c r="B225" s="2" t="s">
        <v>66</v>
      </c>
      <c r="C225" s="2" t="s">
        <v>70</v>
      </c>
      <c r="G225" s="2" t="s">
        <v>71</v>
      </c>
      <c r="H225" s="2">
        <v>62.5</v>
      </c>
      <c r="I225" s="2">
        <v>3</v>
      </c>
      <c r="J225" s="5">
        <f>H225*I225</f>
        <v>187.5</v>
      </c>
    </row>
    <row r="226" spans="1:10" x14ac:dyDescent="0.25">
      <c r="A226" s="2" t="s">
        <v>72</v>
      </c>
      <c r="B226" s="2" t="s">
        <v>66</v>
      </c>
      <c r="C226" s="2" t="s">
        <v>73</v>
      </c>
      <c r="G226" s="2" t="s">
        <v>74</v>
      </c>
      <c r="H226" s="2"/>
      <c r="I226" s="2"/>
      <c r="J226" s="5">
        <f>SUM(J220:J225)</f>
        <v>15412.8</v>
      </c>
    </row>
    <row r="227" spans="1:10" x14ac:dyDescent="0.25">
      <c r="G227" s="2" t="s">
        <v>75</v>
      </c>
      <c r="H227" s="2">
        <v>19</v>
      </c>
      <c r="I227" s="2"/>
      <c r="J227" s="5">
        <f>(H227/100)*J226</f>
        <v>2928.4319999999998</v>
      </c>
    </row>
    <row r="228" spans="1:10" x14ac:dyDescent="0.25">
      <c r="A228" s="2" t="s">
        <v>76</v>
      </c>
      <c r="B228" s="2" t="s">
        <v>66</v>
      </c>
      <c r="G228" s="2" t="s">
        <v>77</v>
      </c>
      <c r="H228" s="2"/>
      <c r="I228" s="2"/>
      <c r="J228" s="5">
        <f>SUM(J226:J227)</f>
        <v>18341.232</v>
      </c>
    </row>
    <row r="229" spans="1:10" x14ac:dyDescent="0.25">
      <c r="J229" s="6"/>
    </row>
    <row r="230" spans="1:10" x14ac:dyDescent="0.25">
      <c r="J230" s="6"/>
    </row>
    <row r="231" spans="1:10" x14ac:dyDescent="0.25">
      <c r="J231" s="6"/>
    </row>
    <row r="232" spans="1:10" x14ac:dyDescent="0.25">
      <c r="J232" s="6"/>
    </row>
    <row r="233" spans="1:10" x14ac:dyDescent="0.25">
      <c r="J233" s="6"/>
    </row>
  </sheetData>
  <pageMargins left="0.7" right="0.7" top="0.75" bottom="0.75" header="0.3" footer="0.3"/>
  <headerFooter alignWithMargins="0"/>
</worksheet>
</file>

<file path=xl/worksheets/sheet3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1-000000000000}">
  <sheetPr codeName="Tabelle329"/>
  <dimension ref="A1:J47"/>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1068</v>
      </c>
      <c r="B2" s="2" t="s">
        <v>9</v>
      </c>
      <c r="C2" s="2" t="s">
        <v>270</v>
      </c>
      <c r="D2" s="2" t="s">
        <v>270</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333</v>
      </c>
      <c r="C6" s="2"/>
      <c r="D6" s="2"/>
      <c r="E6" s="2"/>
      <c r="F6" s="2"/>
      <c r="G6" s="2" t="s">
        <v>334</v>
      </c>
      <c r="H6" s="2"/>
      <c r="I6" s="2"/>
      <c r="J6" s="5"/>
    </row>
    <row r="7" spans="1:10" x14ac:dyDescent="0.25">
      <c r="A7" s="2" t="s">
        <v>86</v>
      </c>
      <c r="B7" s="2" t="s">
        <v>703</v>
      </c>
      <c r="C7" s="2" t="s">
        <v>88</v>
      </c>
      <c r="D7" s="2" t="s">
        <v>395</v>
      </c>
      <c r="E7" s="2"/>
      <c r="F7" s="2"/>
      <c r="G7" s="2" t="s">
        <v>491</v>
      </c>
      <c r="H7" s="2"/>
      <c r="I7" s="2"/>
      <c r="J7" s="5"/>
    </row>
    <row r="8" spans="1:10" x14ac:dyDescent="0.25">
      <c r="A8" s="2" t="s">
        <v>86</v>
      </c>
      <c r="B8" s="2" t="s">
        <v>489</v>
      </c>
      <c r="C8" s="2" t="s">
        <v>664</v>
      </c>
      <c r="D8" s="2"/>
      <c r="E8" s="2"/>
      <c r="F8" s="2"/>
      <c r="G8" s="2" t="s">
        <v>491</v>
      </c>
      <c r="H8" s="2"/>
      <c r="I8" s="2"/>
      <c r="J8" s="5"/>
    </row>
    <row r="9" spans="1:10" x14ac:dyDescent="0.25">
      <c r="A9" s="2" t="s">
        <v>270</v>
      </c>
      <c r="B9" s="2" t="s">
        <v>333</v>
      </c>
      <c r="C9" s="2"/>
      <c r="D9" s="2"/>
      <c r="E9" s="2"/>
      <c r="F9" s="2"/>
      <c r="G9" s="2" t="s">
        <v>334</v>
      </c>
      <c r="H9" s="2"/>
      <c r="I9" s="2"/>
      <c r="J9" s="5"/>
    </row>
    <row r="10" spans="1:10" ht="15.75" thickBot="1" x14ac:dyDescent="0.3">
      <c r="A10" s="3" t="s">
        <v>270</v>
      </c>
      <c r="B10" s="3" t="s">
        <v>335</v>
      </c>
      <c r="C10" s="3" t="s">
        <v>692</v>
      </c>
      <c r="D10" s="3"/>
      <c r="E10" s="3"/>
      <c r="F10" s="3"/>
      <c r="G10" s="3" t="s">
        <v>705</v>
      </c>
      <c r="H10" s="3"/>
      <c r="I10" s="3"/>
      <c r="J10" s="7"/>
    </row>
    <row r="11" spans="1:10" x14ac:dyDescent="0.25">
      <c r="G11" s="2" t="s">
        <v>58</v>
      </c>
      <c r="H11" s="2"/>
      <c r="I11" s="2"/>
      <c r="J11" s="5">
        <f>SUM(J5:J10)</f>
        <v>0</v>
      </c>
    </row>
    <row r="12" spans="1:10" x14ac:dyDescent="0.25">
      <c r="A12" t="s">
        <v>59</v>
      </c>
      <c r="G12" s="2" t="s">
        <v>60</v>
      </c>
      <c r="H12" s="2">
        <v>10</v>
      </c>
      <c r="I12" s="2"/>
      <c r="J12" s="5">
        <f>(H12/100)*J11</f>
        <v>0</v>
      </c>
    </row>
    <row r="13" spans="1:10" x14ac:dyDescent="0.25">
      <c r="G13" s="2" t="s">
        <v>61</v>
      </c>
      <c r="H13" s="2">
        <v>5</v>
      </c>
      <c r="I13" s="2"/>
      <c r="J13" s="5">
        <f>(H13/100)*J11</f>
        <v>0</v>
      </c>
    </row>
    <row r="14" spans="1:10" x14ac:dyDescent="0.25">
      <c r="A14" s="1" t="s">
        <v>62</v>
      </c>
      <c r="C14" s="1" t="s">
        <v>63</v>
      </c>
      <c r="G14" s="2" t="s">
        <v>64</v>
      </c>
      <c r="H14" s="2">
        <v>12</v>
      </c>
      <c r="I14" s="2"/>
      <c r="J14" s="5">
        <f>(H14/100)*J11</f>
        <v>0</v>
      </c>
    </row>
    <row r="15" spans="1:10" x14ac:dyDescent="0.25">
      <c r="A15" s="2" t="s">
        <v>65</v>
      </c>
      <c r="B15" s="2" t="s">
        <v>66</v>
      </c>
      <c r="C15" s="2" t="s">
        <v>67</v>
      </c>
      <c r="G15" s="2" t="s">
        <v>68</v>
      </c>
      <c r="H15" s="2">
        <v>0.9</v>
      </c>
      <c r="I15" s="2">
        <v>2</v>
      </c>
      <c r="J15" s="5">
        <f>H15*I15</f>
        <v>1.8</v>
      </c>
    </row>
    <row r="16" spans="1:10" x14ac:dyDescent="0.25">
      <c r="A16" s="2" t="s">
        <v>69</v>
      </c>
      <c r="B16" s="2" t="s">
        <v>66</v>
      </c>
      <c r="C16" s="2" t="s">
        <v>70</v>
      </c>
      <c r="G16" s="2" t="s">
        <v>71</v>
      </c>
      <c r="H16" s="2">
        <v>0.9</v>
      </c>
      <c r="I16" s="2">
        <v>3</v>
      </c>
      <c r="J16" s="5">
        <f>H16*I16</f>
        <v>2.7</v>
      </c>
    </row>
    <row r="17" spans="1:10" x14ac:dyDescent="0.25">
      <c r="A17" s="2" t="s">
        <v>72</v>
      </c>
      <c r="B17" s="2" t="s">
        <v>66</v>
      </c>
      <c r="C17" s="2" t="s">
        <v>73</v>
      </c>
      <c r="G17" s="2" t="s">
        <v>74</v>
      </c>
      <c r="H17" s="2"/>
      <c r="I17" s="2"/>
      <c r="J17" s="5">
        <f>SUM(J11:J16)</f>
        <v>4.5</v>
      </c>
    </row>
    <row r="18" spans="1:10" x14ac:dyDescent="0.25">
      <c r="G18" s="2" t="s">
        <v>75</v>
      </c>
      <c r="H18" s="2">
        <v>19</v>
      </c>
      <c r="I18" s="2"/>
      <c r="J18" s="5">
        <f>(H18/100)*J17</f>
        <v>0.85499999999999998</v>
      </c>
    </row>
    <row r="19" spans="1:10" x14ac:dyDescent="0.25">
      <c r="A19" s="2" t="s">
        <v>76</v>
      </c>
      <c r="B19" s="2" t="s">
        <v>66</v>
      </c>
      <c r="G19" s="2" t="s">
        <v>77</v>
      </c>
      <c r="H19" s="2"/>
      <c r="I19" s="2"/>
      <c r="J19" s="5">
        <f>SUM(J17:J18)</f>
        <v>5.3550000000000004</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1068</v>
      </c>
      <c r="B25" s="2" t="s">
        <v>9</v>
      </c>
      <c r="C25" s="2" t="s">
        <v>270</v>
      </c>
      <c r="D25" s="2" t="s">
        <v>270</v>
      </c>
      <c r="E25" s="2" t="s">
        <v>11</v>
      </c>
      <c r="F25" s="2"/>
      <c r="G25" s="2"/>
      <c r="H25" s="2"/>
      <c r="I25" s="2" t="s">
        <v>686</v>
      </c>
      <c r="J25" s="5" t="s">
        <v>42</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86</v>
      </c>
      <c r="B29" s="2" t="s">
        <v>333</v>
      </c>
      <c r="C29" s="2"/>
      <c r="D29" s="2"/>
      <c r="E29" s="2"/>
      <c r="F29" s="2"/>
      <c r="G29" s="2" t="s">
        <v>334</v>
      </c>
      <c r="H29" s="2"/>
      <c r="I29" s="2"/>
      <c r="J29" s="5"/>
    </row>
    <row r="30" spans="1:10" x14ac:dyDescent="0.25">
      <c r="A30" s="2" t="s">
        <v>86</v>
      </c>
      <c r="B30" s="2" t="s">
        <v>703</v>
      </c>
      <c r="C30" s="2" t="s">
        <v>88</v>
      </c>
      <c r="D30" s="2" t="s">
        <v>395</v>
      </c>
      <c r="E30" s="2"/>
      <c r="F30" s="2"/>
      <c r="G30" s="2" t="s">
        <v>491</v>
      </c>
      <c r="H30" s="2"/>
      <c r="I30" s="2"/>
      <c r="J30" s="5"/>
    </row>
    <row r="31" spans="1:10" x14ac:dyDescent="0.25">
      <c r="A31" s="2" t="s">
        <v>86</v>
      </c>
      <c r="B31" s="2" t="s">
        <v>489</v>
      </c>
      <c r="C31" s="2" t="s">
        <v>664</v>
      </c>
      <c r="D31" s="2"/>
      <c r="E31" s="2"/>
      <c r="F31" s="2"/>
      <c r="G31" s="2" t="s">
        <v>491</v>
      </c>
      <c r="H31" s="2"/>
      <c r="I31" s="2"/>
      <c r="J31" s="5"/>
    </row>
    <row r="32" spans="1:10" x14ac:dyDescent="0.25">
      <c r="A32" s="2" t="s">
        <v>270</v>
      </c>
      <c r="B32" s="2" t="s">
        <v>333</v>
      </c>
      <c r="C32" s="2"/>
      <c r="D32" s="2"/>
      <c r="E32" s="2"/>
      <c r="F32" s="2"/>
      <c r="G32" s="2" t="s">
        <v>334</v>
      </c>
      <c r="H32" s="2"/>
      <c r="I32" s="2"/>
      <c r="J32" s="5"/>
    </row>
    <row r="33" spans="1:10" ht="15.75" thickBot="1" x14ac:dyDescent="0.3">
      <c r="A33" s="3" t="s">
        <v>270</v>
      </c>
      <c r="B33" s="3" t="s">
        <v>335</v>
      </c>
      <c r="C33" s="3" t="s">
        <v>692</v>
      </c>
      <c r="D33" s="3"/>
      <c r="E33" s="3"/>
      <c r="F33" s="3"/>
      <c r="G33" s="3" t="s">
        <v>705</v>
      </c>
      <c r="H33" s="3"/>
      <c r="I33" s="3"/>
      <c r="J33" s="7"/>
    </row>
    <row r="34" spans="1:10" x14ac:dyDescent="0.25">
      <c r="G34" s="2" t="s">
        <v>58</v>
      </c>
      <c r="H34" s="2"/>
      <c r="I34" s="2"/>
      <c r="J34" s="5">
        <f>SUM(J28:J33)</f>
        <v>0</v>
      </c>
    </row>
    <row r="35" spans="1:10" x14ac:dyDescent="0.25">
      <c r="A35" t="s">
        <v>80</v>
      </c>
      <c r="G35" s="2" t="s">
        <v>60</v>
      </c>
      <c r="H35" s="2">
        <v>10</v>
      </c>
      <c r="I35" s="2"/>
      <c r="J35" s="5">
        <f>(H35/100)*J34</f>
        <v>0</v>
      </c>
    </row>
    <row r="36" spans="1:10" x14ac:dyDescent="0.25">
      <c r="G36" s="2" t="s">
        <v>61</v>
      </c>
      <c r="H36" s="2">
        <v>5</v>
      </c>
      <c r="I36" s="2"/>
      <c r="J36" s="5">
        <f>(H36/100)*J34</f>
        <v>0</v>
      </c>
    </row>
    <row r="37" spans="1:10" x14ac:dyDescent="0.25">
      <c r="A37" s="1" t="s">
        <v>62</v>
      </c>
      <c r="C37" s="1" t="s">
        <v>63</v>
      </c>
      <c r="G37" s="2" t="s">
        <v>64</v>
      </c>
      <c r="H37" s="2">
        <v>12</v>
      </c>
      <c r="I37" s="2"/>
      <c r="J37" s="5">
        <f>(H37/100)*J34</f>
        <v>0</v>
      </c>
    </row>
    <row r="38" spans="1:10" x14ac:dyDescent="0.25">
      <c r="A38" s="2" t="s">
        <v>65</v>
      </c>
      <c r="B38" s="2" t="s">
        <v>66</v>
      </c>
      <c r="C38" s="2" t="s">
        <v>67</v>
      </c>
      <c r="G38" s="2" t="s">
        <v>68</v>
      </c>
      <c r="H38" s="2">
        <v>0.9</v>
      </c>
      <c r="I38" s="2">
        <v>2</v>
      </c>
      <c r="J38" s="5">
        <f>H38*I38</f>
        <v>1.8</v>
      </c>
    </row>
    <row r="39" spans="1:10" x14ac:dyDescent="0.25">
      <c r="A39" s="2" t="s">
        <v>69</v>
      </c>
      <c r="B39" s="2" t="s">
        <v>66</v>
      </c>
      <c r="C39" s="2" t="s">
        <v>70</v>
      </c>
      <c r="G39" s="2" t="s">
        <v>71</v>
      </c>
      <c r="H39" s="2">
        <v>0.9</v>
      </c>
      <c r="I39" s="2">
        <v>3</v>
      </c>
      <c r="J39" s="5">
        <f>H39*I39</f>
        <v>2.7</v>
      </c>
    </row>
    <row r="40" spans="1:10" x14ac:dyDescent="0.25">
      <c r="A40" s="2" t="s">
        <v>72</v>
      </c>
      <c r="B40" s="2" t="s">
        <v>66</v>
      </c>
      <c r="C40" s="2" t="s">
        <v>73</v>
      </c>
      <c r="G40" s="2" t="s">
        <v>74</v>
      </c>
      <c r="H40" s="2"/>
      <c r="I40" s="2"/>
      <c r="J40" s="5">
        <f>SUM(J34:J39)</f>
        <v>4.5</v>
      </c>
    </row>
    <row r="41" spans="1:10" x14ac:dyDescent="0.25">
      <c r="G41" s="2" t="s">
        <v>75</v>
      </c>
      <c r="H41" s="2">
        <v>19</v>
      </c>
      <c r="I41" s="2"/>
      <c r="J41" s="5">
        <f>(H41/100)*J40</f>
        <v>0.85499999999999998</v>
      </c>
    </row>
    <row r="42" spans="1:10" x14ac:dyDescent="0.25">
      <c r="A42" s="2" t="s">
        <v>76</v>
      </c>
      <c r="B42" s="2" t="s">
        <v>66</v>
      </c>
      <c r="G42" s="2" t="s">
        <v>77</v>
      </c>
      <c r="H42" s="2"/>
      <c r="I42" s="2"/>
      <c r="J42" s="5">
        <f>SUM(J40:J41)</f>
        <v>5.3550000000000004</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3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1-000000000000}">
  <sheetPr codeName="Tabelle330"/>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1069</v>
      </c>
      <c r="B2" s="2" t="s">
        <v>9</v>
      </c>
      <c r="C2" s="2" t="s">
        <v>86</v>
      </c>
      <c r="D2" s="2" t="s">
        <v>86</v>
      </c>
      <c r="E2" s="2" t="s">
        <v>11</v>
      </c>
      <c r="F2" s="2"/>
      <c r="G2" s="2"/>
      <c r="H2" s="2"/>
      <c r="I2" s="2" t="s">
        <v>973</v>
      </c>
      <c r="J2" s="5" t="s">
        <v>664</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1069</v>
      </c>
      <c r="B21" s="2" t="s">
        <v>9</v>
      </c>
      <c r="C21" s="2" t="s">
        <v>86</v>
      </c>
      <c r="D21" s="2" t="s">
        <v>86</v>
      </c>
      <c r="E21" s="2" t="s">
        <v>11</v>
      </c>
      <c r="F21" s="2"/>
      <c r="G21" s="2"/>
      <c r="H21" s="2"/>
      <c r="I21" s="2" t="s">
        <v>973</v>
      </c>
      <c r="J21" s="5" t="s">
        <v>664</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1-000000000000}">
  <sheetPr codeName="Tabelle331"/>
  <dimension ref="A1:J4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1070</v>
      </c>
      <c r="B2" s="2" t="s">
        <v>9</v>
      </c>
      <c r="C2" s="2" t="s">
        <v>497</v>
      </c>
      <c r="D2" s="2" t="s">
        <v>497</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166</v>
      </c>
      <c r="B6" s="2" t="s">
        <v>28</v>
      </c>
      <c r="C6" s="2" t="s">
        <v>236</v>
      </c>
      <c r="D6" s="2" t="s">
        <v>245</v>
      </c>
      <c r="E6" s="2" t="s">
        <v>31</v>
      </c>
      <c r="F6" s="2"/>
      <c r="G6" s="2" t="s">
        <v>237</v>
      </c>
      <c r="H6" s="2"/>
      <c r="I6" s="2"/>
      <c r="J6" s="5"/>
    </row>
    <row r="7" spans="1:10" x14ac:dyDescent="0.25">
      <c r="A7" s="2" t="s">
        <v>319</v>
      </c>
      <c r="B7" s="2" t="s">
        <v>703</v>
      </c>
      <c r="C7" s="2" t="s">
        <v>88</v>
      </c>
      <c r="D7" s="2" t="s">
        <v>395</v>
      </c>
      <c r="E7" s="2"/>
      <c r="F7" s="2"/>
      <c r="G7" s="2" t="s">
        <v>491</v>
      </c>
      <c r="H7" s="2"/>
      <c r="I7" s="2"/>
      <c r="J7" s="5"/>
    </row>
    <row r="8" spans="1:10" x14ac:dyDescent="0.25">
      <c r="A8" s="2" t="s">
        <v>319</v>
      </c>
      <c r="B8" s="2" t="s">
        <v>489</v>
      </c>
      <c r="C8" s="2" t="s">
        <v>664</v>
      </c>
      <c r="D8" s="2"/>
      <c r="E8" s="2"/>
      <c r="F8" s="2"/>
      <c r="G8" s="2" t="s">
        <v>491</v>
      </c>
      <c r="H8" s="2"/>
      <c r="I8" s="2"/>
      <c r="J8" s="5"/>
    </row>
    <row r="9" spans="1:10" x14ac:dyDescent="0.25">
      <c r="A9" s="2" t="s">
        <v>319</v>
      </c>
      <c r="B9" s="2" t="s">
        <v>333</v>
      </c>
      <c r="C9" s="2"/>
      <c r="D9" s="2"/>
      <c r="E9" s="2"/>
      <c r="F9" s="2"/>
      <c r="G9" s="2" t="s">
        <v>334</v>
      </c>
      <c r="H9" s="2"/>
      <c r="I9" s="2"/>
      <c r="J9" s="5"/>
    </row>
    <row r="10" spans="1:10" x14ac:dyDescent="0.25">
      <c r="A10" s="2" t="s">
        <v>497</v>
      </c>
      <c r="B10" s="2" t="s">
        <v>691</v>
      </c>
      <c r="C10" s="2" t="s">
        <v>692</v>
      </c>
      <c r="D10" s="2" t="s">
        <v>723</v>
      </c>
      <c r="E10" s="2" t="s">
        <v>187</v>
      </c>
      <c r="F10" s="2"/>
      <c r="G10" s="2" t="s">
        <v>693</v>
      </c>
      <c r="H10" s="2"/>
      <c r="I10" s="2"/>
      <c r="J10" s="5"/>
    </row>
    <row r="11" spans="1:10" ht="15.75" thickBot="1" x14ac:dyDescent="0.3">
      <c r="A11" s="3" t="s">
        <v>497</v>
      </c>
      <c r="B11" s="3" t="s">
        <v>56</v>
      </c>
      <c r="C11" s="3" t="s">
        <v>25</v>
      </c>
      <c r="D11" s="3"/>
      <c r="E11" s="3"/>
      <c r="F11" s="3"/>
      <c r="G11" s="3" t="s">
        <v>57</v>
      </c>
      <c r="H11" s="3"/>
      <c r="I11" s="3"/>
      <c r="J11" s="7"/>
    </row>
    <row r="12" spans="1:10" x14ac:dyDescent="0.25">
      <c r="G12" s="2" t="s">
        <v>58</v>
      </c>
      <c r="H12" s="2"/>
      <c r="I12" s="2"/>
      <c r="J12" s="5">
        <f>SUM(J5:J11)</f>
        <v>0</v>
      </c>
    </row>
    <row r="13" spans="1:10" x14ac:dyDescent="0.25">
      <c r="A13" t="s">
        <v>59</v>
      </c>
      <c r="G13" s="2" t="s">
        <v>60</v>
      </c>
      <c r="H13" s="2">
        <v>10</v>
      </c>
      <c r="I13" s="2"/>
      <c r="J13" s="5">
        <f>(H13/100)*J12</f>
        <v>0</v>
      </c>
    </row>
    <row r="14" spans="1:10" x14ac:dyDescent="0.25">
      <c r="G14" s="2" t="s">
        <v>61</v>
      </c>
      <c r="H14" s="2">
        <v>5</v>
      </c>
      <c r="I14" s="2"/>
      <c r="J14" s="5">
        <f>(H14/100)*J12</f>
        <v>0</v>
      </c>
    </row>
    <row r="15" spans="1:10" x14ac:dyDescent="0.25">
      <c r="A15" s="1" t="s">
        <v>62</v>
      </c>
      <c r="C15" s="1" t="s">
        <v>63</v>
      </c>
      <c r="G15" s="2" t="s">
        <v>64</v>
      </c>
      <c r="H15" s="2">
        <v>12</v>
      </c>
      <c r="I15" s="2"/>
      <c r="J15" s="5">
        <f>(H15/100)*J12</f>
        <v>0</v>
      </c>
    </row>
    <row r="16" spans="1:10" x14ac:dyDescent="0.25">
      <c r="A16" s="2" t="s">
        <v>65</v>
      </c>
      <c r="B16" s="2" t="s">
        <v>66</v>
      </c>
      <c r="C16" s="2" t="s">
        <v>67</v>
      </c>
      <c r="G16" s="2" t="s">
        <v>68</v>
      </c>
      <c r="H16" s="2">
        <v>3.3</v>
      </c>
      <c r="I16" s="2">
        <v>2</v>
      </c>
      <c r="J16" s="5">
        <f>H16*I16</f>
        <v>6.6</v>
      </c>
    </row>
    <row r="17" spans="1:10" x14ac:dyDescent="0.25">
      <c r="A17" s="2" t="s">
        <v>69</v>
      </c>
      <c r="B17" s="2" t="s">
        <v>66</v>
      </c>
      <c r="C17" s="2" t="s">
        <v>70</v>
      </c>
      <c r="G17" s="2" t="s">
        <v>71</v>
      </c>
      <c r="H17" s="2">
        <v>3.3</v>
      </c>
      <c r="I17" s="2">
        <v>3</v>
      </c>
      <c r="J17" s="5">
        <f>H17*I17</f>
        <v>9.8999999999999986</v>
      </c>
    </row>
    <row r="18" spans="1:10" x14ac:dyDescent="0.25">
      <c r="A18" s="2" t="s">
        <v>72</v>
      </c>
      <c r="B18" s="2" t="s">
        <v>66</v>
      </c>
      <c r="C18" s="2" t="s">
        <v>73</v>
      </c>
      <c r="G18" s="2" t="s">
        <v>74</v>
      </c>
      <c r="H18" s="2"/>
      <c r="I18" s="2"/>
      <c r="J18" s="5">
        <f>SUM(J12:J17)</f>
        <v>16.5</v>
      </c>
    </row>
    <row r="19" spans="1:10" x14ac:dyDescent="0.25">
      <c r="G19" s="2" t="s">
        <v>75</v>
      </c>
      <c r="H19" s="2">
        <v>19</v>
      </c>
      <c r="I19" s="2"/>
      <c r="J19" s="5">
        <f>(H19/100)*J18</f>
        <v>3.1350000000000002</v>
      </c>
    </row>
    <row r="20" spans="1:10" x14ac:dyDescent="0.25">
      <c r="A20" s="2" t="s">
        <v>76</v>
      </c>
      <c r="B20" s="2" t="s">
        <v>66</v>
      </c>
      <c r="G20" s="2" t="s">
        <v>77</v>
      </c>
      <c r="H20" s="2"/>
      <c r="I20" s="2"/>
      <c r="J20" s="5">
        <f>SUM(J18:J19)</f>
        <v>19.635000000000002</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1070</v>
      </c>
      <c r="B26" s="2" t="s">
        <v>9</v>
      </c>
      <c r="C26" s="2" t="s">
        <v>497</v>
      </c>
      <c r="D26" s="2" t="s">
        <v>497</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166</v>
      </c>
      <c r="B30" s="2" t="s">
        <v>28</v>
      </c>
      <c r="C30" s="2" t="s">
        <v>236</v>
      </c>
      <c r="D30" s="2" t="s">
        <v>245</v>
      </c>
      <c r="E30" s="2" t="s">
        <v>31</v>
      </c>
      <c r="F30" s="2"/>
      <c r="G30" s="2" t="s">
        <v>237</v>
      </c>
      <c r="H30" s="2"/>
      <c r="I30" s="2"/>
      <c r="J30" s="5"/>
    </row>
    <row r="31" spans="1:10" x14ac:dyDescent="0.25">
      <c r="A31" s="2" t="s">
        <v>319</v>
      </c>
      <c r="B31" s="2" t="s">
        <v>703</v>
      </c>
      <c r="C31" s="2" t="s">
        <v>88</v>
      </c>
      <c r="D31" s="2" t="s">
        <v>395</v>
      </c>
      <c r="E31" s="2"/>
      <c r="F31" s="2"/>
      <c r="G31" s="2" t="s">
        <v>491</v>
      </c>
      <c r="H31" s="2"/>
      <c r="I31" s="2"/>
      <c r="J31" s="5"/>
    </row>
    <row r="32" spans="1:10" x14ac:dyDescent="0.25">
      <c r="A32" s="2" t="s">
        <v>319</v>
      </c>
      <c r="B32" s="2" t="s">
        <v>489</v>
      </c>
      <c r="C32" s="2" t="s">
        <v>664</v>
      </c>
      <c r="D32" s="2"/>
      <c r="E32" s="2"/>
      <c r="F32" s="2"/>
      <c r="G32" s="2" t="s">
        <v>491</v>
      </c>
      <c r="H32" s="2"/>
      <c r="I32" s="2"/>
      <c r="J32" s="5"/>
    </row>
    <row r="33" spans="1:10" x14ac:dyDescent="0.25">
      <c r="A33" s="2" t="s">
        <v>319</v>
      </c>
      <c r="B33" s="2" t="s">
        <v>333</v>
      </c>
      <c r="C33" s="2"/>
      <c r="D33" s="2"/>
      <c r="E33" s="2"/>
      <c r="F33" s="2"/>
      <c r="G33" s="2" t="s">
        <v>334</v>
      </c>
      <c r="H33" s="2"/>
      <c r="I33" s="2"/>
      <c r="J33" s="5"/>
    </row>
    <row r="34" spans="1:10" x14ac:dyDescent="0.25">
      <c r="A34" s="2" t="s">
        <v>497</v>
      </c>
      <c r="B34" s="2" t="s">
        <v>691</v>
      </c>
      <c r="C34" s="2" t="s">
        <v>692</v>
      </c>
      <c r="D34" s="2" t="s">
        <v>723</v>
      </c>
      <c r="E34" s="2" t="s">
        <v>187</v>
      </c>
      <c r="F34" s="2"/>
      <c r="G34" s="2" t="s">
        <v>693</v>
      </c>
      <c r="H34" s="2"/>
      <c r="I34" s="2"/>
      <c r="J34" s="5"/>
    </row>
    <row r="35" spans="1:10" ht="15.75" thickBot="1" x14ac:dyDescent="0.3">
      <c r="A35" s="3" t="s">
        <v>497</v>
      </c>
      <c r="B35" s="3" t="s">
        <v>56</v>
      </c>
      <c r="C35" s="3" t="s">
        <v>25</v>
      </c>
      <c r="D35" s="3"/>
      <c r="E35" s="3"/>
      <c r="F35" s="3"/>
      <c r="G35" s="3" t="s">
        <v>57</v>
      </c>
      <c r="H35" s="3"/>
      <c r="I35" s="3"/>
      <c r="J35" s="7">
        <v>0</v>
      </c>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3.3</v>
      </c>
      <c r="I40" s="2">
        <v>2</v>
      </c>
      <c r="J40" s="5">
        <f>H40*I40</f>
        <v>6.6</v>
      </c>
    </row>
    <row r="41" spans="1:10" x14ac:dyDescent="0.25">
      <c r="A41" s="2" t="s">
        <v>69</v>
      </c>
      <c r="B41" s="2" t="s">
        <v>66</v>
      </c>
      <c r="C41" s="2" t="s">
        <v>70</v>
      </c>
      <c r="G41" s="2" t="s">
        <v>71</v>
      </c>
      <c r="H41" s="2">
        <v>3.3</v>
      </c>
      <c r="I41" s="2">
        <v>3</v>
      </c>
      <c r="J41" s="5">
        <f>H41*I41</f>
        <v>9.8999999999999986</v>
      </c>
    </row>
    <row r="42" spans="1:10" x14ac:dyDescent="0.25">
      <c r="A42" s="2" t="s">
        <v>72</v>
      </c>
      <c r="B42" s="2" t="s">
        <v>66</v>
      </c>
      <c r="C42" s="2" t="s">
        <v>73</v>
      </c>
      <c r="G42" s="2" t="s">
        <v>74</v>
      </c>
      <c r="H42" s="2"/>
      <c r="I42" s="2"/>
      <c r="J42" s="5">
        <f>SUM(J36:J41)</f>
        <v>16.5</v>
      </c>
    </row>
    <row r="43" spans="1:10" x14ac:dyDescent="0.25">
      <c r="G43" s="2" t="s">
        <v>75</v>
      </c>
      <c r="H43" s="2">
        <v>19</v>
      </c>
      <c r="I43" s="2"/>
      <c r="J43" s="5">
        <f>(H43/100)*J42</f>
        <v>3.1350000000000002</v>
      </c>
    </row>
    <row r="44" spans="1:10" x14ac:dyDescent="0.25">
      <c r="A44" s="2" t="s">
        <v>76</v>
      </c>
      <c r="B44" s="2" t="s">
        <v>66</v>
      </c>
      <c r="G44" s="2" t="s">
        <v>77</v>
      </c>
      <c r="H44" s="2"/>
      <c r="I44" s="2"/>
      <c r="J44" s="5">
        <f>SUM(J42:J43)</f>
        <v>19.635000000000002</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3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1-000000000000}">
  <sheetPr codeName="Tabelle332"/>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1071</v>
      </c>
      <c r="B2" s="2" t="s">
        <v>248</v>
      </c>
      <c r="C2" s="2" t="s">
        <v>944</v>
      </c>
      <c r="D2" s="2" t="s">
        <v>944</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341</v>
      </c>
      <c r="B6" s="2" t="s">
        <v>333</v>
      </c>
      <c r="C6" s="2"/>
      <c r="D6" s="2"/>
      <c r="E6" s="2"/>
      <c r="F6" s="2"/>
      <c r="G6" s="2" t="s">
        <v>334</v>
      </c>
      <c r="H6" s="2"/>
      <c r="I6" s="2"/>
      <c r="J6" s="5"/>
    </row>
    <row r="7" spans="1:10" x14ac:dyDescent="0.25">
      <c r="A7" s="2" t="s">
        <v>341</v>
      </c>
      <c r="B7" s="2" t="s">
        <v>703</v>
      </c>
      <c r="C7" s="2" t="s">
        <v>88</v>
      </c>
      <c r="D7" s="2" t="s">
        <v>395</v>
      </c>
      <c r="E7" s="2"/>
      <c r="F7" s="2"/>
      <c r="G7" s="2" t="s">
        <v>491</v>
      </c>
      <c r="H7" s="2"/>
      <c r="I7" s="2"/>
      <c r="J7" s="5"/>
    </row>
    <row r="8" spans="1:10" x14ac:dyDescent="0.25">
      <c r="A8" s="2" t="s">
        <v>341</v>
      </c>
      <c r="B8" s="2" t="s">
        <v>489</v>
      </c>
      <c r="C8" s="2" t="s">
        <v>664</v>
      </c>
      <c r="D8" s="2"/>
      <c r="E8" s="2"/>
      <c r="F8" s="2"/>
      <c r="G8" s="2" t="s">
        <v>491</v>
      </c>
      <c r="H8" s="2"/>
      <c r="I8" s="2"/>
      <c r="J8" s="5"/>
    </row>
    <row r="9" spans="1:10" ht="15.75" thickBot="1" x14ac:dyDescent="0.3">
      <c r="A9" s="3" t="s">
        <v>944</v>
      </c>
      <c r="B9" s="3" t="s">
        <v>335</v>
      </c>
      <c r="C9" s="3" t="s">
        <v>692</v>
      </c>
      <c r="D9" s="3"/>
      <c r="E9" s="3"/>
      <c r="F9" s="3"/>
      <c r="G9" s="3" t="s">
        <v>705</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6.1</v>
      </c>
      <c r="I14" s="2">
        <v>2</v>
      </c>
      <c r="J14" s="5">
        <f>H14*I14</f>
        <v>12.2</v>
      </c>
    </row>
    <row r="15" spans="1:10" x14ac:dyDescent="0.25">
      <c r="A15" s="2" t="s">
        <v>69</v>
      </c>
      <c r="B15" s="2" t="s">
        <v>66</v>
      </c>
      <c r="C15" s="2" t="s">
        <v>70</v>
      </c>
      <c r="G15" s="2" t="s">
        <v>71</v>
      </c>
      <c r="H15" s="2">
        <v>6.1</v>
      </c>
      <c r="I15" s="2">
        <v>3</v>
      </c>
      <c r="J15" s="5">
        <f>H15*I15</f>
        <v>18.299999999999997</v>
      </c>
    </row>
    <row r="16" spans="1:10" x14ac:dyDescent="0.25">
      <c r="A16" s="2" t="s">
        <v>72</v>
      </c>
      <c r="B16" s="2" t="s">
        <v>66</v>
      </c>
      <c r="C16" s="2" t="s">
        <v>73</v>
      </c>
      <c r="G16" s="2" t="s">
        <v>74</v>
      </c>
      <c r="H16" s="2"/>
      <c r="I16" s="2"/>
      <c r="J16" s="5">
        <f>SUM(J10:J15)</f>
        <v>30.499999999999996</v>
      </c>
    </row>
    <row r="17" spans="1:10" x14ac:dyDescent="0.25">
      <c r="G17" s="2" t="s">
        <v>75</v>
      </c>
      <c r="H17" s="2">
        <v>19</v>
      </c>
      <c r="I17" s="2"/>
      <c r="J17" s="5">
        <f>(H17/100)*J16</f>
        <v>5.794999999999999</v>
      </c>
    </row>
    <row r="18" spans="1:10" x14ac:dyDescent="0.25">
      <c r="A18" s="2" t="s">
        <v>76</v>
      </c>
      <c r="B18" s="2" t="s">
        <v>66</v>
      </c>
      <c r="G18" s="2" t="s">
        <v>77</v>
      </c>
      <c r="H18" s="2"/>
      <c r="I18" s="2"/>
      <c r="J18" s="5">
        <f>SUM(J16:J17)</f>
        <v>36.294999999999995</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1071</v>
      </c>
      <c r="B24" s="2" t="s">
        <v>248</v>
      </c>
      <c r="C24" s="2" t="s">
        <v>944</v>
      </c>
      <c r="D24" s="2" t="s">
        <v>944</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341</v>
      </c>
      <c r="B28" s="2" t="s">
        <v>333</v>
      </c>
      <c r="C28" s="2"/>
      <c r="D28" s="2"/>
      <c r="E28" s="2"/>
      <c r="F28" s="2"/>
      <c r="G28" s="2" t="s">
        <v>334</v>
      </c>
      <c r="H28" s="2"/>
      <c r="I28" s="2"/>
      <c r="J28" s="5"/>
    </row>
    <row r="29" spans="1:10" x14ac:dyDescent="0.25">
      <c r="A29" s="2" t="s">
        <v>341</v>
      </c>
      <c r="B29" s="2" t="s">
        <v>703</v>
      </c>
      <c r="C29" s="2" t="s">
        <v>88</v>
      </c>
      <c r="D29" s="2" t="s">
        <v>395</v>
      </c>
      <c r="E29" s="2"/>
      <c r="F29" s="2"/>
      <c r="G29" s="2" t="s">
        <v>491</v>
      </c>
      <c r="H29" s="2"/>
      <c r="I29" s="2"/>
      <c r="J29" s="5"/>
    </row>
    <row r="30" spans="1:10" x14ac:dyDescent="0.25">
      <c r="A30" s="2" t="s">
        <v>341</v>
      </c>
      <c r="B30" s="2" t="s">
        <v>489</v>
      </c>
      <c r="C30" s="2" t="s">
        <v>664</v>
      </c>
      <c r="D30" s="2"/>
      <c r="E30" s="2"/>
      <c r="F30" s="2"/>
      <c r="G30" s="2" t="s">
        <v>491</v>
      </c>
      <c r="H30" s="2"/>
      <c r="I30" s="2"/>
      <c r="J30" s="5"/>
    </row>
    <row r="31" spans="1:10" ht="15.75" thickBot="1" x14ac:dyDescent="0.3">
      <c r="A31" s="3" t="s">
        <v>944</v>
      </c>
      <c r="B31" s="3" t="s">
        <v>335</v>
      </c>
      <c r="C31" s="3" t="s">
        <v>692</v>
      </c>
      <c r="D31" s="3"/>
      <c r="E31" s="3"/>
      <c r="F31" s="3"/>
      <c r="G31" s="3" t="s">
        <v>705</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6.1</v>
      </c>
      <c r="I36" s="2">
        <v>2</v>
      </c>
      <c r="J36" s="5">
        <f>H36*I36</f>
        <v>12.2</v>
      </c>
    </row>
    <row r="37" spans="1:10" x14ac:dyDescent="0.25">
      <c r="A37" s="2" t="s">
        <v>69</v>
      </c>
      <c r="B37" s="2" t="s">
        <v>66</v>
      </c>
      <c r="C37" s="2" t="s">
        <v>70</v>
      </c>
      <c r="G37" s="2" t="s">
        <v>71</v>
      </c>
      <c r="H37" s="2">
        <v>6.1</v>
      </c>
      <c r="I37" s="2">
        <v>3</v>
      </c>
      <c r="J37" s="5">
        <f>H37*I37</f>
        <v>18.299999999999997</v>
      </c>
    </row>
    <row r="38" spans="1:10" x14ac:dyDescent="0.25">
      <c r="A38" s="2" t="s">
        <v>72</v>
      </c>
      <c r="B38" s="2" t="s">
        <v>66</v>
      </c>
      <c r="C38" s="2" t="s">
        <v>73</v>
      </c>
      <c r="G38" s="2" t="s">
        <v>74</v>
      </c>
      <c r="H38" s="2"/>
      <c r="I38" s="2"/>
      <c r="J38" s="5">
        <f>SUM(J32:J37)</f>
        <v>30.499999999999996</v>
      </c>
    </row>
    <row r="39" spans="1:10" x14ac:dyDescent="0.25">
      <c r="G39" s="2" t="s">
        <v>75</v>
      </c>
      <c r="H39" s="2">
        <v>19</v>
      </c>
      <c r="I39" s="2"/>
      <c r="J39" s="5">
        <f>(H39/100)*J38</f>
        <v>5.794999999999999</v>
      </c>
    </row>
    <row r="40" spans="1:10" x14ac:dyDescent="0.25">
      <c r="A40" s="2" t="s">
        <v>76</v>
      </c>
      <c r="B40" s="2" t="s">
        <v>66</v>
      </c>
      <c r="G40" s="2" t="s">
        <v>77</v>
      </c>
      <c r="H40" s="2"/>
      <c r="I40" s="2"/>
      <c r="J40" s="5">
        <f>SUM(J38:J39)</f>
        <v>36.294999999999995</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1-000000000000}">
  <sheetPr codeName="Tabelle333"/>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1072</v>
      </c>
      <c r="B2" s="2" t="s">
        <v>248</v>
      </c>
      <c r="C2" s="2" t="s">
        <v>430</v>
      </c>
      <c r="D2" s="2" t="s">
        <v>430</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694</v>
      </c>
      <c r="D6" s="2" t="s">
        <v>680</v>
      </c>
      <c r="E6" s="2" t="s">
        <v>164</v>
      </c>
      <c r="F6" s="2"/>
      <c r="G6" s="2" t="s">
        <v>695</v>
      </c>
      <c r="H6" s="2"/>
      <c r="I6" s="2"/>
      <c r="J6" s="5"/>
    </row>
    <row r="7" spans="1:10" ht="15.75" thickBot="1" x14ac:dyDescent="0.3">
      <c r="A7" s="3" t="s">
        <v>430</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4.3</v>
      </c>
      <c r="I12" s="2">
        <v>2</v>
      </c>
      <c r="J12" s="5">
        <f>H12*I12</f>
        <v>8.6</v>
      </c>
    </row>
    <row r="13" spans="1:10" x14ac:dyDescent="0.25">
      <c r="A13" s="2" t="s">
        <v>69</v>
      </c>
      <c r="B13" s="2" t="s">
        <v>66</v>
      </c>
      <c r="C13" s="2" t="s">
        <v>70</v>
      </c>
      <c r="G13" s="2" t="s">
        <v>71</v>
      </c>
      <c r="H13" s="2">
        <v>4.3</v>
      </c>
      <c r="I13" s="2">
        <v>3</v>
      </c>
      <c r="J13" s="5">
        <f>H13*I13</f>
        <v>12.899999999999999</v>
      </c>
    </row>
    <row r="14" spans="1:10" x14ac:dyDescent="0.25">
      <c r="A14" s="2" t="s">
        <v>72</v>
      </c>
      <c r="B14" s="2" t="s">
        <v>66</v>
      </c>
      <c r="C14" s="2" t="s">
        <v>73</v>
      </c>
      <c r="G14" s="2" t="s">
        <v>74</v>
      </c>
      <c r="H14" s="2"/>
      <c r="I14" s="2"/>
      <c r="J14" s="5">
        <f>SUM(J8:J13)</f>
        <v>21.5</v>
      </c>
    </row>
    <row r="15" spans="1:10" x14ac:dyDescent="0.25">
      <c r="G15" s="2" t="s">
        <v>75</v>
      </c>
      <c r="H15" s="2">
        <v>19</v>
      </c>
      <c r="I15" s="2"/>
      <c r="J15" s="5">
        <f>(H15/100)*J14</f>
        <v>4.085</v>
      </c>
    </row>
    <row r="16" spans="1:10" x14ac:dyDescent="0.25">
      <c r="A16" s="2" t="s">
        <v>76</v>
      </c>
      <c r="B16" s="2" t="s">
        <v>66</v>
      </c>
      <c r="G16" s="2" t="s">
        <v>77</v>
      </c>
      <c r="H16" s="2"/>
      <c r="I16" s="2"/>
      <c r="J16" s="5">
        <f>SUM(J14:J15)</f>
        <v>25.585000000000001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1072</v>
      </c>
      <c r="B22" s="2" t="s">
        <v>248</v>
      </c>
      <c r="C22" s="2" t="s">
        <v>430</v>
      </c>
      <c r="D22" s="2" t="s">
        <v>430</v>
      </c>
      <c r="E22" s="2" t="s">
        <v>11</v>
      </c>
      <c r="F22" s="2"/>
      <c r="G22" s="2"/>
      <c r="H22" s="2"/>
      <c r="I22" s="2" t="s">
        <v>686</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27</v>
      </c>
      <c r="B26" s="2" t="s">
        <v>691</v>
      </c>
      <c r="C26" s="2" t="s">
        <v>694</v>
      </c>
      <c r="D26" s="2" t="s">
        <v>680</v>
      </c>
      <c r="E26" s="2" t="s">
        <v>164</v>
      </c>
      <c r="F26" s="2"/>
      <c r="G26" s="2" t="s">
        <v>695</v>
      </c>
      <c r="H26" s="2"/>
      <c r="I26" s="2"/>
      <c r="J26" s="5"/>
    </row>
    <row r="27" spans="1:10" ht="15.75" thickBot="1" x14ac:dyDescent="0.3">
      <c r="A27" s="3" t="s">
        <v>430</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4.3</v>
      </c>
      <c r="I32" s="2">
        <v>2</v>
      </c>
      <c r="J32" s="5">
        <f>H32*I32</f>
        <v>8.6</v>
      </c>
    </row>
    <row r="33" spans="1:10" x14ac:dyDescent="0.25">
      <c r="A33" s="2" t="s">
        <v>69</v>
      </c>
      <c r="B33" s="2" t="s">
        <v>66</v>
      </c>
      <c r="C33" s="2" t="s">
        <v>70</v>
      </c>
      <c r="G33" s="2" t="s">
        <v>71</v>
      </c>
      <c r="H33" s="2">
        <v>4.3</v>
      </c>
      <c r="I33" s="2">
        <v>3</v>
      </c>
      <c r="J33" s="5">
        <f>H33*I33</f>
        <v>12.899999999999999</v>
      </c>
    </row>
    <row r="34" spans="1:10" x14ac:dyDescent="0.25">
      <c r="A34" s="2" t="s">
        <v>72</v>
      </c>
      <c r="B34" s="2" t="s">
        <v>66</v>
      </c>
      <c r="C34" s="2" t="s">
        <v>73</v>
      </c>
      <c r="G34" s="2" t="s">
        <v>74</v>
      </c>
      <c r="H34" s="2"/>
      <c r="I34" s="2"/>
      <c r="J34" s="5">
        <f>SUM(J28:J33)</f>
        <v>21.5</v>
      </c>
    </row>
    <row r="35" spans="1:10" x14ac:dyDescent="0.25">
      <c r="G35" s="2" t="s">
        <v>75</v>
      </c>
      <c r="H35" s="2">
        <v>19</v>
      </c>
      <c r="I35" s="2"/>
      <c r="J35" s="5">
        <f>(H35/100)*J34</f>
        <v>4.085</v>
      </c>
    </row>
    <row r="36" spans="1:10" x14ac:dyDescent="0.25">
      <c r="A36" s="2" t="s">
        <v>76</v>
      </c>
      <c r="B36" s="2" t="s">
        <v>66</v>
      </c>
      <c r="G36" s="2" t="s">
        <v>77</v>
      </c>
      <c r="H36" s="2"/>
      <c r="I36" s="2"/>
      <c r="J36" s="5">
        <f>SUM(J34:J35)</f>
        <v>25.585000000000001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3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1-000000000000}">
  <sheetPr codeName="Tabelle334"/>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1073</v>
      </c>
      <c r="B2" s="2" t="s">
        <v>248</v>
      </c>
      <c r="C2" s="2" t="s">
        <v>421</v>
      </c>
      <c r="D2" s="2" t="s">
        <v>421</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204</v>
      </c>
      <c r="C6" s="2" t="s">
        <v>107</v>
      </c>
      <c r="D6" s="2" t="s">
        <v>347</v>
      </c>
      <c r="E6" s="2" t="s">
        <v>226</v>
      </c>
      <c r="F6" s="2"/>
      <c r="G6" s="2" t="s">
        <v>483</v>
      </c>
      <c r="H6" s="2" t="s">
        <v>88</v>
      </c>
      <c r="I6" s="2"/>
      <c r="J6" s="5"/>
    </row>
    <row r="7" spans="1:10" x14ac:dyDescent="0.25">
      <c r="A7" s="2" t="s">
        <v>30</v>
      </c>
      <c r="B7" s="2" t="s">
        <v>204</v>
      </c>
      <c r="C7" s="2" t="s">
        <v>107</v>
      </c>
      <c r="D7" s="2"/>
      <c r="E7" s="2" t="s">
        <v>226</v>
      </c>
      <c r="F7" s="2"/>
      <c r="G7" s="2" t="s">
        <v>483</v>
      </c>
      <c r="H7" s="2" t="s">
        <v>42</v>
      </c>
      <c r="I7" s="2"/>
      <c r="J7" s="5"/>
    </row>
    <row r="8" spans="1:10" x14ac:dyDescent="0.25">
      <c r="A8" s="2" t="s">
        <v>421</v>
      </c>
      <c r="B8" s="2" t="s">
        <v>204</v>
      </c>
      <c r="C8" s="2" t="s">
        <v>107</v>
      </c>
      <c r="D8" s="2" t="s">
        <v>1074</v>
      </c>
      <c r="E8" s="2" t="s">
        <v>31</v>
      </c>
      <c r="F8" s="2"/>
      <c r="G8" s="2" t="s">
        <v>483</v>
      </c>
      <c r="H8" s="2"/>
      <c r="I8" s="2"/>
      <c r="J8" s="5"/>
    </row>
    <row r="9" spans="1:10" ht="15.75" thickBot="1" x14ac:dyDescent="0.3">
      <c r="A9" s="3" t="s">
        <v>421</v>
      </c>
      <c r="B9" s="3" t="s">
        <v>335</v>
      </c>
      <c r="C9" s="3" t="s">
        <v>336</v>
      </c>
      <c r="D9" s="3"/>
      <c r="E9" s="3"/>
      <c r="F9" s="3"/>
      <c r="G9" s="3" t="s">
        <v>337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4.0999999999999996</v>
      </c>
      <c r="I14" s="2">
        <v>2</v>
      </c>
      <c r="J14" s="5">
        <f>H14*I14</f>
        <v>8.1999999999999993</v>
      </c>
    </row>
    <row r="15" spans="1:10" x14ac:dyDescent="0.25">
      <c r="A15" s="2" t="s">
        <v>69</v>
      </c>
      <c r="B15" s="2" t="s">
        <v>66</v>
      </c>
      <c r="C15" s="2" t="s">
        <v>70</v>
      </c>
      <c r="G15" s="2" t="s">
        <v>71</v>
      </c>
      <c r="H15" s="2">
        <v>4.0999999999999996</v>
      </c>
      <c r="I15" s="2">
        <v>3</v>
      </c>
      <c r="J15" s="5">
        <f>H15*I15</f>
        <v>12.299999999999999</v>
      </c>
    </row>
    <row r="16" spans="1:10" x14ac:dyDescent="0.25">
      <c r="A16" s="2" t="s">
        <v>72</v>
      </c>
      <c r="B16" s="2" t="s">
        <v>66</v>
      </c>
      <c r="C16" s="2" t="s">
        <v>73</v>
      </c>
      <c r="G16" s="2" t="s">
        <v>74</v>
      </c>
      <c r="H16" s="2"/>
      <c r="I16" s="2"/>
      <c r="J16" s="5">
        <f>SUM(J10:J15)</f>
        <v>20.5</v>
      </c>
    </row>
    <row r="17" spans="1:10" x14ac:dyDescent="0.25">
      <c r="G17" s="2" t="s">
        <v>75</v>
      </c>
      <c r="H17" s="2">
        <v>19</v>
      </c>
      <c r="I17" s="2"/>
      <c r="J17" s="5">
        <f>(H17/100)*J16</f>
        <v>3.895</v>
      </c>
    </row>
    <row r="18" spans="1:10" x14ac:dyDescent="0.25">
      <c r="A18" s="2" t="s">
        <v>76</v>
      </c>
      <c r="B18" s="2" t="s">
        <v>66</v>
      </c>
      <c r="G18" s="2" t="s">
        <v>77</v>
      </c>
      <c r="H18" s="2"/>
      <c r="I18" s="2"/>
      <c r="J18" s="5">
        <f>SUM(J16:J17)</f>
        <v>24.395</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1073</v>
      </c>
      <c r="B24" s="2" t="s">
        <v>248</v>
      </c>
      <c r="C24" s="2" t="s">
        <v>421</v>
      </c>
      <c r="D24" s="2" t="s">
        <v>421</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27</v>
      </c>
      <c r="B28" s="2" t="s">
        <v>204</v>
      </c>
      <c r="C28" s="2" t="s">
        <v>107</v>
      </c>
      <c r="D28" s="2" t="s">
        <v>347</v>
      </c>
      <c r="E28" s="2" t="s">
        <v>226</v>
      </c>
      <c r="F28" s="2"/>
      <c r="G28" s="2" t="s">
        <v>483</v>
      </c>
      <c r="H28" s="2" t="s">
        <v>88</v>
      </c>
      <c r="I28" s="2"/>
      <c r="J28" s="5"/>
    </row>
    <row r="29" spans="1:10" x14ac:dyDescent="0.25">
      <c r="A29" s="2" t="s">
        <v>30</v>
      </c>
      <c r="B29" s="2" t="s">
        <v>204</v>
      </c>
      <c r="C29" s="2" t="s">
        <v>107</v>
      </c>
      <c r="D29" s="2"/>
      <c r="E29" s="2" t="s">
        <v>226</v>
      </c>
      <c r="F29" s="2"/>
      <c r="G29" s="2" t="s">
        <v>483</v>
      </c>
      <c r="H29" s="2" t="s">
        <v>42</v>
      </c>
      <c r="I29" s="2"/>
      <c r="J29" s="5"/>
    </row>
    <row r="30" spans="1:10" x14ac:dyDescent="0.25">
      <c r="A30" s="2" t="s">
        <v>421</v>
      </c>
      <c r="B30" s="2" t="s">
        <v>204</v>
      </c>
      <c r="C30" s="2" t="s">
        <v>107</v>
      </c>
      <c r="D30" s="2" t="s">
        <v>1074</v>
      </c>
      <c r="E30" s="2" t="s">
        <v>31</v>
      </c>
      <c r="F30" s="2"/>
      <c r="G30" s="2" t="s">
        <v>483</v>
      </c>
      <c r="H30" s="2"/>
      <c r="I30" s="2"/>
      <c r="J30" s="5"/>
    </row>
    <row r="31" spans="1:10" ht="15.75" thickBot="1" x14ac:dyDescent="0.3">
      <c r="A31" s="3" t="s">
        <v>421</v>
      </c>
      <c r="B31" s="3" t="s">
        <v>335</v>
      </c>
      <c r="C31" s="3" t="s">
        <v>336</v>
      </c>
      <c r="D31" s="3"/>
      <c r="E31" s="3"/>
      <c r="F31" s="3"/>
      <c r="G31" s="3" t="s">
        <v>337</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4.0999999999999996</v>
      </c>
      <c r="I36" s="2">
        <v>2</v>
      </c>
      <c r="J36" s="5">
        <f>H36*I36</f>
        <v>8.1999999999999993</v>
      </c>
    </row>
    <row r="37" spans="1:10" x14ac:dyDescent="0.25">
      <c r="A37" s="2" t="s">
        <v>69</v>
      </c>
      <c r="B37" s="2" t="s">
        <v>66</v>
      </c>
      <c r="C37" s="2" t="s">
        <v>70</v>
      </c>
      <c r="G37" s="2" t="s">
        <v>71</v>
      </c>
      <c r="H37" s="2">
        <v>4.0999999999999996</v>
      </c>
      <c r="I37" s="2">
        <v>3</v>
      </c>
      <c r="J37" s="5">
        <f>H37*I37</f>
        <v>12.299999999999999</v>
      </c>
    </row>
    <row r="38" spans="1:10" x14ac:dyDescent="0.25">
      <c r="A38" s="2" t="s">
        <v>72</v>
      </c>
      <c r="B38" s="2" t="s">
        <v>66</v>
      </c>
      <c r="C38" s="2" t="s">
        <v>73</v>
      </c>
      <c r="G38" s="2" t="s">
        <v>74</v>
      </c>
      <c r="H38" s="2"/>
      <c r="I38" s="2"/>
      <c r="J38" s="5">
        <f>SUM(J32:J37)</f>
        <v>20.5</v>
      </c>
    </row>
    <row r="39" spans="1:10" x14ac:dyDescent="0.25">
      <c r="G39" s="2" t="s">
        <v>75</v>
      </c>
      <c r="H39" s="2">
        <v>19</v>
      </c>
      <c r="I39" s="2"/>
      <c r="J39" s="5">
        <f>(H39/100)*J38</f>
        <v>3.895</v>
      </c>
    </row>
    <row r="40" spans="1:10" x14ac:dyDescent="0.25">
      <c r="A40" s="2" t="s">
        <v>76</v>
      </c>
      <c r="B40" s="2" t="s">
        <v>66</v>
      </c>
      <c r="G40" s="2" t="s">
        <v>77</v>
      </c>
      <c r="H40" s="2"/>
      <c r="I40" s="2"/>
      <c r="J40" s="5">
        <f>SUM(J38:J39)</f>
        <v>24.395</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1-000000000000}">
  <sheetPr codeName="Tabelle335"/>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1075</v>
      </c>
      <c r="B2" s="2" t="s">
        <v>248</v>
      </c>
      <c r="C2" s="2" t="s">
        <v>275</v>
      </c>
      <c r="D2" s="2" t="s">
        <v>275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369</v>
      </c>
      <c r="B6" s="2" t="s">
        <v>204</v>
      </c>
      <c r="C6" s="2" t="s">
        <v>107</v>
      </c>
      <c r="D6" s="2" t="s">
        <v>362</v>
      </c>
      <c r="E6" s="2" t="s">
        <v>43</v>
      </c>
      <c r="F6" s="2"/>
      <c r="G6" s="2" t="s">
        <v>483</v>
      </c>
      <c r="H6" s="2" t="s">
        <v>88</v>
      </c>
      <c r="I6" s="2"/>
      <c r="J6" s="5"/>
    </row>
    <row r="7" spans="1:10" x14ac:dyDescent="0.25">
      <c r="A7" s="2" t="s">
        <v>275</v>
      </c>
      <c r="B7" s="2" t="s">
        <v>204</v>
      </c>
      <c r="C7" s="2" t="s">
        <v>107</v>
      </c>
      <c r="D7" s="2" t="s">
        <v>362</v>
      </c>
      <c r="E7" s="2" t="s">
        <v>43</v>
      </c>
      <c r="F7" s="2"/>
      <c r="G7" s="2" t="s">
        <v>483</v>
      </c>
      <c r="H7" s="2" t="s">
        <v>42</v>
      </c>
      <c r="I7" s="2"/>
      <c r="J7" s="5"/>
    </row>
    <row r="8" spans="1:10" ht="15.75" thickBot="1" x14ac:dyDescent="0.3">
      <c r="A8" s="3" t="s">
        <v>275</v>
      </c>
      <c r="B8" s="3" t="s">
        <v>335</v>
      </c>
      <c r="C8" s="3" t="s">
        <v>336</v>
      </c>
      <c r="D8" s="3"/>
      <c r="E8" s="3"/>
      <c r="F8" s="3"/>
      <c r="G8" s="3" t="s">
        <v>337</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8.4</v>
      </c>
      <c r="I13" s="2">
        <v>2</v>
      </c>
      <c r="J13" s="5">
        <f>H13*I13</f>
        <v>16.8</v>
      </c>
    </row>
    <row r="14" spans="1:10" x14ac:dyDescent="0.25">
      <c r="A14" s="2" t="s">
        <v>69</v>
      </c>
      <c r="B14" s="2" t="s">
        <v>66</v>
      </c>
      <c r="C14" s="2" t="s">
        <v>70</v>
      </c>
      <c r="G14" s="2" t="s">
        <v>71</v>
      </c>
      <c r="H14" s="2">
        <v>8.4</v>
      </c>
      <c r="I14" s="2">
        <v>3</v>
      </c>
      <c r="J14" s="5">
        <f>H14*I14</f>
        <v>25.200000000000003</v>
      </c>
    </row>
    <row r="15" spans="1:10" x14ac:dyDescent="0.25">
      <c r="A15" s="2" t="s">
        <v>72</v>
      </c>
      <c r="B15" s="2" t="s">
        <v>66</v>
      </c>
      <c r="C15" s="2" t="s">
        <v>73</v>
      </c>
      <c r="G15" s="2" t="s">
        <v>74</v>
      </c>
      <c r="H15" s="2"/>
      <c r="I15" s="2"/>
      <c r="J15" s="5">
        <f>SUM(J9:J14)</f>
        <v>42</v>
      </c>
    </row>
    <row r="16" spans="1:10" x14ac:dyDescent="0.25">
      <c r="G16" s="2" t="s">
        <v>75</v>
      </c>
      <c r="H16" s="2">
        <v>19</v>
      </c>
      <c r="I16" s="2"/>
      <c r="J16" s="5">
        <f>(H16/100)*J15</f>
        <v>7.98</v>
      </c>
    </row>
    <row r="17" spans="1:10" x14ac:dyDescent="0.25">
      <c r="A17" s="2" t="s">
        <v>76</v>
      </c>
      <c r="B17" s="2" t="s">
        <v>66</v>
      </c>
      <c r="G17" s="2" t="s">
        <v>77</v>
      </c>
      <c r="H17" s="2"/>
      <c r="I17" s="2"/>
      <c r="J17" s="5">
        <f>SUM(J15:J16)</f>
        <v>49.980000000000004</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1075</v>
      </c>
      <c r="B23" s="2" t="s">
        <v>248</v>
      </c>
      <c r="C23" s="2" t="s">
        <v>275</v>
      </c>
      <c r="D23" s="2" t="s">
        <v>275</v>
      </c>
      <c r="E23" s="2" t="s">
        <v>11</v>
      </c>
      <c r="F23" s="2"/>
      <c r="G23" s="2"/>
      <c r="H23" s="2"/>
      <c r="I23" s="2" t="s">
        <v>686</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369</v>
      </c>
      <c r="B27" s="2" t="s">
        <v>204</v>
      </c>
      <c r="C27" s="2" t="s">
        <v>107</v>
      </c>
      <c r="D27" s="2" t="s">
        <v>362</v>
      </c>
      <c r="E27" s="2" t="s">
        <v>43</v>
      </c>
      <c r="F27" s="2"/>
      <c r="G27" s="2" t="s">
        <v>483</v>
      </c>
      <c r="H27" s="2" t="s">
        <v>88</v>
      </c>
      <c r="I27" s="2"/>
      <c r="J27" s="5"/>
    </row>
    <row r="28" spans="1:10" x14ac:dyDescent="0.25">
      <c r="A28" s="2" t="s">
        <v>275</v>
      </c>
      <c r="B28" s="2" t="s">
        <v>204</v>
      </c>
      <c r="C28" s="2" t="s">
        <v>107</v>
      </c>
      <c r="D28" s="2" t="s">
        <v>362</v>
      </c>
      <c r="E28" s="2" t="s">
        <v>43</v>
      </c>
      <c r="F28" s="2"/>
      <c r="G28" s="2" t="s">
        <v>483</v>
      </c>
      <c r="H28" s="2" t="s">
        <v>42</v>
      </c>
      <c r="I28" s="2"/>
      <c r="J28" s="5"/>
    </row>
    <row r="29" spans="1:10" ht="15.75" thickBot="1" x14ac:dyDescent="0.3">
      <c r="A29" s="3" t="s">
        <v>275</v>
      </c>
      <c r="B29" s="3" t="s">
        <v>335</v>
      </c>
      <c r="C29" s="3" t="s">
        <v>336</v>
      </c>
      <c r="D29" s="3"/>
      <c r="E29" s="3"/>
      <c r="F29" s="3"/>
      <c r="G29" s="3" t="s">
        <v>337</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8.4</v>
      </c>
      <c r="I34" s="2">
        <v>2</v>
      </c>
      <c r="J34" s="5">
        <f>H34*I34</f>
        <v>16.8</v>
      </c>
    </row>
    <row r="35" spans="1:10" x14ac:dyDescent="0.25">
      <c r="A35" s="2" t="s">
        <v>69</v>
      </c>
      <c r="B35" s="2" t="s">
        <v>66</v>
      </c>
      <c r="C35" s="2" t="s">
        <v>70</v>
      </c>
      <c r="G35" s="2" t="s">
        <v>71</v>
      </c>
      <c r="H35" s="2">
        <v>8.4</v>
      </c>
      <c r="I35" s="2">
        <v>3</v>
      </c>
      <c r="J35" s="5">
        <f>H35*I35</f>
        <v>25.200000000000003</v>
      </c>
    </row>
    <row r="36" spans="1:10" x14ac:dyDescent="0.25">
      <c r="A36" s="2" t="s">
        <v>72</v>
      </c>
      <c r="B36" s="2" t="s">
        <v>66</v>
      </c>
      <c r="C36" s="2" t="s">
        <v>73</v>
      </c>
      <c r="G36" s="2" t="s">
        <v>74</v>
      </c>
      <c r="H36" s="2"/>
      <c r="I36" s="2"/>
      <c r="J36" s="5">
        <f>SUM(J30:J35)</f>
        <v>42</v>
      </c>
    </row>
    <row r="37" spans="1:10" x14ac:dyDescent="0.25">
      <c r="G37" s="2" t="s">
        <v>75</v>
      </c>
      <c r="H37" s="2">
        <v>19</v>
      </c>
      <c r="I37" s="2"/>
      <c r="J37" s="5">
        <f>(H37/100)*J36</f>
        <v>7.98</v>
      </c>
    </row>
    <row r="38" spans="1:10" x14ac:dyDescent="0.25">
      <c r="A38" s="2" t="s">
        <v>76</v>
      </c>
      <c r="B38" s="2" t="s">
        <v>66</v>
      </c>
      <c r="G38" s="2" t="s">
        <v>77</v>
      </c>
      <c r="H38" s="2"/>
      <c r="I38" s="2"/>
      <c r="J38" s="5">
        <f>SUM(J36:J37)</f>
        <v>49.980000000000004</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3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1-000000000000}">
  <sheetPr codeName="Tabelle336"/>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1"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1076</v>
      </c>
      <c r="B2" s="2" t="s">
        <v>248</v>
      </c>
      <c r="C2" s="2" t="s">
        <v>332</v>
      </c>
      <c r="D2" s="2" t="s">
        <v>332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204</v>
      </c>
      <c r="C6" s="2" t="s">
        <v>107</v>
      </c>
      <c r="D6" s="2" t="s">
        <v>167</v>
      </c>
      <c r="E6" s="2" t="s">
        <v>215</v>
      </c>
      <c r="F6" s="2"/>
      <c r="G6" s="2" t="s">
        <v>483</v>
      </c>
      <c r="H6" s="2" t="s">
        <v>88</v>
      </c>
      <c r="I6" s="2"/>
      <c r="J6" s="5"/>
    </row>
    <row r="7" spans="1:10" x14ac:dyDescent="0.25">
      <c r="A7" s="2" t="s">
        <v>697</v>
      </c>
      <c r="B7" s="2" t="s">
        <v>204</v>
      </c>
      <c r="C7" s="2" t="s">
        <v>107</v>
      </c>
      <c r="D7" s="2"/>
      <c r="E7" s="2" t="s">
        <v>215</v>
      </c>
      <c r="F7" s="2"/>
      <c r="G7" s="2" t="s">
        <v>483</v>
      </c>
      <c r="H7" s="2" t="s">
        <v>42</v>
      </c>
      <c r="I7" s="2"/>
      <c r="J7" s="5"/>
    </row>
    <row r="8" spans="1:10" ht="15.75" thickBot="1" x14ac:dyDescent="0.3">
      <c r="A8" s="3" t="s">
        <v>332</v>
      </c>
      <c r="B8" s="3" t="s">
        <v>56</v>
      </c>
      <c r="C8" s="3" t="s">
        <v>25</v>
      </c>
      <c r="D8" s="3"/>
      <c r="E8" s="3"/>
      <c r="F8" s="3"/>
      <c r="G8" s="3" t="s">
        <v>57</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2.9</v>
      </c>
      <c r="I13" s="2">
        <v>2</v>
      </c>
      <c r="J13" s="5">
        <f>H13*I13</f>
        <v>5.8</v>
      </c>
    </row>
    <row r="14" spans="1:10" x14ac:dyDescent="0.25">
      <c r="A14" s="2" t="s">
        <v>69</v>
      </c>
      <c r="B14" s="2" t="s">
        <v>66</v>
      </c>
      <c r="C14" s="2" t="s">
        <v>70</v>
      </c>
      <c r="G14" s="2" t="s">
        <v>71</v>
      </c>
      <c r="H14" s="2">
        <v>2.9</v>
      </c>
      <c r="I14" s="2">
        <v>3</v>
      </c>
      <c r="J14" s="5">
        <f>H14*I14</f>
        <v>8.6999999999999993</v>
      </c>
    </row>
    <row r="15" spans="1:10" x14ac:dyDescent="0.25">
      <c r="A15" s="2" t="s">
        <v>72</v>
      </c>
      <c r="B15" s="2" t="s">
        <v>66</v>
      </c>
      <c r="C15" s="2" t="s">
        <v>73</v>
      </c>
      <c r="G15" s="2" t="s">
        <v>74</v>
      </c>
      <c r="H15" s="2"/>
      <c r="I15" s="2"/>
      <c r="J15" s="5">
        <f>SUM(J9:J14)</f>
        <v>14.5</v>
      </c>
    </row>
    <row r="16" spans="1:10" x14ac:dyDescent="0.25">
      <c r="G16" s="2" t="s">
        <v>75</v>
      </c>
      <c r="H16" s="2">
        <v>19</v>
      </c>
      <c r="I16" s="2"/>
      <c r="J16" s="5">
        <f>(H16/100)*J15</f>
        <v>2.7549999999999999</v>
      </c>
    </row>
    <row r="17" spans="1:10" x14ac:dyDescent="0.25">
      <c r="A17" s="2" t="s">
        <v>76</v>
      </c>
      <c r="B17" s="2" t="s">
        <v>66</v>
      </c>
      <c r="G17" s="2" t="s">
        <v>77</v>
      </c>
      <c r="H17" s="2"/>
      <c r="I17" s="2"/>
      <c r="J17" s="5">
        <f>SUM(J15:J16)</f>
        <v>17.254999999999999</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1076</v>
      </c>
      <c r="B23" s="2" t="s">
        <v>248</v>
      </c>
      <c r="C23" s="2" t="s">
        <v>332</v>
      </c>
      <c r="D23" s="2" t="s">
        <v>332</v>
      </c>
      <c r="E23" s="2" t="s">
        <v>11</v>
      </c>
      <c r="F23" s="2"/>
      <c r="G23" s="2"/>
      <c r="H23" s="2"/>
      <c r="I23" s="2" t="s">
        <v>686</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23</v>
      </c>
      <c r="B27" s="2" t="s">
        <v>204</v>
      </c>
      <c r="C27" s="2" t="s">
        <v>107</v>
      </c>
      <c r="D27" s="2" t="s">
        <v>167</v>
      </c>
      <c r="E27" s="2" t="s">
        <v>215</v>
      </c>
      <c r="F27" s="2"/>
      <c r="G27" s="2" t="s">
        <v>483</v>
      </c>
      <c r="H27" s="2" t="s">
        <v>88</v>
      </c>
      <c r="I27" s="2"/>
      <c r="J27" s="5"/>
    </row>
    <row r="28" spans="1:10" x14ac:dyDescent="0.25">
      <c r="A28" s="2" t="s">
        <v>697</v>
      </c>
      <c r="B28" s="2" t="s">
        <v>204</v>
      </c>
      <c r="C28" s="2" t="s">
        <v>107</v>
      </c>
      <c r="D28" s="2"/>
      <c r="E28" s="2" t="s">
        <v>215</v>
      </c>
      <c r="F28" s="2"/>
      <c r="G28" s="2" t="s">
        <v>483</v>
      </c>
      <c r="H28" s="2" t="s">
        <v>42</v>
      </c>
      <c r="I28" s="2"/>
      <c r="J28" s="5"/>
    </row>
    <row r="29" spans="1:10" ht="15.75" thickBot="1" x14ac:dyDescent="0.3">
      <c r="A29" s="3" t="s">
        <v>332</v>
      </c>
      <c r="B29" s="3" t="s">
        <v>56</v>
      </c>
      <c r="C29" s="3" t="s">
        <v>25</v>
      </c>
      <c r="D29" s="3"/>
      <c r="E29" s="3"/>
      <c r="F29" s="3"/>
      <c r="G29" s="3" t="s">
        <v>57</v>
      </c>
      <c r="H29" s="3"/>
      <c r="I29" s="3"/>
      <c r="J29" s="7">
        <v>0</v>
      </c>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2.9</v>
      </c>
      <c r="I34" s="2">
        <v>2</v>
      </c>
      <c r="J34" s="5">
        <f>H34*I34</f>
        <v>5.8</v>
      </c>
    </row>
    <row r="35" spans="1:10" x14ac:dyDescent="0.25">
      <c r="A35" s="2" t="s">
        <v>69</v>
      </c>
      <c r="B35" s="2" t="s">
        <v>66</v>
      </c>
      <c r="C35" s="2" t="s">
        <v>70</v>
      </c>
      <c r="G35" s="2" t="s">
        <v>71</v>
      </c>
      <c r="H35" s="2">
        <v>2.9</v>
      </c>
      <c r="I35" s="2">
        <v>3</v>
      </c>
      <c r="J35" s="5">
        <f>H35*I35</f>
        <v>8.6999999999999993</v>
      </c>
    </row>
    <row r="36" spans="1:10" x14ac:dyDescent="0.25">
      <c r="A36" s="2" t="s">
        <v>72</v>
      </c>
      <c r="B36" s="2" t="s">
        <v>66</v>
      </c>
      <c r="C36" s="2" t="s">
        <v>73</v>
      </c>
      <c r="G36" s="2" t="s">
        <v>74</v>
      </c>
      <c r="H36" s="2"/>
      <c r="I36" s="2"/>
      <c r="J36" s="5">
        <f>SUM(J30:J35)</f>
        <v>14.5</v>
      </c>
    </row>
    <row r="37" spans="1:10" x14ac:dyDescent="0.25">
      <c r="G37" s="2" t="s">
        <v>75</v>
      </c>
      <c r="H37" s="2">
        <v>19</v>
      </c>
      <c r="I37" s="2"/>
      <c r="J37" s="5">
        <f>(H37/100)*J36</f>
        <v>2.7549999999999999</v>
      </c>
    </row>
    <row r="38" spans="1:10" x14ac:dyDescent="0.25">
      <c r="A38" s="2" t="s">
        <v>76</v>
      </c>
      <c r="B38" s="2" t="s">
        <v>66</v>
      </c>
      <c r="G38" s="2" t="s">
        <v>77</v>
      </c>
      <c r="H38" s="2"/>
      <c r="I38" s="2"/>
      <c r="J38" s="5">
        <f>SUM(J36:J37)</f>
        <v>17.254999999999999</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3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1-000000000000}">
  <sheetPr codeName="Tabelle337"/>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1"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1077</v>
      </c>
      <c r="B2" s="2" t="s">
        <v>248</v>
      </c>
      <c r="C2" s="2" t="s">
        <v>332</v>
      </c>
      <c r="D2" s="2" t="s">
        <v>332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161</v>
      </c>
      <c r="B6" s="2" t="s">
        <v>204</v>
      </c>
      <c r="C6" s="2" t="s">
        <v>107</v>
      </c>
      <c r="D6" s="2" t="s">
        <v>137</v>
      </c>
      <c r="E6" s="2" t="s">
        <v>215</v>
      </c>
      <c r="F6" s="2"/>
      <c r="G6" s="2" t="s">
        <v>483</v>
      </c>
      <c r="H6" s="2" t="s">
        <v>88</v>
      </c>
      <c r="I6" s="2"/>
      <c r="J6" s="5"/>
    </row>
    <row r="7" spans="1:10" x14ac:dyDescent="0.25">
      <c r="A7" s="2" t="s">
        <v>332</v>
      </c>
      <c r="B7" s="2" t="s">
        <v>333</v>
      </c>
      <c r="C7" s="2"/>
      <c r="D7" s="2"/>
      <c r="E7" s="2"/>
      <c r="F7" s="2"/>
      <c r="G7" s="2" t="s">
        <v>334</v>
      </c>
      <c r="H7" s="2"/>
      <c r="I7" s="2"/>
      <c r="J7" s="5"/>
    </row>
    <row r="8" spans="1:10" x14ac:dyDescent="0.25">
      <c r="A8" s="2" t="s">
        <v>332</v>
      </c>
      <c r="B8" s="2" t="s">
        <v>204</v>
      </c>
      <c r="C8" s="2" t="s">
        <v>107</v>
      </c>
      <c r="D8" s="2" t="s">
        <v>137</v>
      </c>
      <c r="E8" s="2" t="s">
        <v>215</v>
      </c>
      <c r="F8" s="2"/>
      <c r="G8" s="2" t="s">
        <v>483</v>
      </c>
      <c r="H8" s="2" t="s">
        <v>42</v>
      </c>
      <c r="I8" s="2"/>
      <c r="J8" s="5"/>
    </row>
    <row r="9" spans="1:10" ht="15.75" thickBot="1" x14ac:dyDescent="0.3">
      <c r="A9" s="3" t="s">
        <v>332</v>
      </c>
      <c r="B9" s="3" t="s">
        <v>56</v>
      </c>
      <c r="C9" s="3" t="s">
        <v>25</v>
      </c>
      <c r="D9" s="3"/>
      <c r="E9" s="3"/>
      <c r="F9" s="3"/>
      <c r="G9" s="3" t="s">
        <v>57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2.9</v>
      </c>
      <c r="I14" s="2">
        <v>2</v>
      </c>
      <c r="J14" s="5">
        <f>H14*I14</f>
        <v>5.8</v>
      </c>
    </row>
    <row r="15" spans="1:10" x14ac:dyDescent="0.25">
      <c r="A15" s="2" t="s">
        <v>69</v>
      </c>
      <c r="B15" s="2" t="s">
        <v>66</v>
      </c>
      <c r="C15" s="2" t="s">
        <v>70</v>
      </c>
      <c r="G15" s="2" t="s">
        <v>71</v>
      </c>
      <c r="H15" s="2">
        <v>2.9</v>
      </c>
      <c r="I15" s="2">
        <v>3</v>
      </c>
      <c r="J15" s="5">
        <f>H15*I15</f>
        <v>8.6999999999999993</v>
      </c>
    </row>
    <row r="16" spans="1:10" x14ac:dyDescent="0.25">
      <c r="A16" s="2" t="s">
        <v>72</v>
      </c>
      <c r="B16" s="2" t="s">
        <v>66</v>
      </c>
      <c r="C16" s="2" t="s">
        <v>73</v>
      </c>
      <c r="G16" s="2" t="s">
        <v>74</v>
      </c>
      <c r="H16" s="2"/>
      <c r="I16" s="2"/>
      <c r="J16" s="5">
        <f>SUM(J10:J15)</f>
        <v>14.5</v>
      </c>
    </row>
    <row r="17" spans="1:10" x14ac:dyDescent="0.25">
      <c r="G17" s="2" t="s">
        <v>75</v>
      </c>
      <c r="H17" s="2">
        <v>19</v>
      </c>
      <c r="I17" s="2"/>
      <c r="J17" s="5">
        <f>(H17/100)*J16</f>
        <v>2.7549999999999999</v>
      </c>
    </row>
    <row r="18" spans="1:10" x14ac:dyDescent="0.25">
      <c r="A18" s="2" t="s">
        <v>76</v>
      </c>
      <c r="B18" s="2" t="s">
        <v>66</v>
      </c>
      <c r="G18" s="2" t="s">
        <v>77</v>
      </c>
      <c r="H18" s="2"/>
      <c r="I18" s="2"/>
      <c r="J18" s="5">
        <f>SUM(J16:J17)</f>
        <v>17.254999999999999</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1077</v>
      </c>
      <c r="B24" s="2" t="s">
        <v>248</v>
      </c>
      <c r="C24" s="2" t="s">
        <v>332</v>
      </c>
      <c r="D24" s="2" t="s">
        <v>332</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161</v>
      </c>
      <c r="B28" s="2" t="s">
        <v>204</v>
      </c>
      <c r="C28" s="2" t="s">
        <v>107</v>
      </c>
      <c r="D28" s="2" t="s">
        <v>137</v>
      </c>
      <c r="E28" s="2" t="s">
        <v>215</v>
      </c>
      <c r="F28" s="2"/>
      <c r="G28" s="2" t="s">
        <v>483</v>
      </c>
      <c r="H28" s="2" t="s">
        <v>88</v>
      </c>
      <c r="I28" s="2"/>
      <c r="J28" s="5"/>
    </row>
    <row r="29" spans="1:10" x14ac:dyDescent="0.25">
      <c r="A29" s="2" t="s">
        <v>332</v>
      </c>
      <c r="B29" s="2" t="s">
        <v>333</v>
      </c>
      <c r="C29" s="2"/>
      <c r="D29" s="2"/>
      <c r="E29" s="2"/>
      <c r="F29" s="2"/>
      <c r="G29" s="2" t="s">
        <v>334</v>
      </c>
      <c r="H29" s="2"/>
      <c r="I29" s="2"/>
      <c r="J29" s="5"/>
    </row>
    <row r="30" spans="1:10" x14ac:dyDescent="0.25">
      <c r="A30" s="2" t="s">
        <v>332</v>
      </c>
      <c r="B30" s="2" t="s">
        <v>204</v>
      </c>
      <c r="C30" s="2" t="s">
        <v>107</v>
      </c>
      <c r="D30" s="2" t="s">
        <v>137</v>
      </c>
      <c r="E30" s="2" t="s">
        <v>215</v>
      </c>
      <c r="F30" s="2"/>
      <c r="G30" s="2" t="s">
        <v>483</v>
      </c>
      <c r="H30" s="2" t="s">
        <v>42</v>
      </c>
      <c r="I30" s="2"/>
      <c r="J30" s="5"/>
    </row>
    <row r="31" spans="1:10" ht="15.75" thickBot="1" x14ac:dyDescent="0.3">
      <c r="A31" s="3" t="s">
        <v>332</v>
      </c>
      <c r="B31" s="3" t="s">
        <v>56</v>
      </c>
      <c r="C31" s="3" t="s">
        <v>25</v>
      </c>
      <c r="D31" s="3"/>
      <c r="E31" s="3"/>
      <c r="F31" s="3"/>
      <c r="G31" s="3" t="s">
        <v>57</v>
      </c>
      <c r="H31" s="3"/>
      <c r="I31" s="3"/>
      <c r="J31" s="7">
        <v>0</v>
      </c>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2.9</v>
      </c>
      <c r="I36" s="2">
        <v>2</v>
      </c>
      <c r="J36" s="5">
        <f>H36*I36</f>
        <v>5.8</v>
      </c>
    </row>
    <row r="37" spans="1:10" x14ac:dyDescent="0.25">
      <c r="A37" s="2" t="s">
        <v>69</v>
      </c>
      <c r="B37" s="2" t="s">
        <v>66</v>
      </c>
      <c r="C37" s="2" t="s">
        <v>70</v>
      </c>
      <c r="G37" s="2" t="s">
        <v>71</v>
      </c>
      <c r="H37" s="2">
        <v>2.9</v>
      </c>
      <c r="I37" s="2">
        <v>3</v>
      </c>
      <c r="J37" s="5">
        <f>H37*I37</f>
        <v>8.6999999999999993</v>
      </c>
    </row>
    <row r="38" spans="1:10" x14ac:dyDescent="0.25">
      <c r="A38" s="2" t="s">
        <v>72</v>
      </c>
      <c r="B38" s="2" t="s">
        <v>66</v>
      </c>
      <c r="C38" s="2" t="s">
        <v>73</v>
      </c>
      <c r="G38" s="2" t="s">
        <v>74</v>
      </c>
      <c r="H38" s="2"/>
      <c r="I38" s="2"/>
      <c r="J38" s="5">
        <f>SUM(J32:J37)</f>
        <v>14.5</v>
      </c>
    </row>
    <row r="39" spans="1:10" x14ac:dyDescent="0.25">
      <c r="G39" s="2" t="s">
        <v>75</v>
      </c>
      <c r="H39" s="2">
        <v>19</v>
      </c>
      <c r="I39" s="2"/>
      <c r="J39" s="5">
        <f>(H39/100)*J38</f>
        <v>2.7549999999999999</v>
      </c>
    </row>
    <row r="40" spans="1:10" x14ac:dyDescent="0.25">
      <c r="A40" s="2" t="s">
        <v>76</v>
      </c>
      <c r="B40" s="2" t="s">
        <v>66</v>
      </c>
      <c r="G40" s="2" t="s">
        <v>77</v>
      </c>
      <c r="H40" s="2"/>
      <c r="I40" s="2"/>
      <c r="J40" s="5">
        <f>SUM(J38:J39)</f>
        <v>17.254999999999999</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1-000000000000}">
  <sheetPr codeName="Tabelle338"/>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1078</v>
      </c>
      <c r="B2" s="2" t="s">
        <v>248</v>
      </c>
      <c r="C2" s="2" t="s">
        <v>86</v>
      </c>
      <c r="D2" s="2" t="s">
        <v>86</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204</v>
      </c>
      <c r="C6" s="2" t="s">
        <v>107</v>
      </c>
      <c r="D6" s="2" t="s">
        <v>246</v>
      </c>
      <c r="E6" s="2" t="s">
        <v>43</v>
      </c>
      <c r="F6" s="2"/>
      <c r="G6" s="2" t="s">
        <v>483</v>
      </c>
      <c r="H6" s="2"/>
      <c r="I6" s="2"/>
      <c r="J6" s="5"/>
    </row>
    <row r="7" spans="1:10" ht="15.75" thickBot="1" x14ac:dyDescent="0.3">
      <c r="A7" s="3" t="s">
        <v>86</v>
      </c>
      <c r="B7" s="3" t="s">
        <v>335</v>
      </c>
      <c r="C7" s="3" t="s">
        <v>336</v>
      </c>
      <c r="D7" s="3"/>
      <c r="E7" s="3"/>
      <c r="F7" s="3"/>
      <c r="G7" s="3" t="s">
        <v>337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0.2</v>
      </c>
      <c r="I12" s="2">
        <v>2</v>
      </c>
      <c r="J12" s="5">
        <f>H12*I12</f>
        <v>0.4</v>
      </c>
    </row>
    <row r="13" spans="1:10" x14ac:dyDescent="0.25">
      <c r="A13" s="2" t="s">
        <v>69</v>
      </c>
      <c r="B13" s="2" t="s">
        <v>66</v>
      </c>
      <c r="C13" s="2" t="s">
        <v>70</v>
      </c>
      <c r="G13" s="2" t="s">
        <v>71</v>
      </c>
      <c r="H13" s="2">
        <v>0.2</v>
      </c>
      <c r="I13" s="2">
        <v>3</v>
      </c>
      <c r="J13" s="5">
        <f>H13*I13</f>
        <v>0.60000000000000009</v>
      </c>
    </row>
    <row r="14" spans="1:10" x14ac:dyDescent="0.25">
      <c r="A14" s="2" t="s">
        <v>72</v>
      </c>
      <c r="B14" s="2" t="s">
        <v>66</v>
      </c>
      <c r="C14" s="2" t="s">
        <v>73</v>
      </c>
      <c r="G14" s="2" t="s">
        <v>74</v>
      </c>
      <c r="H14" s="2"/>
      <c r="I14" s="2"/>
      <c r="J14" s="5">
        <f>SUM(J8:J13)</f>
        <v>1</v>
      </c>
    </row>
    <row r="15" spans="1:10" x14ac:dyDescent="0.25">
      <c r="G15" s="2" t="s">
        <v>75</v>
      </c>
      <c r="H15" s="2">
        <v>19</v>
      </c>
      <c r="I15" s="2"/>
      <c r="J15" s="5">
        <f>(H15/100)*J14</f>
        <v>0.19</v>
      </c>
    </row>
    <row r="16" spans="1:10" x14ac:dyDescent="0.25">
      <c r="A16" s="2" t="s">
        <v>76</v>
      </c>
      <c r="B16" s="2" t="s">
        <v>66</v>
      </c>
      <c r="G16" s="2" t="s">
        <v>77</v>
      </c>
      <c r="H16" s="2"/>
      <c r="I16" s="2"/>
      <c r="J16" s="5">
        <f>SUM(J14:J15)</f>
        <v>1.19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1078</v>
      </c>
      <c r="B22" s="2" t="s">
        <v>248</v>
      </c>
      <c r="C22" s="2" t="s">
        <v>86</v>
      </c>
      <c r="D22" s="2" t="s">
        <v>86</v>
      </c>
      <c r="E22" s="2" t="s">
        <v>11</v>
      </c>
      <c r="F22" s="2"/>
      <c r="G22" s="2"/>
      <c r="H22" s="2"/>
      <c r="I22" s="2" t="s">
        <v>686</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204</v>
      </c>
      <c r="C26" s="2" t="s">
        <v>107</v>
      </c>
      <c r="D26" s="2" t="s">
        <v>246</v>
      </c>
      <c r="E26" s="2" t="s">
        <v>43</v>
      </c>
      <c r="F26" s="2"/>
      <c r="G26" s="2" t="s">
        <v>483</v>
      </c>
      <c r="H26" s="2"/>
      <c r="I26" s="2"/>
      <c r="J26" s="5"/>
    </row>
    <row r="27" spans="1:10" ht="15.75" thickBot="1" x14ac:dyDescent="0.3">
      <c r="A27" s="3" t="s">
        <v>86</v>
      </c>
      <c r="B27" s="3" t="s">
        <v>335</v>
      </c>
      <c r="C27" s="3" t="s">
        <v>336</v>
      </c>
      <c r="D27" s="3"/>
      <c r="E27" s="3"/>
      <c r="F27" s="3"/>
      <c r="G27" s="3" t="s">
        <v>337</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0.2</v>
      </c>
      <c r="I32" s="2">
        <v>2</v>
      </c>
      <c r="J32" s="5">
        <f>H32*I32</f>
        <v>0.4</v>
      </c>
    </row>
    <row r="33" spans="1:10" x14ac:dyDescent="0.25">
      <c r="A33" s="2" t="s">
        <v>69</v>
      </c>
      <c r="B33" s="2" t="s">
        <v>66</v>
      </c>
      <c r="C33" s="2" t="s">
        <v>70</v>
      </c>
      <c r="G33" s="2" t="s">
        <v>71</v>
      </c>
      <c r="H33" s="2">
        <v>0.2</v>
      </c>
      <c r="I33" s="2">
        <v>3</v>
      </c>
      <c r="J33" s="5">
        <f>H33*I33</f>
        <v>0.60000000000000009</v>
      </c>
    </row>
    <row r="34" spans="1:10" x14ac:dyDescent="0.25">
      <c r="A34" s="2" t="s">
        <v>72</v>
      </c>
      <c r="B34" s="2" t="s">
        <v>66</v>
      </c>
      <c r="C34" s="2" t="s">
        <v>73</v>
      </c>
      <c r="G34" s="2" t="s">
        <v>74</v>
      </c>
      <c r="H34" s="2"/>
      <c r="I34" s="2"/>
      <c r="J34" s="5">
        <f>SUM(J28:J33)</f>
        <v>1</v>
      </c>
    </row>
    <row r="35" spans="1:10" x14ac:dyDescent="0.25">
      <c r="G35" s="2" t="s">
        <v>75</v>
      </c>
      <c r="H35" s="2">
        <v>19</v>
      </c>
      <c r="I35" s="2"/>
      <c r="J35" s="5">
        <f>(H35/100)*J34</f>
        <v>0.19</v>
      </c>
    </row>
    <row r="36" spans="1:10" x14ac:dyDescent="0.25">
      <c r="A36" s="2" t="s">
        <v>76</v>
      </c>
      <c r="B36" s="2" t="s">
        <v>66</v>
      </c>
      <c r="G36" s="2" t="s">
        <v>77</v>
      </c>
      <c r="H36" s="2"/>
      <c r="I36" s="2"/>
      <c r="J36" s="5">
        <f>SUM(J34:J35)</f>
        <v>1.19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3"/>
  <dimension ref="A1:J9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75.140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539</v>
      </c>
      <c r="B2" s="2" t="s">
        <v>9</v>
      </c>
      <c r="C2" s="2" t="s">
        <v>551</v>
      </c>
      <c r="D2" s="2" t="s">
        <v>540</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139</v>
      </c>
      <c r="D6" s="2"/>
      <c r="E6" s="2" t="s">
        <v>31</v>
      </c>
      <c r="F6" s="2"/>
      <c r="G6" s="2" t="s">
        <v>140</v>
      </c>
      <c r="H6" s="2" t="s">
        <v>88</v>
      </c>
      <c r="I6" s="2"/>
      <c r="J6" s="5"/>
    </row>
    <row r="7" spans="1:10" x14ac:dyDescent="0.25">
      <c r="A7" s="2" t="s">
        <v>224</v>
      </c>
      <c r="B7" s="2" t="s">
        <v>96</v>
      </c>
      <c r="C7" s="2" t="s">
        <v>139</v>
      </c>
      <c r="D7" s="2"/>
      <c r="E7" s="2" t="s">
        <v>31</v>
      </c>
      <c r="F7" s="2"/>
      <c r="G7" s="2" t="s">
        <v>140</v>
      </c>
      <c r="H7" s="2" t="s">
        <v>42</v>
      </c>
      <c r="I7" s="2"/>
      <c r="J7" s="5"/>
    </row>
    <row r="8" spans="1:10" x14ac:dyDescent="0.25">
      <c r="A8" s="2" t="s">
        <v>224</v>
      </c>
      <c r="B8" s="2" t="s">
        <v>96</v>
      </c>
      <c r="C8" s="2" t="s">
        <v>97</v>
      </c>
      <c r="D8" s="2"/>
      <c r="E8" s="2" t="s">
        <v>31</v>
      </c>
      <c r="F8" s="2"/>
      <c r="G8" s="2" t="s">
        <v>98</v>
      </c>
      <c r="H8" s="2" t="s">
        <v>88</v>
      </c>
      <c r="I8" s="2"/>
      <c r="J8" s="5"/>
    </row>
    <row r="9" spans="1:10" x14ac:dyDescent="0.25">
      <c r="A9" s="2" t="s">
        <v>168</v>
      </c>
      <c r="B9" s="2" t="s">
        <v>96</v>
      </c>
      <c r="C9" s="2" t="s">
        <v>378</v>
      </c>
      <c r="D9" s="2"/>
      <c r="E9" s="2" t="s">
        <v>115</v>
      </c>
      <c r="F9" s="2"/>
      <c r="G9" s="2" t="s">
        <v>379</v>
      </c>
      <c r="H9" s="2"/>
      <c r="I9" s="2"/>
      <c r="J9" s="5"/>
    </row>
    <row r="10" spans="1:10" x14ac:dyDescent="0.25">
      <c r="A10" s="2" t="s">
        <v>168</v>
      </c>
      <c r="B10" s="2" t="s">
        <v>46</v>
      </c>
      <c r="C10" s="2"/>
      <c r="D10" s="2"/>
      <c r="E10" s="2" t="s">
        <v>115</v>
      </c>
      <c r="F10" s="2"/>
      <c r="G10" s="2" t="s">
        <v>47</v>
      </c>
      <c r="H10" s="2"/>
      <c r="I10" s="2"/>
      <c r="J10" s="5"/>
    </row>
    <row r="11" spans="1:10" x14ac:dyDescent="0.25">
      <c r="A11" s="2" t="s">
        <v>168</v>
      </c>
      <c r="B11" s="2" t="s">
        <v>96</v>
      </c>
      <c r="C11" s="2" t="s">
        <v>97</v>
      </c>
      <c r="D11" s="2"/>
      <c r="E11" s="2" t="s">
        <v>31</v>
      </c>
      <c r="F11" s="2"/>
      <c r="G11" s="2" t="s">
        <v>98</v>
      </c>
      <c r="H11" s="2" t="s">
        <v>107</v>
      </c>
      <c r="I11" s="2"/>
      <c r="J11" s="5"/>
    </row>
    <row r="12" spans="1:10" x14ac:dyDescent="0.25">
      <c r="A12" s="2" t="s">
        <v>498</v>
      </c>
      <c r="B12" s="2" t="s">
        <v>34</v>
      </c>
      <c r="C12" s="2" t="s">
        <v>35</v>
      </c>
      <c r="D12" s="2" t="s">
        <v>49</v>
      </c>
      <c r="E12" s="2" t="s">
        <v>37</v>
      </c>
      <c r="F12" s="2"/>
      <c r="G12" s="2" t="s">
        <v>38</v>
      </c>
      <c r="H12" s="2"/>
      <c r="I12" s="2"/>
      <c r="J12" s="5"/>
    </row>
    <row r="13" spans="1:10" x14ac:dyDescent="0.25">
      <c r="A13" s="2" t="s">
        <v>122</v>
      </c>
      <c r="B13" s="2" t="s">
        <v>96</v>
      </c>
      <c r="C13" s="2" t="s">
        <v>97</v>
      </c>
      <c r="D13" s="2"/>
      <c r="E13" s="2" t="s">
        <v>31</v>
      </c>
      <c r="F13" s="2"/>
      <c r="G13" s="2" t="s">
        <v>98</v>
      </c>
      <c r="H13" s="2" t="s">
        <v>42</v>
      </c>
      <c r="I13" s="2"/>
      <c r="J13" s="5"/>
    </row>
    <row r="14" spans="1:10" x14ac:dyDescent="0.25">
      <c r="A14" s="2" t="s">
        <v>122</v>
      </c>
      <c r="B14" s="2" t="s">
        <v>96</v>
      </c>
      <c r="C14" s="2" t="s">
        <v>139</v>
      </c>
      <c r="D14" s="2"/>
      <c r="E14" s="2" t="s">
        <v>31</v>
      </c>
      <c r="F14" s="2"/>
      <c r="G14" s="2" t="s">
        <v>140</v>
      </c>
      <c r="H14" s="2" t="s">
        <v>88</v>
      </c>
      <c r="I14" s="2"/>
      <c r="J14" s="5"/>
    </row>
    <row r="15" spans="1:10" x14ac:dyDescent="0.25">
      <c r="A15" s="2" t="s">
        <v>120</v>
      </c>
      <c r="B15" s="2" t="s">
        <v>34</v>
      </c>
      <c r="C15" s="2" t="s">
        <v>35</v>
      </c>
      <c r="D15" s="2" t="s">
        <v>49</v>
      </c>
      <c r="E15" s="2" t="s">
        <v>187</v>
      </c>
      <c r="F15" s="2"/>
      <c r="G15" s="2" t="s">
        <v>38</v>
      </c>
      <c r="H15" s="2"/>
      <c r="I15" s="2"/>
      <c r="J15" s="5"/>
    </row>
    <row r="16" spans="1:10" x14ac:dyDescent="0.25">
      <c r="A16" s="2" t="s">
        <v>303</v>
      </c>
      <c r="B16" s="2" t="s">
        <v>34</v>
      </c>
      <c r="C16" s="2" t="s">
        <v>35</v>
      </c>
      <c r="D16" s="2" t="s">
        <v>49</v>
      </c>
      <c r="E16" s="2" t="s">
        <v>37</v>
      </c>
      <c r="F16" s="2"/>
      <c r="G16" s="2" t="s">
        <v>38</v>
      </c>
      <c r="H16" s="2"/>
      <c r="I16" s="2"/>
      <c r="J16" s="5"/>
    </row>
    <row r="17" spans="1:10" x14ac:dyDescent="0.25">
      <c r="A17" s="2" t="s">
        <v>541</v>
      </c>
      <c r="B17" s="2" t="s">
        <v>117</v>
      </c>
      <c r="C17" s="2" t="s">
        <v>107</v>
      </c>
      <c r="D17" s="2" t="s">
        <v>167</v>
      </c>
      <c r="E17" s="2"/>
      <c r="F17" s="2"/>
      <c r="G17" s="2" t="s">
        <v>119</v>
      </c>
      <c r="H17" s="2" t="s">
        <v>88</v>
      </c>
      <c r="I17" s="2"/>
      <c r="J17" s="5"/>
    </row>
    <row r="18" spans="1:10" x14ac:dyDescent="0.25">
      <c r="A18" s="2" t="s">
        <v>542</v>
      </c>
      <c r="B18" s="2" t="s">
        <v>117</v>
      </c>
      <c r="C18" s="2" t="s">
        <v>107</v>
      </c>
      <c r="D18" s="2"/>
      <c r="E18" s="2"/>
      <c r="F18" s="2"/>
      <c r="G18" s="2" t="s">
        <v>119</v>
      </c>
      <c r="H18" s="2" t="s">
        <v>42</v>
      </c>
      <c r="I18" s="2"/>
      <c r="J18" s="5"/>
    </row>
    <row r="19" spans="1:10" x14ac:dyDescent="0.25">
      <c r="A19" s="2" t="s">
        <v>543</v>
      </c>
      <c r="B19" s="2" t="s">
        <v>96</v>
      </c>
      <c r="C19" s="2" t="s">
        <v>97</v>
      </c>
      <c r="D19" s="2"/>
      <c r="E19" s="2" t="s">
        <v>31</v>
      </c>
      <c r="F19" s="2"/>
      <c r="G19" s="2" t="s">
        <v>98</v>
      </c>
      <c r="H19" s="2"/>
      <c r="I19" s="2"/>
      <c r="J19" s="5"/>
    </row>
    <row r="20" spans="1:10" x14ac:dyDescent="0.25">
      <c r="A20" s="2" t="s">
        <v>520</v>
      </c>
      <c r="B20" s="2" t="s">
        <v>96</v>
      </c>
      <c r="C20" s="2" t="s">
        <v>378</v>
      </c>
      <c r="D20" s="2"/>
      <c r="E20" s="2" t="s">
        <v>205</v>
      </c>
      <c r="F20" s="2"/>
      <c r="G20" s="2" t="s">
        <v>379</v>
      </c>
      <c r="H20" s="2"/>
      <c r="I20" s="2"/>
      <c r="J20" s="5"/>
    </row>
    <row r="21" spans="1:10" x14ac:dyDescent="0.25">
      <c r="A21" s="2" t="s">
        <v>544</v>
      </c>
      <c r="B21" s="2" t="s">
        <v>176</v>
      </c>
      <c r="C21" s="2" t="s">
        <v>42</v>
      </c>
      <c r="D21" s="2" t="s">
        <v>53</v>
      </c>
      <c r="E21" s="2" t="s">
        <v>235</v>
      </c>
      <c r="F21" s="2"/>
      <c r="G21" s="2" t="s">
        <v>177</v>
      </c>
      <c r="H21" s="2"/>
      <c r="I21" s="2" t="s">
        <v>128</v>
      </c>
      <c r="J21" s="5">
        <v>50</v>
      </c>
    </row>
    <row r="22" spans="1:10" x14ac:dyDescent="0.25">
      <c r="A22" s="2" t="s">
        <v>211</v>
      </c>
      <c r="B22" s="2" t="s">
        <v>28</v>
      </c>
      <c r="C22" s="2" t="s">
        <v>83</v>
      </c>
      <c r="D22" s="2" t="s">
        <v>185</v>
      </c>
      <c r="E22" s="2" t="s">
        <v>545</v>
      </c>
      <c r="F22" s="2"/>
      <c r="G22" s="2" t="s">
        <v>85</v>
      </c>
      <c r="H22" s="2" t="s">
        <v>88</v>
      </c>
      <c r="I22" s="2"/>
      <c r="J22" s="5"/>
    </row>
    <row r="23" spans="1:10" x14ac:dyDescent="0.25">
      <c r="A23" s="2" t="s">
        <v>546</v>
      </c>
      <c r="B23" s="2" t="s">
        <v>28</v>
      </c>
      <c r="C23" s="2" t="s">
        <v>83</v>
      </c>
      <c r="D23" s="2" t="s">
        <v>185</v>
      </c>
      <c r="E23" s="2" t="s">
        <v>545</v>
      </c>
      <c r="F23" s="2"/>
      <c r="G23" s="2" t="s">
        <v>85</v>
      </c>
      <c r="H23" s="2" t="s">
        <v>42</v>
      </c>
      <c r="I23" s="2"/>
      <c r="J23" s="5"/>
    </row>
    <row r="24" spans="1:10" x14ac:dyDescent="0.25">
      <c r="A24" s="2" t="s">
        <v>547</v>
      </c>
      <c r="B24" s="2" t="s">
        <v>96</v>
      </c>
      <c r="C24" s="2" t="s">
        <v>378</v>
      </c>
      <c r="D24" s="2"/>
      <c r="E24" s="2" t="s">
        <v>210</v>
      </c>
      <c r="F24" s="2"/>
      <c r="G24" s="2" t="s">
        <v>379</v>
      </c>
      <c r="H24" s="2"/>
      <c r="I24" s="2"/>
      <c r="J24" s="5"/>
    </row>
    <row r="25" spans="1:10" x14ac:dyDescent="0.25">
      <c r="A25" s="2" t="s">
        <v>547</v>
      </c>
      <c r="B25" s="2" t="s">
        <v>46</v>
      </c>
      <c r="C25" s="2"/>
      <c r="D25" s="2"/>
      <c r="E25" s="2" t="s">
        <v>210</v>
      </c>
      <c r="F25" s="2"/>
      <c r="G25" s="2" t="s">
        <v>47</v>
      </c>
      <c r="H25" s="2"/>
      <c r="I25" s="2"/>
      <c r="J25" s="5"/>
    </row>
    <row r="26" spans="1:10" x14ac:dyDescent="0.25">
      <c r="A26" s="2" t="s">
        <v>480</v>
      </c>
      <c r="B26" s="2" t="s">
        <v>28</v>
      </c>
      <c r="C26" s="2" t="s">
        <v>83</v>
      </c>
      <c r="D26" s="2" t="s">
        <v>185</v>
      </c>
      <c r="E26" s="2" t="s">
        <v>513</v>
      </c>
      <c r="F26" s="2"/>
      <c r="G26" s="2" t="s">
        <v>85</v>
      </c>
      <c r="H26" s="2" t="s">
        <v>88</v>
      </c>
      <c r="I26" s="2"/>
      <c r="J26" s="5"/>
    </row>
    <row r="27" spans="1:10" x14ac:dyDescent="0.25">
      <c r="A27" s="2" t="s">
        <v>397</v>
      </c>
      <c r="B27" s="2" t="s">
        <v>34</v>
      </c>
      <c r="C27" s="2" t="s">
        <v>263</v>
      </c>
      <c r="D27" s="2" t="s">
        <v>49</v>
      </c>
      <c r="E27" s="2" t="s">
        <v>93</v>
      </c>
      <c r="F27" s="2"/>
      <c r="G27" s="2" t="s">
        <v>269</v>
      </c>
      <c r="H27" s="2"/>
      <c r="I27" s="2"/>
      <c r="J27" s="5"/>
    </row>
    <row r="28" spans="1:10" x14ac:dyDescent="0.25">
      <c r="A28" s="2" t="s">
        <v>548</v>
      </c>
      <c r="B28" s="2" t="s">
        <v>28</v>
      </c>
      <c r="C28" s="2" t="s">
        <v>83</v>
      </c>
      <c r="D28" s="2" t="s">
        <v>185</v>
      </c>
      <c r="E28" s="2" t="s">
        <v>513</v>
      </c>
      <c r="F28" s="2"/>
      <c r="G28" s="2" t="s">
        <v>85</v>
      </c>
      <c r="H28" s="2" t="s">
        <v>42</v>
      </c>
      <c r="I28" s="2"/>
      <c r="J28" s="5"/>
    </row>
    <row r="29" spans="1:10" x14ac:dyDescent="0.25">
      <c r="A29" s="2" t="s">
        <v>549</v>
      </c>
      <c r="B29" s="2" t="s">
        <v>162</v>
      </c>
      <c r="C29" s="2" t="s">
        <v>42</v>
      </c>
      <c r="D29" s="2" t="s">
        <v>137</v>
      </c>
      <c r="E29" s="2" t="s">
        <v>164</v>
      </c>
      <c r="F29" s="2" t="s">
        <v>44</v>
      </c>
      <c r="G29" s="2" t="s">
        <v>165</v>
      </c>
      <c r="H29" s="2"/>
      <c r="I29" s="2" t="s">
        <v>128</v>
      </c>
      <c r="J29" s="5">
        <v>50</v>
      </c>
    </row>
    <row r="30" spans="1:10" x14ac:dyDescent="0.25">
      <c r="A30" s="2" t="s">
        <v>550</v>
      </c>
      <c r="B30" s="2" t="s">
        <v>96</v>
      </c>
      <c r="C30" s="2" t="s">
        <v>97</v>
      </c>
      <c r="D30" s="2"/>
      <c r="E30" s="2" t="s">
        <v>43</v>
      </c>
      <c r="F30" s="2"/>
      <c r="G30" s="2" t="s">
        <v>98</v>
      </c>
      <c r="H30" s="2"/>
      <c r="I30" s="2"/>
      <c r="J30" s="5"/>
    </row>
    <row r="31" spans="1:10" x14ac:dyDescent="0.25">
      <c r="A31" s="2" t="s">
        <v>551</v>
      </c>
      <c r="B31" s="2" t="s">
        <v>96</v>
      </c>
      <c r="C31" s="2" t="s">
        <v>139</v>
      </c>
      <c r="D31" s="2"/>
      <c r="E31" s="2" t="s">
        <v>31</v>
      </c>
      <c r="F31" s="2"/>
      <c r="G31" s="2" t="s">
        <v>140</v>
      </c>
      <c r="H31" s="2" t="s">
        <v>42</v>
      </c>
      <c r="I31" s="2"/>
      <c r="J31" s="5"/>
    </row>
    <row r="32" spans="1:10" ht="15.75" thickBot="1" x14ac:dyDescent="0.3">
      <c r="A32" s="3" t="s">
        <v>551</v>
      </c>
      <c r="B32" s="3" t="s">
        <v>56</v>
      </c>
      <c r="C32" s="3" t="s">
        <v>25</v>
      </c>
      <c r="D32" s="3"/>
      <c r="E32" s="3"/>
      <c r="F32" s="3"/>
      <c r="G32" s="3" t="s">
        <v>57</v>
      </c>
      <c r="H32" s="3"/>
      <c r="I32" s="3"/>
      <c r="J32" s="7"/>
    </row>
    <row r="33" spans="1:10" x14ac:dyDescent="0.25">
      <c r="G33" s="2" t="s">
        <v>58</v>
      </c>
      <c r="H33" s="2"/>
      <c r="I33" s="2"/>
      <c r="J33" s="5">
        <f>SUM(J5:J32)</f>
        <v>100</v>
      </c>
    </row>
    <row r="34" spans="1:10" x14ac:dyDescent="0.25">
      <c r="A34" t="s">
        <v>59</v>
      </c>
      <c r="G34" s="2" t="s">
        <v>60</v>
      </c>
      <c r="H34" s="2">
        <v>10</v>
      </c>
      <c r="I34" s="2"/>
      <c r="J34" s="5">
        <f>(H34/100)*J33</f>
        <v>10</v>
      </c>
    </row>
    <row r="35" spans="1:10" x14ac:dyDescent="0.25">
      <c r="G35" s="2" t="s">
        <v>61</v>
      </c>
      <c r="H35" s="2">
        <v>5</v>
      </c>
      <c r="I35" s="2"/>
      <c r="J35" s="5">
        <f>(H35/100)*J33</f>
        <v>5</v>
      </c>
    </row>
    <row r="36" spans="1:10" x14ac:dyDescent="0.25">
      <c r="A36" s="1" t="s">
        <v>62</v>
      </c>
      <c r="C36" s="1" t="s">
        <v>63</v>
      </c>
      <c r="G36" s="2" t="s">
        <v>64</v>
      </c>
      <c r="H36" s="2">
        <v>12</v>
      </c>
      <c r="I36" s="2"/>
      <c r="J36" s="5">
        <f>(H36/100)*J33</f>
        <v>12</v>
      </c>
    </row>
    <row r="37" spans="1:10" x14ac:dyDescent="0.25">
      <c r="A37" s="2" t="s">
        <v>65</v>
      </c>
      <c r="B37" s="2" t="s">
        <v>66</v>
      </c>
      <c r="C37" s="2" t="s">
        <v>67</v>
      </c>
      <c r="G37" s="2" t="s">
        <v>68</v>
      </c>
      <c r="H37" s="2">
        <v>62.7</v>
      </c>
      <c r="I37" s="2">
        <v>2</v>
      </c>
      <c r="J37" s="5">
        <f>H37*I37</f>
        <v>125.4</v>
      </c>
    </row>
    <row r="38" spans="1:10" x14ac:dyDescent="0.25">
      <c r="A38" s="2" t="s">
        <v>69</v>
      </c>
      <c r="B38" s="2" t="s">
        <v>66</v>
      </c>
      <c r="C38" s="2" t="s">
        <v>70</v>
      </c>
      <c r="G38" s="2" t="s">
        <v>71</v>
      </c>
      <c r="H38" s="2">
        <v>62.7</v>
      </c>
      <c r="I38" s="2">
        <v>3</v>
      </c>
      <c r="J38" s="5">
        <f>H38*I38</f>
        <v>188.10000000000002</v>
      </c>
    </row>
    <row r="39" spans="1:10" x14ac:dyDescent="0.25">
      <c r="A39" s="2" t="s">
        <v>72</v>
      </c>
      <c r="B39" s="2" t="s">
        <v>66</v>
      </c>
      <c r="C39" s="2" t="s">
        <v>73</v>
      </c>
      <c r="G39" s="2" t="s">
        <v>74</v>
      </c>
      <c r="H39" s="2"/>
      <c r="I39" s="2"/>
      <c r="J39" s="5">
        <f>SUM(J33:J38)</f>
        <v>440.5</v>
      </c>
    </row>
    <row r="40" spans="1:10" x14ac:dyDescent="0.25">
      <c r="G40" s="2" t="s">
        <v>75</v>
      </c>
      <c r="H40" s="2">
        <v>19</v>
      </c>
      <c r="I40" s="2"/>
      <c r="J40" s="5">
        <f>(H40/100)*J39</f>
        <v>83.695000000000007</v>
      </c>
    </row>
    <row r="41" spans="1:10" x14ac:dyDescent="0.25">
      <c r="A41" s="2" t="s">
        <v>76</v>
      </c>
      <c r="B41" s="2" t="s">
        <v>66</v>
      </c>
      <c r="G41" s="2" t="s">
        <v>77</v>
      </c>
      <c r="H41" s="2"/>
      <c r="I41" s="2"/>
      <c r="J41" s="5">
        <f>SUM(J39:J40)</f>
        <v>524.19500000000005</v>
      </c>
    </row>
    <row r="42" spans="1:10" x14ac:dyDescent="0.25">
      <c r="J42" s="6"/>
    </row>
    <row r="43" spans="1:10" x14ac:dyDescent="0.25">
      <c r="J43" s="6"/>
    </row>
    <row r="44" spans="1:10" x14ac:dyDescent="0.25">
      <c r="J44" s="6"/>
    </row>
    <row r="45" spans="1:10" x14ac:dyDescent="0.25">
      <c r="J45" s="6"/>
    </row>
    <row r="46" spans="1:10" x14ac:dyDescent="0.25">
      <c r="A46" s="1" t="s">
        <v>0</v>
      </c>
      <c r="B46" s="1" t="s">
        <v>1</v>
      </c>
      <c r="C46" s="1" t="s">
        <v>2</v>
      </c>
      <c r="D46" s="1" t="s">
        <v>3</v>
      </c>
      <c r="E46" s="1" t="s">
        <v>4</v>
      </c>
      <c r="F46" s="1"/>
      <c r="G46" s="1" t="s">
        <v>5</v>
      </c>
      <c r="H46" s="1"/>
      <c r="I46" s="1" t="s">
        <v>6</v>
      </c>
      <c r="J46" s="4" t="s">
        <v>7</v>
      </c>
    </row>
    <row r="47" spans="1:10" x14ac:dyDescent="0.25">
      <c r="A47" s="2" t="s">
        <v>539</v>
      </c>
      <c r="B47" s="2" t="s">
        <v>9</v>
      </c>
      <c r="C47" s="2" t="s">
        <v>551</v>
      </c>
      <c r="D47" s="2" t="s">
        <v>540</v>
      </c>
      <c r="E47" s="2" t="s">
        <v>11</v>
      </c>
      <c r="F47" s="2"/>
      <c r="G47" s="2"/>
      <c r="H47" s="2"/>
      <c r="I47" s="2" t="s">
        <v>160</v>
      </c>
      <c r="J47" s="5" t="s">
        <v>42</v>
      </c>
    </row>
    <row r="48" spans="1:10" x14ac:dyDescent="0.25">
      <c r="J48" s="6"/>
    </row>
    <row r="49" spans="1:10" x14ac:dyDescent="0.25">
      <c r="A49" s="1" t="s">
        <v>14</v>
      </c>
      <c r="B49" s="1" t="s">
        <v>15</v>
      </c>
      <c r="C49" s="1" t="s">
        <v>16</v>
      </c>
      <c r="D49" s="1" t="s">
        <v>17</v>
      </c>
      <c r="E49" s="1" t="s">
        <v>18</v>
      </c>
      <c r="F49" s="1"/>
      <c r="G49" s="1" t="s">
        <v>19</v>
      </c>
      <c r="H49" s="1" t="s">
        <v>20</v>
      </c>
      <c r="I49" s="1" t="s">
        <v>21</v>
      </c>
      <c r="J49" s="4" t="s">
        <v>22</v>
      </c>
    </row>
    <row r="50" spans="1:10" x14ac:dyDescent="0.25">
      <c r="A50" s="2" t="s">
        <v>23</v>
      </c>
      <c r="B50" s="2" t="s">
        <v>24</v>
      </c>
      <c r="C50" s="2" t="s">
        <v>25</v>
      </c>
      <c r="D50" s="2"/>
      <c r="E50" s="2"/>
      <c r="F50" s="2"/>
      <c r="G50" s="2" t="s">
        <v>26</v>
      </c>
      <c r="H50" s="2"/>
      <c r="I50" s="2"/>
      <c r="J50" s="5"/>
    </row>
    <row r="51" spans="1:10" x14ac:dyDescent="0.25">
      <c r="A51" s="2" t="s">
        <v>23</v>
      </c>
      <c r="B51" s="2" t="s">
        <v>96</v>
      </c>
      <c r="C51" s="2" t="s">
        <v>139</v>
      </c>
      <c r="D51" s="2"/>
      <c r="E51" s="2" t="s">
        <v>31</v>
      </c>
      <c r="F51" s="2"/>
      <c r="G51" s="2" t="s">
        <v>140</v>
      </c>
      <c r="H51" s="2" t="s">
        <v>88</v>
      </c>
      <c r="I51" s="2"/>
      <c r="J51" s="5"/>
    </row>
    <row r="52" spans="1:10" x14ac:dyDescent="0.25">
      <c r="A52" s="2" t="s">
        <v>224</v>
      </c>
      <c r="B52" s="2" t="s">
        <v>96</v>
      </c>
      <c r="C52" s="2" t="s">
        <v>139</v>
      </c>
      <c r="D52" s="2"/>
      <c r="E52" s="2" t="s">
        <v>31</v>
      </c>
      <c r="F52" s="2"/>
      <c r="G52" s="2" t="s">
        <v>140</v>
      </c>
      <c r="H52" s="2" t="s">
        <v>42</v>
      </c>
      <c r="I52" s="2"/>
      <c r="J52" s="5"/>
    </row>
    <row r="53" spans="1:10" x14ac:dyDescent="0.25">
      <c r="A53" s="2" t="s">
        <v>224</v>
      </c>
      <c r="B53" s="2" t="s">
        <v>96</v>
      </c>
      <c r="C53" s="2" t="s">
        <v>97</v>
      </c>
      <c r="D53" s="2"/>
      <c r="E53" s="2" t="s">
        <v>31</v>
      </c>
      <c r="F53" s="2"/>
      <c r="G53" s="2" t="s">
        <v>98</v>
      </c>
      <c r="H53" s="2" t="s">
        <v>88</v>
      </c>
      <c r="I53" s="2"/>
      <c r="J53" s="5"/>
    </row>
    <row r="54" spans="1:10" x14ac:dyDescent="0.25">
      <c r="A54" s="2" t="s">
        <v>168</v>
      </c>
      <c r="B54" s="2" t="s">
        <v>96</v>
      </c>
      <c r="C54" s="2" t="s">
        <v>378</v>
      </c>
      <c r="D54" s="2"/>
      <c r="E54" s="2" t="s">
        <v>115</v>
      </c>
      <c r="F54" s="2"/>
      <c r="G54" s="2" t="s">
        <v>379</v>
      </c>
      <c r="H54" s="2"/>
      <c r="I54" s="2"/>
      <c r="J54" s="5"/>
    </row>
    <row r="55" spans="1:10" x14ac:dyDescent="0.25">
      <c r="A55" s="2" t="s">
        <v>168</v>
      </c>
      <c r="B55" s="2" t="s">
        <v>46</v>
      </c>
      <c r="C55" s="2"/>
      <c r="D55" s="2"/>
      <c r="E55" s="2" t="s">
        <v>115</v>
      </c>
      <c r="F55" s="2"/>
      <c r="G55" s="2" t="s">
        <v>47</v>
      </c>
      <c r="H55" s="2"/>
      <c r="I55" s="2"/>
      <c r="J55" s="5"/>
    </row>
    <row r="56" spans="1:10" x14ac:dyDescent="0.25">
      <c r="A56" s="2" t="s">
        <v>168</v>
      </c>
      <c r="B56" s="2" t="s">
        <v>96</v>
      </c>
      <c r="C56" s="2" t="s">
        <v>97</v>
      </c>
      <c r="D56" s="2"/>
      <c r="E56" s="2" t="s">
        <v>31</v>
      </c>
      <c r="F56" s="2"/>
      <c r="G56" s="2" t="s">
        <v>98</v>
      </c>
      <c r="H56" s="2" t="s">
        <v>107</v>
      </c>
      <c r="I56" s="2"/>
      <c r="J56" s="5"/>
    </row>
    <row r="57" spans="1:10" x14ac:dyDescent="0.25">
      <c r="A57" s="2" t="s">
        <v>498</v>
      </c>
      <c r="B57" s="2" t="s">
        <v>34</v>
      </c>
      <c r="C57" s="2" t="s">
        <v>35</v>
      </c>
      <c r="D57" s="2" t="s">
        <v>49</v>
      </c>
      <c r="E57" s="2" t="s">
        <v>37</v>
      </c>
      <c r="F57" s="2"/>
      <c r="G57" s="2" t="s">
        <v>38</v>
      </c>
      <c r="H57" s="2"/>
      <c r="I57" s="2" t="s">
        <v>78</v>
      </c>
      <c r="J57" s="5">
        <v>490</v>
      </c>
    </row>
    <row r="58" spans="1:10" x14ac:dyDescent="0.25">
      <c r="A58" s="2" t="s">
        <v>122</v>
      </c>
      <c r="B58" s="2" t="s">
        <v>96</v>
      </c>
      <c r="C58" s="2" t="s">
        <v>97</v>
      </c>
      <c r="D58" s="2"/>
      <c r="E58" s="2" t="s">
        <v>31</v>
      </c>
      <c r="F58" s="2"/>
      <c r="G58" s="2" t="s">
        <v>98</v>
      </c>
      <c r="H58" s="2" t="s">
        <v>42</v>
      </c>
      <c r="I58" s="2"/>
      <c r="J58" s="5"/>
    </row>
    <row r="59" spans="1:10" x14ac:dyDescent="0.25">
      <c r="A59" s="2" t="s">
        <v>122</v>
      </c>
      <c r="B59" s="2" t="s">
        <v>96</v>
      </c>
      <c r="C59" s="2" t="s">
        <v>139</v>
      </c>
      <c r="D59" s="2"/>
      <c r="E59" s="2" t="s">
        <v>31</v>
      </c>
      <c r="F59" s="2"/>
      <c r="G59" s="2" t="s">
        <v>140</v>
      </c>
      <c r="H59" s="2" t="s">
        <v>88</v>
      </c>
      <c r="I59" s="2"/>
      <c r="J59" s="5"/>
    </row>
    <row r="60" spans="1:10" x14ac:dyDescent="0.25">
      <c r="A60" s="2" t="s">
        <v>120</v>
      </c>
      <c r="B60" s="2" t="s">
        <v>34</v>
      </c>
      <c r="C60" s="2" t="s">
        <v>35</v>
      </c>
      <c r="D60" s="2" t="s">
        <v>49</v>
      </c>
      <c r="E60" s="2" t="s">
        <v>187</v>
      </c>
      <c r="F60" s="2"/>
      <c r="G60" s="2" t="s">
        <v>38</v>
      </c>
      <c r="H60" s="2"/>
      <c r="I60" s="2" t="s">
        <v>78</v>
      </c>
      <c r="J60" s="5">
        <v>490</v>
      </c>
    </row>
    <row r="61" spans="1:10" x14ac:dyDescent="0.25">
      <c r="A61" s="2" t="s">
        <v>303</v>
      </c>
      <c r="B61" s="2" t="s">
        <v>34</v>
      </c>
      <c r="C61" s="2" t="s">
        <v>35</v>
      </c>
      <c r="D61" s="2" t="s">
        <v>49</v>
      </c>
      <c r="E61" s="2" t="s">
        <v>37</v>
      </c>
      <c r="F61" s="2"/>
      <c r="G61" s="2" t="s">
        <v>38</v>
      </c>
      <c r="H61" s="2"/>
      <c r="I61" s="2" t="s">
        <v>78</v>
      </c>
      <c r="J61" s="5">
        <v>490</v>
      </c>
    </row>
    <row r="62" spans="1:10" x14ac:dyDescent="0.25">
      <c r="A62" s="2" t="s">
        <v>541</v>
      </c>
      <c r="B62" s="2" t="s">
        <v>117</v>
      </c>
      <c r="C62" s="2" t="s">
        <v>107</v>
      </c>
      <c r="D62" s="2" t="s">
        <v>167</v>
      </c>
      <c r="E62" s="2"/>
      <c r="F62" s="2"/>
      <c r="G62" s="2" t="s">
        <v>119</v>
      </c>
      <c r="H62" s="2" t="s">
        <v>88</v>
      </c>
      <c r="I62" s="2"/>
      <c r="J62" s="5"/>
    </row>
    <row r="63" spans="1:10" x14ac:dyDescent="0.25">
      <c r="A63" s="2" t="s">
        <v>542</v>
      </c>
      <c r="B63" s="2" t="s">
        <v>117</v>
      </c>
      <c r="C63" s="2" t="s">
        <v>107</v>
      </c>
      <c r="D63" s="2"/>
      <c r="E63" s="2"/>
      <c r="F63" s="2"/>
      <c r="G63" s="2" t="s">
        <v>119</v>
      </c>
      <c r="H63" s="2" t="s">
        <v>42</v>
      </c>
      <c r="I63" s="2"/>
      <c r="J63" s="5"/>
    </row>
    <row r="64" spans="1:10" x14ac:dyDescent="0.25">
      <c r="A64" s="2" t="s">
        <v>543</v>
      </c>
      <c r="B64" s="2" t="s">
        <v>96</v>
      </c>
      <c r="C64" s="2" t="s">
        <v>97</v>
      </c>
      <c r="D64" s="2"/>
      <c r="E64" s="2" t="s">
        <v>31</v>
      </c>
      <c r="F64" s="2"/>
      <c r="G64" s="2" t="s">
        <v>98</v>
      </c>
      <c r="H64" s="2"/>
      <c r="I64" s="2"/>
      <c r="J64" s="5"/>
    </row>
    <row r="65" spans="1:10" x14ac:dyDescent="0.25">
      <c r="A65" s="2" t="s">
        <v>520</v>
      </c>
      <c r="B65" s="2" t="s">
        <v>96</v>
      </c>
      <c r="C65" s="2" t="s">
        <v>378</v>
      </c>
      <c r="D65" s="2"/>
      <c r="E65" s="2" t="s">
        <v>205</v>
      </c>
      <c r="F65" s="2"/>
      <c r="G65" s="2" t="s">
        <v>379</v>
      </c>
      <c r="H65" s="2"/>
      <c r="I65" s="2"/>
      <c r="J65" s="5"/>
    </row>
    <row r="66" spans="1:10" x14ac:dyDescent="0.25">
      <c r="A66" s="2" t="s">
        <v>544</v>
      </c>
      <c r="B66" s="2" t="s">
        <v>176</v>
      </c>
      <c r="C66" s="2" t="s">
        <v>42</v>
      </c>
      <c r="D66" s="2" t="s">
        <v>53</v>
      </c>
      <c r="E66" s="2" t="s">
        <v>235</v>
      </c>
      <c r="F66" s="2"/>
      <c r="G66" s="2" t="s">
        <v>177</v>
      </c>
      <c r="H66" s="2"/>
      <c r="I66" s="2" t="s">
        <v>128</v>
      </c>
      <c r="J66" s="5">
        <v>50</v>
      </c>
    </row>
    <row r="67" spans="1:10" x14ac:dyDescent="0.25">
      <c r="A67" s="2" t="s">
        <v>211</v>
      </c>
      <c r="B67" s="2" t="s">
        <v>28</v>
      </c>
      <c r="C67" s="2" t="s">
        <v>83</v>
      </c>
      <c r="D67" s="2" t="s">
        <v>185</v>
      </c>
      <c r="E67" s="2" t="s">
        <v>545</v>
      </c>
      <c r="F67" s="2"/>
      <c r="G67" s="2" t="s">
        <v>85</v>
      </c>
      <c r="H67" s="2" t="s">
        <v>88</v>
      </c>
      <c r="I67" s="2"/>
      <c r="J67" s="5"/>
    </row>
    <row r="68" spans="1:10" x14ac:dyDescent="0.25">
      <c r="A68" s="2" t="s">
        <v>546</v>
      </c>
      <c r="B68" s="2" t="s">
        <v>28</v>
      </c>
      <c r="C68" s="2" t="s">
        <v>83</v>
      </c>
      <c r="D68" s="2" t="s">
        <v>185</v>
      </c>
      <c r="E68" s="2" t="s">
        <v>545</v>
      </c>
      <c r="F68" s="2"/>
      <c r="G68" s="2" t="s">
        <v>85</v>
      </c>
      <c r="H68" s="2" t="s">
        <v>42</v>
      </c>
      <c r="I68" s="2"/>
      <c r="J68" s="5"/>
    </row>
    <row r="69" spans="1:10" x14ac:dyDescent="0.25">
      <c r="A69" s="2" t="s">
        <v>547</v>
      </c>
      <c r="B69" s="2" t="s">
        <v>96</v>
      </c>
      <c r="C69" s="2" t="s">
        <v>378</v>
      </c>
      <c r="D69" s="2"/>
      <c r="E69" s="2" t="s">
        <v>210</v>
      </c>
      <c r="F69" s="2"/>
      <c r="G69" s="2" t="s">
        <v>379</v>
      </c>
      <c r="H69" s="2"/>
      <c r="I69" s="2"/>
      <c r="J69" s="5"/>
    </row>
    <row r="70" spans="1:10" x14ac:dyDescent="0.25">
      <c r="A70" s="2" t="s">
        <v>547</v>
      </c>
      <c r="B70" s="2" t="s">
        <v>46</v>
      </c>
      <c r="C70" s="2"/>
      <c r="D70" s="2"/>
      <c r="E70" s="2" t="s">
        <v>210</v>
      </c>
      <c r="F70" s="2"/>
      <c r="G70" s="2" t="s">
        <v>47</v>
      </c>
      <c r="H70" s="2"/>
      <c r="I70" s="2"/>
      <c r="J70" s="5"/>
    </row>
    <row r="71" spans="1:10" x14ac:dyDescent="0.25">
      <c r="A71" s="2" t="s">
        <v>480</v>
      </c>
      <c r="B71" s="2" t="s">
        <v>28</v>
      </c>
      <c r="C71" s="2" t="s">
        <v>83</v>
      </c>
      <c r="D71" s="2" t="s">
        <v>185</v>
      </c>
      <c r="E71" s="2" t="s">
        <v>513</v>
      </c>
      <c r="F71" s="2"/>
      <c r="G71" s="2" t="s">
        <v>85</v>
      </c>
      <c r="H71" s="2" t="s">
        <v>88</v>
      </c>
      <c r="I71" s="2"/>
      <c r="J71" s="5"/>
    </row>
    <row r="72" spans="1:10" x14ac:dyDescent="0.25">
      <c r="A72" s="2" t="s">
        <v>397</v>
      </c>
      <c r="B72" s="2" t="s">
        <v>34</v>
      </c>
      <c r="C72" s="2" t="s">
        <v>263</v>
      </c>
      <c r="D72" s="2" t="s">
        <v>49</v>
      </c>
      <c r="E72" s="2" t="s">
        <v>93</v>
      </c>
      <c r="F72" s="2"/>
      <c r="G72" s="2" t="s">
        <v>269</v>
      </c>
      <c r="H72" s="2"/>
      <c r="I72" s="2" t="s">
        <v>78</v>
      </c>
      <c r="J72" s="5">
        <v>490</v>
      </c>
    </row>
    <row r="73" spans="1:10" x14ac:dyDescent="0.25">
      <c r="A73" s="2" t="s">
        <v>548</v>
      </c>
      <c r="B73" s="2" t="s">
        <v>28</v>
      </c>
      <c r="C73" s="2" t="s">
        <v>83</v>
      </c>
      <c r="D73" s="2" t="s">
        <v>185</v>
      </c>
      <c r="E73" s="2" t="s">
        <v>513</v>
      </c>
      <c r="F73" s="2"/>
      <c r="G73" s="2" t="s">
        <v>85</v>
      </c>
      <c r="H73" s="2" t="s">
        <v>42</v>
      </c>
      <c r="I73" s="2"/>
      <c r="J73" s="5"/>
    </row>
    <row r="74" spans="1:10" x14ac:dyDescent="0.25">
      <c r="A74" s="2" t="s">
        <v>549</v>
      </c>
      <c r="B74" s="2" t="s">
        <v>162</v>
      </c>
      <c r="C74" s="2" t="s">
        <v>42</v>
      </c>
      <c r="D74" s="2" t="s">
        <v>137</v>
      </c>
      <c r="E74" s="2" t="s">
        <v>164</v>
      </c>
      <c r="F74" s="2" t="s">
        <v>44</v>
      </c>
      <c r="G74" s="2" t="s">
        <v>165</v>
      </c>
      <c r="H74" s="2"/>
      <c r="I74" s="2" t="s">
        <v>128</v>
      </c>
      <c r="J74" s="5">
        <v>50</v>
      </c>
    </row>
    <row r="75" spans="1:10" x14ac:dyDescent="0.25">
      <c r="A75" s="2" t="s">
        <v>550</v>
      </c>
      <c r="B75" s="2" t="s">
        <v>96</v>
      </c>
      <c r="C75" s="2" t="s">
        <v>97</v>
      </c>
      <c r="D75" s="2"/>
      <c r="E75" s="2" t="s">
        <v>43</v>
      </c>
      <c r="F75" s="2"/>
      <c r="G75" s="2" t="s">
        <v>98</v>
      </c>
      <c r="H75" s="2"/>
      <c r="I75" s="2"/>
      <c r="J75" s="5"/>
    </row>
    <row r="76" spans="1:10" x14ac:dyDescent="0.25">
      <c r="A76" s="2" t="s">
        <v>551</v>
      </c>
      <c r="B76" s="2" t="s">
        <v>96</v>
      </c>
      <c r="C76" s="2" t="s">
        <v>139</v>
      </c>
      <c r="D76" s="2"/>
      <c r="E76" s="2" t="s">
        <v>31</v>
      </c>
      <c r="F76" s="2"/>
      <c r="G76" s="2" t="s">
        <v>140</v>
      </c>
      <c r="H76" s="2" t="s">
        <v>42</v>
      </c>
      <c r="I76" s="2"/>
      <c r="J76" s="5"/>
    </row>
    <row r="77" spans="1:10" ht="15.75" thickBot="1" x14ac:dyDescent="0.3">
      <c r="A77" s="3" t="s">
        <v>551</v>
      </c>
      <c r="B77" s="3" t="s">
        <v>56</v>
      </c>
      <c r="C77" s="3" t="s">
        <v>25</v>
      </c>
      <c r="D77" s="3"/>
      <c r="E77" s="3"/>
      <c r="F77" s="3"/>
      <c r="G77" s="3" t="s">
        <v>57</v>
      </c>
      <c r="H77" s="3"/>
      <c r="I77" s="3" t="s">
        <v>79</v>
      </c>
      <c r="J77" s="7">
        <v>6370</v>
      </c>
    </row>
    <row r="78" spans="1:10" x14ac:dyDescent="0.25">
      <c r="G78" s="2" t="s">
        <v>58</v>
      </c>
      <c r="H78" s="2"/>
      <c r="I78" s="2"/>
      <c r="J78" s="5">
        <f>SUM(J50:J77)</f>
        <v>8430</v>
      </c>
    </row>
    <row r="79" spans="1:10" x14ac:dyDescent="0.25">
      <c r="A79" t="s">
        <v>80</v>
      </c>
      <c r="G79" s="2" t="s">
        <v>60</v>
      </c>
      <c r="H79" s="2">
        <v>10</v>
      </c>
      <c r="I79" s="2"/>
      <c r="J79" s="5">
        <f>(H79/100)*J78</f>
        <v>843</v>
      </c>
    </row>
    <row r="80" spans="1:10" x14ac:dyDescent="0.25">
      <c r="G80" s="2" t="s">
        <v>61</v>
      </c>
      <c r="H80" s="2">
        <v>5</v>
      </c>
      <c r="I80" s="2"/>
      <c r="J80" s="5">
        <f>(H80/100)*J78</f>
        <v>421.5</v>
      </c>
    </row>
    <row r="81" spans="1:10" x14ac:dyDescent="0.25">
      <c r="A81" s="1" t="s">
        <v>62</v>
      </c>
      <c r="C81" s="1" t="s">
        <v>63</v>
      </c>
      <c r="G81" s="2" t="s">
        <v>64</v>
      </c>
      <c r="H81" s="2">
        <v>12</v>
      </c>
      <c r="I81" s="2"/>
      <c r="J81" s="5">
        <f>(H81/100)*J78</f>
        <v>1011.5999999999999</v>
      </c>
    </row>
    <row r="82" spans="1:10" x14ac:dyDescent="0.25">
      <c r="A82" s="2" t="s">
        <v>65</v>
      </c>
      <c r="B82" s="2" t="s">
        <v>66</v>
      </c>
      <c r="C82" s="2" t="s">
        <v>67</v>
      </c>
      <c r="G82" s="2" t="s">
        <v>68</v>
      </c>
      <c r="H82" s="2">
        <v>62.7</v>
      </c>
      <c r="I82" s="2">
        <v>2</v>
      </c>
      <c r="J82" s="5">
        <f>H82*I82</f>
        <v>125.4</v>
      </c>
    </row>
    <row r="83" spans="1:10" x14ac:dyDescent="0.25">
      <c r="A83" s="2" t="s">
        <v>69</v>
      </c>
      <c r="B83" s="2" t="s">
        <v>66</v>
      </c>
      <c r="C83" s="2" t="s">
        <v>70</v>
      </c>
      <c r="G83" s="2" t="s">
        <v>71</v>
      </c>
      <c r="H83" s="2">
        <v>62.7</v>
      </c>
      <c r="I83" s="2">
        <v>3</v>
      </c>
      <c r="J83" s="5">
        <f>H83*I83</f>
        <v>188.10000000000002</v>
      </c>
    </row>
    <row r="84" spans="1:10" x14ac:dyDescent="0.25">
      <c r="A84" s="2" t="s">
        <v>72</v>
      </c>
      <c r="B84" s="2" t="s">
        <v>66</v>
      </c>
      <c r="C84" s="2" t="s">
        <v>73</v>
      </c>
      <c r="G84" s="2" t="s">
        <v>74</v>
      </c>
      <c r="H84" s="2"/>
      <c r="I84" s="2"/>
      <c r="J84" s="5">
        <f>SUM(J78:J83)</f>
        <v>11019.6</v>
      </c>
    </row>
    <row r="85" spans="1:10" x14ac:dyDescent="0.25">
      <c r="G85" s="2" t="s">
        <v>75</v>
      </c>
      <c r="H85" s="2">
        <v>19</v>
      </c>
      <c r="I85" s="2"/>
      <c r="J85" s="5">
        <f>(H85/100)*J84</f>
        <v>2093.7240000000002</v>
      </c>
    </row>
    <row r="86" spans="1:10" x14ac:dyDescent="0.25">
      <c r="A86" s="2" t="s">
        <v>76</v>
      </c>
      <c r="B86" s="2" t="s">
        <v>66</v>
      </c>
      <c r="G86" s="2" t="s">
        <v>77</v>
      </c>
      <c r="H86" s="2"/>
      <c r="I86" s="2"/>
      <c r="J86" s="5">
        <f>SUM(J84:J85)</f>
        <v>13113.324000000001</v>
      </c>
    </row>
    <row r="87" spans="1:10" x14ac:dyDescent="0.25">
      <c r="J87" s="6"/>
    </row>
    <row r="88" spans="1:10" x14ac:dyDescent="0.25">
      <c r="J88" s="6"/>
    </row>
    <row r="89" spans="1:10" x14ac:dyDescent="0.25">
      <c r="J89" s="6"/>
    </row>
    <row r="90" spans="1:10" x14ac:dyDescent="0.25">
      <c r="J90" s="6"/>
    </row>
    <row r="91" spans="1:10" x14ac:dyDescent="0.25">
      <c r="J91" s="6"/>
    </row>
  </sheetData>
  <pageMargins left="0.7" right="0.7" top="0.75" bottom="0.75" header="0.3" footer="0.3"/>
  <headerFooter alignWithMargins="0"/>
</worksheet>
</file>

<file path=xl/worksheets/sheet3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1-000000000000}">
  <sheetPr codeName="Tabelle339"/>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1079</v>
      </c>
      <c r="B2" s="2" t="s">
        <v>248</v>
      </c>
      <c r="C2" s="2" t="s">
        <v>86</v>
      </c>
      <c r="D2" s="2" t="s">
        <v>86</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1079</v>
      </c>
      <c r="B21" s="2" t="s">
        <v>248</v>
      </c>
      <c r="C21" s="2" t="s">
        <v>86</v>
      </c>
      <c r="D21" s="2" t="s">
        <v>86</v>
      </c>
      <c r="E21" s="2" t="s">
        <v>11</v>
      </c>
      <c r="F21" s="2"/>
      <c r="G21" s="2"/>
      <c r="H21" s="2"/>
      <c r="I21" s="2" t="s">
        <v>686</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1-000000000000}">
  <sheetPr codeName="Tabelle340"/>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1080</v>
      </c>
      <c r="B2" s="2" t="s">
        <v>248</v>
      </c>
      <c r="C2" s="2" t="s">
        <v>86</v>
      </c>
      <c r="D2" s="2" t="s">
        <v>86</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204</v>
      </c>
      <c r="C6" s="2" t="s">
        <v>107</v>
      </c>
      <c r="D6" s="2" t="s">
        <v>748</v>
      </c>
      <c r="E6" s="2" t="s">
        <v>43</v>
      </c>
      <c r="F6" s="2"/>
      <c r="G6" s="2" t="s">
        <v>483</v>
      </c>
      <c r="H6" s="2"/>
      <c r="I6" s="2"/>
      <c r="J6" s="5"/>
    </row>
    <row r="7" spans="1:10" ht="15.75" thickBot="1" x14ac:dyDescent="0.3">
      <c r="A7" s="3" t="s">
        <v>86</v>
      </c>
      <c r="B7" s="3" t="s">
        <v>335</v>
      </c>
      <c r="C7" s="3" t="s">
        <v>336</v>
      </c>
      <c r="D7" s="3"/>
      <c r="E7" s="3"/>
      <c r="F7" s="3"/>
      <c r="G7" s="3" t="s">
        <v>337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0.2</v>
      </c>
      <c r="I12" s="2">
        <v>2</v>
      </c>
      <c r="J12" s="5">
        <f>H12*I12</f>
        <v>0.4</v>
      </c>
    </row>
    <row r="13" spans="1:10" x14ac:dyDescent="0.25">
      <c r="A13" s="2" t="s">
        <v>69</v>
      </c>
      <c r="B13" s="2" t="s">
        <v>66</v>
      </c>
      <c r="C13" s="2" t="s">
        <v>70</v>
      </c>
      <c r="G13" s="2" t="s">
        <v>71</v>
      </c>
      <c r="H13" s="2">
        <v>0.2</v>
      </c>
      <c r="I13" s="2">
        <v>3</v>
      </c>
      <c r="J13" s="5">
        <f>H13*I13</f>
        <v>0.60000000000000009</v>
      </c>
    </row>
    <row r="14" spans="1:10" x14ac:dyDescent="0.25">
      <c r="A14" s="2" t="s">
        <v>72</v>
      </c>
      <c r="B14" s="2" t="s">
        <v>66</v>
      </c>
      <c r="C14" s="2" t="s">
        <v>73</v>
      </c>
      <c r="G14" s="2" t="s">
        <v>74</v>
      </c>
      <c r="H14" s="2"/>
      <c r="I14" s="2"/>
      <c r="J14" s="5">
        <f>SUM(J8:J13)</f>
        <v>1</v>
      </c>
    </row>
    <row r="15" spans="1:10" x14ac:dyDescent="0.25">
      <c r="G15" s="2" t="s">
        <v>75</v>
      </c>
      <c r="H15" s="2">
        <v>19</v>
      </c>
      <c r="I15" s="2"/>
      <c r="J15" s="5">
        <f>(H15/100)*J14</f>
        <v>0.19</v>
      </c>
    </row>
    <row r="16" spans="1:10" x14ac:dyDescent="0.25">
      <c r="A16" s="2" t="s">
        <v>76</v>
      </c>
      <c r="B16" s="2" t="s">
        <v>66</v>
      </c>
      <c r="G16" s="2" t="s">
        <v>77</v>
      </c>
      <c r="H16" s="2"/>
      <c r="I16" s="2"/>
      <c r="J16" s="5">
        <f>SUM(J14:J15)</f>
        <v>1.19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1080</v>
      </c>
      <c r="B22" s="2" t="s">
        <v>248</v>
      </c>
      <c r="C22" s="2" t="s">
        <v>86</v>
      </c>
      <c r="D22" s="2" t="s">
        <v>86</v>
      </c>
      <c r="E22" s="2" t="s">
        <v>11</v>
      </c>
      <c r="F22" s="2"/>
      <c r="G22" s="2"/>
      <c r="H22" s="2"/>
      <c r="I22" s="2" t="s">
        <v>686</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204</v>
      </c>
      <c r="C26" s="2" t="s">
        <v>107</v>
      </c>
      <c r="D26" s="2" t="s">
        <v>748</v>
      </c>
      <c r="E26" s="2" t="s">
        <v>43</v>
      </c>
      <c r="F26" s="2"/>
      <c r="G26" s="2" t="s">
        <v>483</v>
      </c>
      <c r="H26" s="2"/>
      <c r="I26" s="2"/>
      <c r="J26" s="5"/>
    </row>
    <row r="27" spans="1:10" ht="15.75" thickBot="1" x14ac:dyDescent="0.3">
      <c r="A27" s="3" t="s">
        <v>86</v>
      </c>
      <c r="B27" s="3" t="s">
        <v>335</v>
      </c>
      <c r="C27" s="3" t="s">
        <v>336</v>
      </c>
      <c r="D27" s="3"/>
      <c r="E27" s="3"/>
      <c r="F27" s="3"/>
      <c r="G27" s="3" t="s">
        <v>337</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0.2</v>
      </c>
      <c r="I32" s="2">
        <v>2</v>
      </c>
      <c r="J32" s="5">
        <f>H32*I32</f>
        <v>0.4</v>
      </c>
    </row>
    <row r="33" spans="1:10" x14ac:dyDescent="0.25">
      <c r="A33" s="2" t="s">
        <v>69</v>
      </c>
      <c r="B33" s="2" t="s">
        <v>66</v>
      </c>
      <c r="C33" s="2" t="s">
        <v>70</v>
      </c>
      <c r="G33" s="2" t="s">
        <v>71</v>
      </c>
      <c r="H33" s="2">
        <v>0.2</v>
      </c>
      <c r="I33" s="2">
        <v>3</v>
      </c>
      <c r="J33" s="5">
        <f>H33*I33</f>
        <v>0.60000000000000009</v>
      </c>
    </row>
    <row r="34" spans="1:10" x14ac:dyDescent="0.25">
      <c r="A34" s="2" t="s">
        <v>72</v>
      </c>
      <c r="B34" s="2" t="s">
        <v>66</v>
      </c>
      <c r="C34" s="2" t="s">
        <v>73</v>
      </c>
      <c r="G34" s="2" t="s">
        <v>74</v>
      </c>
      <c r="H34" s="2"/>
      <c r="I34" s="2"/>
      <c r="J34" s="5">
        <f>SUM(J28:J33)</f>
        <v>1</v>
      </c>
    </row>
    <row r="35" spans="1:10" x14ac:dyDescent="0.25">
      <c r="G35" s="2" t="s">
        <v>75</v>
      </c>
      <c r="H35" s="2">
        <v>19</v>
      </c>
      <c r="I35" s="2"/>
      <c r="J35" s="5">
        <f>(H35/100)*J34</f>
        <v>0.19</v>
      </c>
    </row>
    <row r="36" spans="1:10" x14ac:dyDescent="0.25">
      <c r="A36" s="2" t="s">
        <v>76</v>
      </c>
      <c r="B36" s="2" t="s">
        <v>66</v>
      </c>
      <c r="G36" s="2" t="s">
        <v>77</v>
      </c>
      <c r="H36" s="2"/>
      <c r="I36" s="2"/>
      <c r="J36" s="5">
        <f>SUM(J34:J35)</f>
        <v>1.19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3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1-000000000000}">
  <sheetPr codeName="Tabelle341"/>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1081</v>
      </c>
      <c r="B2" s="2" t="s">
        <v>248</v>
      </c>
      <c r="C2" s="2" t="s">
        <v>268</v>
      </c>
      <c r="D2" s="2" t="s">
        <v>268</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204</v>
      </c>
      <c r="C6" s="2" t="s">
        <v>107</v>
      </c>
      <c r="D6" s="2" t="s">
        <v>748</v>
      </c>
      <c r="E6" s="2" t="s">
        <v>43</v>
      </c>
      <c r="F6" s="2"/>
      <c r="G6" s="2" t="s">
        <v>483</v>
      </c>
      <c r="H6" s="2" t="s">
        <v>88</v>
      </c>
      <c r="I6" s="2"/>
      <c r="J6" s="5"/>
    </row>
    <row r="7" spans="1:10" x14ac:dyDescent="0.25">
      <c r="A7" s="2" t="s">
        <v>268</v>
      </c>
      <c r="B7" s="2" t="s">
        <v>204</v>
      </c>
      <c r="C7" s="2" t="s">
        <v>107</v>
      </c>
      <c r="D7" s="2" t="s">
        <v>748</v>
      </c>
      <c r="E7" s="2" t="s">
        <v>43</v>
      </c>
      <c r="F7" s="2"/>
      <c r="G7" s="2" t="s">
        <v>483</v>
      </c>
      <c r="H7" s="2" t="s">
        <v>42</v>
      </c>
      <c r="I7" s="2"/>
      <c r="J7" s="5"/>
    </row>
    <row r="8" spans="1:10" ht="15.75" thickBot="1" x14ac:dyDescent="0.3">
      <c r="A8" s="3" t="s">
        <v>268</v>
      </c>
      <c r="B8" s="3" t="s">
        <v>335</v>
      </c>
      <c r="C8" s="3" t="s">
        <v>336</v>
      </c>
      <c r="D8" s="3"/>
      <c r="E8" s="3"/>
      <c r="F8" s="3"/>
      <c r="G8" s="3" t="s">
        <v>337</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0.6</v>
      </c>
      <c r="I13" s="2">
        <v>2</v>
      </c>
      <c r="J13" s="5">
        <f>H13*I13</f>
        <v>1.2</v>
      </c>
    </row>
    <row r="14" spans="1:10" x14ac:dyDescent="0.25">
      <c r="A14" s="2" t="s">
        <v>69</v>
      </c>
      <c r="B14" s="2" t="s">
        <v>66</v>
      </c>
      <c r="C14" s="2" t="s">
        <v>70</v>
      </c>
      <c r="G14" s="2" t="s">
        <v>71</v>
      </c>
      <c r="H14" s="2">
        <v>0.6</v>
      </c>
      <c r="I14" s="2">
        <v>3</v>
      </c>
      <c r="J14" s="5">
        <f>H14*I14</f>
        <v>1.7999999999999998</v>
      </c>
    </row>
    <row r="15" spans="1:10" x14ac:dyDescent="0.25">
      <c r="A15" s="2" t="s">
        <v>72</v>
      </c>
      <c r="B15" s="2" t="s">
        <v>66</v>
      </c>
      <c r="C15" s="2" t="s">
        <v>73</v>
      </c>
      <c r="G15" s="2" t="s">
        <v>74</v>
      </c>
      <c r="H15" s="2"/>
      <c r="I15" s="2"/>
      <c r="J15" s="5">
        <f>SUM(J9:J14)</f>
        <v>3</v>
      </c>
    </row>
    <row r="16" spans="1:10" x14ac:dyDescent="0.25">
      <c r="G16" s="2" t="s">
        <v>75</v>
      </c>
      <c r="H16" s="2">
        <v>19</v>
      </c>
      <c r="I16" s="2"/>
      <c r="J16" s="5">
        <f>(H16/100)*J15</f>
        <v>0.57000000000000006</v>
      </c>
    </row>
    <row r="17" spans="1:10" x14ac:dyDescent="0.25">
      <c r="A17" s="2" t="s">
        <v>76</v>
      </c>
      <c r="B17" s="2" t="s">
        <v>66</v>
      </c>
      <c r="G17" s="2" t="s">
        <v>77</v>
      </c>
      <c r="H17" s="2"/>
      <c r="I17" s="2"/>
      <c r="J17" s="5">
        <f>SUM(J15:J16)</f>
        <v>3.5700000000000003</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1081</v>
      </c>
      <c r="B23" s="2" t="s">
        <v>248</v>
      </c>
      <c r="C23" s="2" t="s">
        <v>268</v>
      </c>
      <c r="D23" s="2" t="s">
        <v>268</v>
      </c>
      <c r="E23" s="2" t="s">
        <v>11</v>
      </c>
      <c r="F23" s="2"/>
      <c r="G23" s="2"/>
      <c r="H23" s="2"/>
      <c r="I23" s="2" t="s">
        <v>686</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86</v>
      </c>
      <c r="B27" s="2" t="s">
        <v>204</v>
      </c>
      <c r="C27" s="2" t="s">
        <v>107</v>
      </c>
      <c r="D27" s="2" t="s">
        <v>748</v>
      </c>
      <c r="E27" s="2" t="s">
        <v>43</v>
      </c>
      <c r="F27" s="2"/>
      <c r="G27" s="2" t="s">
        <v>483</v>
      </c>
      <c r="H27" s="2" t="s">
        <v>88</v>
      </c>
      <c r="I27" s="2"/>
      <c r="J27" s="5"/>
    </row>
    <row r="28" spans="1:10" x14ac:dyDescent="0.25">
      <c r="A28" s="2" t="s">
        <v>268</v>
      </c>
      <c r="B28" s="2" t="s">
        <v>204</v>
      </c>
      <c r="C28" s="2" t="s">
        <v>107</v>
      </c>
      <c r="D28" s="2" t="s">
        <v>748</v>
      </c>
      <c r="E28" s="2" t="s">
        <v>43</v>
      </c>
      <c r="F28" s="2"/>
      <c r="G28" s="2" t="s">
        <v>483</v>
      </c>
      <c r="H28" s="2" t="s">
        <v>42</v>
      </c>
      <c r="I28" s="2"/>
      <c r="J28" s="5"/>
    </row>
    <row r="29" spans="1:10" ht="15.75" thickBot="1" x14ac:dyDescent="0.3">
      <c r="A29" s="3" t="s">
        <v>268</v>
      </c>
      <c r="B29" s="3" t="s">
        <v>335</v>
      </c>
      <c r="C29" s="3" t="s">
        <v>336</v>
      </c>
      <c r="D29" s="3"/>
      <c r="E29" s="3"/>
      <c r="F29" s="3"/>
      <c r="G29" s="3" t="s">
        <v>337</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0.6</v>
      </c>
      <c r="I34" s="2">
        <v>2</v>
      </c>
      <c r="J34" s="5">
        <f>H34*I34</f>
        <v>1.2</v>
      </c>
    </row>
    <row r="35" spans="1:10" x14ac:dyDescent="0.25">
      <c r="A35" s="2" t="s">
        <v>69</v>
      </c>
      <c r="B35" s="2" t="s">
        <v>66</v>
      </c>
      <c r="C35" s="2" t="s">
        <v>70</v>
      </c>
      <c r="G35" s="2" t="s">
        <v>71</v>
      </c>
      <c r="H35" s="2">
        <v>0.6</v>
      </c>
      <c r="I35" s="2">
        <v>3</v>
      </c>
      <c r="J35" s="5">
        <f>H35*I35</f>
        <v>1.7999999999999998</v>
      </c>
    </row>
    <row r="36" spans="1:10" x14ac:dyDescent="0.25">
      <c r="A36" s="2" t="s">
        <v>72</v>
      </c>
      <c r="B36" s="2" t="s">
        <v>66</v>
      </c>
      <c r="C36" s="2" t="s">
        <v>73</v>
      </c>
      <c r="G36" s="2" t="s">
        <v>74</v>
      </c>
      <c r="H36" s="2"/>
      <c r="I36" s="2"/>
      <c r="J36" s="5">
        <f>SUM(J30:J35)</f>
        <v>3</v>
      </c>
    </row>
    <row r="37" spans="1:10" x14ac:dyDescent="0.25">
      <c r="G37" s="2" t="s">
        <v>75</v>
      </c>
      <c r="H37" s="2">
        <v>19</v>
      </c>
      <c r="I37" s="2"/>
      <c r="J37" s="5">
        <f>(H37/100)*J36</f>
        <v>0.57000000000000006</v>
      </c>
    </row>
    <row r="38" spans="1:10" x14ac:dyDescent="0.25">
      <c r="A38" s="2" t="s">
        <v>76</v>
      </c>
      <c r="B38" s="2" t="s">
        <v>66</v>
      </c>
      <c r="G38" s="2" t="s">
        <v>77</v>
      </c>
      <c r="H38" s="2"/>
      <c r="I38" s="2"/>
      <c r="J38" s="5">
        <f>SUM(J36:J37)</f>
        <v>3.5700000000000003</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3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1-000000000000}">
  <sheetPr codeName="Tabelle342"/>
  <dimension ref="A1:J5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1082</v>
      </c>
      <c r="B2" s="2" t="s">
        <v>248</v>
      </c>
      <c r="C2" s="2" t="s">
        <v>142</v>
      </c>
      <c r="D2" s="2" t="s">
        <v>142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204</v>
      </c>
      <c r="C6" s="2" t="s">
        <v>107</v>
      </c>
      <c r="D6" s="2" t="s">
        <v>167</v>
      </c>
      <c r="E6" s="2" t="s">
        <v>215</v>
      </c>
      <c r="F6" s="2"/>
      <c r="G6" s="2" t="s">
        <v>483</v>
      </c>
      <c r="H6" s="2" t="s">
        <v>88</v>
      </c>
      <c r="I6" s="2"/>
      <c r="J6" s="5"/>
    </row>
    <row r="7" spans="1:10" x14ac:dyDescent="0.25">
      <c r="A7" s="2" t="s">
        <v>685</v>
      </c>
      <c r="B7" s="2" t="s">
        <v>204</v>
      </c>
      <c r="C7" s="2" t="s">
        <v>107</v>
      </c>
      <c r="D7" s="2" t="s">
        <v>167</v>
      </c>
      <c r="E7" s="2" t="s">
        <v>215</v>
      </c>
      <c r="F7" s="2"/>
      <c r="G7" s="2" t="s">
        <v>483</v>
      </c>
      <c r="H7" s="2" t="s">
        <v>42</v>
      </c>
      <c r="I7" s="2"/>
      <c r="J7" s="5"/>
    </row>
    <row r="8" spans="1:10" x14ac:dyDescent="0.25">
      <c r="A8" s="2" t="s">
        <v>890</v>
      </c>
      <c r="B8" s="2" t="s">
        <v>124</v>
      </c>
      <c r="C8" s="2" t="s">
        <v>125</v>
      </c>
      <c r="D8" s="2" t="s">
        <v>167</v>
      </c>
      <c r="E8" s="2" t="s">
        <v>31</v>
      </c>
      <c r="F8" s="2" t="s">
        <v>44</v>
      </c>
      <c r="G8" s="2" t="s">
        <v>127</v>
      </c>
      <c r="H8" s="2"/>
      <c r="I8" s="2" t="s">
        <v>128</v>
      </c>
      <c r="J8" s="5">
        <v>50</v>
      </c>
    </row>
    <row r="9" spans="1:10" x14ac:dyDescent="0.25">
      <c r="A9" s="2" t="s">
        <v>84</v>
      </c>
      <c r="B9" s="2" t="s">
        <v>691</v>
      </c>
      <c r="C9" s="2" t="s">
        <v>708</v>
      </c>
      <c r="D9" s="2" t="s">
        <v>680</v>
      </c>
      <c r="E9" s="2" t="s">
        <v>40</v>
      </c>
      <c r="F9" s="2"/>
      <c r="G9" s="2" t="s">
        <v>709</v>
      </c>
      <c r="H9" s="2"/>
      <c r="I9" s="2"/>
      <c r="J9" s="5"/>
    </row>
    <row r="10" spans="1:10" x14ac:dyDescent="0.25">
      <c r="A10" s="2" t="s">
        <v>320</v>
      </c>
      <c r="B10" s="2" t="s">
        <v>46</v>
      </c>
      <c r="C10" s="2"/>
      <c r="D10" s="2"/>
      <c r="E10" s="2" t="s">
        <v>43</v>
      </c>
      <c r="F10" s="2"/>
      <c r="G10" s="2" t="s">
        <v>47</v>
      </c>
      <c r="H10" s="2"/>
      <c r="I10" s="2"/>
      <c r="J10" s="5"/>
    </row>
    <row r="11" spans="1:10" x14ac:dyDescent="0.25">
      <c r="A11" s="2" t="s">
        <v>320</v>
      </c>
      <c r="B11" s="2" t="s">
        <v>145</v>
      </c>
      <c r="C11" s="2" t="s">
        <v>107</v>
      </c>
      <c r="D11" s="2"/>
      <c r="E11" s="2" t="s">
        <v>31</v>
      </c>
      <c r="F11" s="2"/>
      <c r="G11" s="2" t="s">
        <v>665</v>
      </c>
      <c r="H11" s="2"/>
      <c r="I11" s="2"/>
      <c r="J11" s="5"/>
    </row>
    <row r="12" spans="1:10" ht="15.75" thickBot="1" x14ac:dyDescent="0.3">
      <c r="A12" s="3" t="s">
        <v>142</v>
      </c>
      <c r="B12" s="3" t="s">
        <v>335</v>
      </c>
      <c r="C12" s="3" t="s">
        <v>336</v>
      </c>
      <c r="D12" s="3"/>
      <c r="E12" s="3"/>
      <c r="F12" s="3"/>
      <c r="G12" s="3" t="s">
        <v>337</v>
      </c>
      <c r="H12" s="3"/>
      <c r="I12" s="3"/>
      <c r="J12" s="7"/>
    </row>
    <row r="13" spans="1:10" x14ac:dyDescent="0.25">
      <c r="G13" s="2" t="s">
        <v>58</v>
      </c>
      <c r="H13" s="2"/>
      <c r="I13" s="2"/>
      <c r="J13" s="5">
        <f>SUM(J5:J12)</f>
        <v>50</v>
      </c>
    </row>
    <row r="14" spans="1:10" x14ac:dyDescent="0.25">
      <c r="A14" t="s">
        <v>59</v>
      </c>
      <c r="G14" s="2" t="s">
        <v>60</v>
      </c>
      <c r="H14" s="2">
        <v>10</v>
      </c>
      <c r="I14" s="2"/>
      <c r="J14" s="5">
        <f>(H14/100)*J13</f>
        <v>5</v>
      </c>
    </row>
    <row r="15" spans="1:10" x14ac:dyDescent="0.25">
      <c r="G15" s="2" t="s">
        <v>61</v>
      </c>
      <c r="H15" s="2">
        <v>5</v>
      </c>
      <c r="I15" s="2"/>
      <c r="J15" s="5">
        <f>(H15/100)*J13</f>
        <v>2.5</v>
      </c>
    </row>
    <row r="16" spans="1:10" x14ac:dyDescent="0.25">
      <c r="A16" s="1" t="s">
        <v>62</v>
      </c>
      <c r="C16" s="1" t="s">
        <v>63</v>
      </c>
      <c r="G16" s="2" t="s">
        <v>64</v>
      </c>
      <c r="H16" s="2">
        <v>12</v>
      </c>
      <c r="I16" s="2"/>
      <c r="J16" s="5">
        <f>(H16/100)*J13</f>
        <v>6</v>
      </c>
    </row>
    <row r="17" spans="1:10" x14ac:dyDescent="0.25">
      <c r="A17" s="2" t="s">
        <v>65</v>
      </c>
      <c r="B17" s="2" t="s">
        <v>66</v>
      </c>
      <c r="C17" s="2" t="s">
        <v>67</v>
      </c>
      <c r="G17" s="2" t="s">
        <v>68</v>
      </c>
      <c r="H17" s="2">
        <v>7.3</v>
      </c>
      <c r="I17" s="2">
        <v>2</v>
      </c>
      <c r="J17" s="5">
        <f>H17*I17</f>
        <v>14.6</v>
      </c>
    </row>
    <row r="18" spans="1:10" x14ac:dyDescent="0.25">
      <c r="A18" s="2" t="s">
        <v>69</v>
      </c>
      <c r="B18" s="2" t="s">
        <v>66</v>
      </c>
      <c r="C18" s="2" t="s">
        <v>70</v>
      </c>
      <c r="G18" s="2" t="s">
        <v>71</v>
      </c>
      <c r="H18" s="2">
        <v>7.3</v>
      </c>
      <c r="I18" s="2">
        <v>3</v>
      </c>
      <c r="J18" s="5">
        <f>H18*I18</f>
        <v>21.9</v>
      </c>
    </row>
    <row r="19" spans="1:10" x14ac:dyDescent="0.25">
      <c r="A19" s="2" t="s">
        <v>72</v>
      </c>
      <c r="B19" s="2" t="s">
        <v>66</v>
      </c>
      <c r="C19" s="2" t="s">
        <v>73</v>
      </c>
      <c r="G19" s="2" t="s">
        <v>74</v>
      </c>
      <c r="H19" s="2"/>
      <c r="I19" s="2"/>
      <c r="J19" s="5">
        <f>SUM(J13:J18)</f>
        <v>100</v>
      </c>
    </row>
    <row r="20" spans="1:10" x14ac:dyDescent="0.25">
      <c r="G20" s="2" t="s">
        <v>75</v>
      </c>
      <c r="H20" s="2">
        <v>19</v>
      </c>
      <c r="I20" s="2"/>
      <c r="J20" s="5">
        <f>(H20/100)*J19</f>
        <v>19</v>
      </c>
    </row>
    <row r="21" spans="1:10" x14ac:dyDescent="0.25">
      <c r="A21" s="2" t="s">
        <v>76</v>
      </c>
      <c r="B21" s="2" t="s">
        <v>66</v>
      </c>
      <c r="G21" s="2" t="s">
        <v>77</v>
      </c>
      <c r="H21" s="2"/>
      <c r="I21" s="2"/>
      <c r="J21" s="5">
        <f>SUM(J19:J20)</f>
        <v>119</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1082</v>
      </c>
      <c r="B27" s="2" t="s">
        <v>248</v>
      </c>
      <c r="C27" s="2" t="s">
        <v>142</v>
      </c>
      <c r="D27" s="2" t="s">
        <v>142</v>
      </c>
      <c r="E27" s="2" t="s">
        <v>11</v>
      </c>
      <c r="F27" s="2"/>
      <c r="G27" s="2"/>
      <c r="H27" s="2"/>
      <c r="I27" s="2" t="s">
        <v>686</v>
      </c>
      <c r="J27" s="5" t="s">
        <v>42</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23</v>
      </c>
      <c r="B31" s="2" t="s">
        <v>204</v>
      </c>
      <c r="C31" s="2" t="s">
        <v>107</v>
      </c>
      <c r="D31" s="2" t="s">
        <v>167</v>
      </c>
      <c r="E31" s="2" t="s">
        <v>215</v>
      </c>
      <c r="F31" s="2"/>
      <c r="G31" s="2" t="s">
        <v>483</v>
      </c>
      <c r="H31" s="2" t="s">
        <v>88</v>
      </c>
      <c r="I31" s="2"/>
      <c r="J31" s="5"/>
    </row>
    <row r="32" spans="1:10" x14ac:dyDescent="0.25">
      <c r="A32" s="2" t="s">
        <v>685</v>
      </c>
      <c r="B32" s="2" t="s">
        <v>204</v>
      </c>
      <c r="C32" s="2" t="s">
        <v>107</v>
      </c>
      <c r="D32" s="2" t="s">
        <v>167</v>
      </c>
      <c r="E32" s="2" t="s">
        <v>215</v>
      </c>
      <c r="F32" s="2"/>
      <c r="G32" s="2" t="s">
        <v>483</v>
      </c>
      <c r="H32" s="2" t="s">
        <v>42</v>
      </c>
      <c r="I32" s="2"/>
      <c r="J32" s="5"/>
    </row>
    <row r="33" spans="1:10" x14ac:dyDescent="0.25">
      <c r="A33" s="2" t="s">
        <v>890</v>
      </c>
      <c r="B33" s="2" t="s">
        <v>124</v>
      </c>
      <c r="C33" s="2" t="s">
        <v>125</v>
      </c>
      <c r="D33" s="2" t="s">
        <v>167</v>
      </c>
      <c r="E33" s="2" t="s">
        <v>31</v>
      </c>
      <c r="F33" s="2" t="s">
        <v>44</v>
      </c>
      <c r="G33" s="2" t="s">
        <v>127</v>
      </c>
      <c r="H33" s="2"/>
      <c r="I33" s="2"/>
      <c r="J33" s="5"/>
    </row>
    <row r="34" spans="1:10" x14ac:dyDescent="0.25">
      <c r="A34" s="2" t="s">
        <v>84</v>
      </c>
      <c r="B34" s="2" t="s">
        <v>691</v>
      </c>
      <c r="C34" s="2" t="s">
        <v>708</v>
      </c>
      <c r="D34" s="2" t="s">
        <v>680</v>
      </c>
      <c r="E34" s="2" t="s">
        <v>40</v>
      </c>
      <c r="F34" s="2"/>
      <c r="G34" s="2" t="s">
        <v>709</v>
      </c>
      <c r="H34" s="2"/>
      <c r="I34" s="2"/>
      <c r="J34" s="5"/>
    </row>
    <row r="35" spans="1:10" x14ac:dyDescent="0.25">
      <c r="A35" s="2" t="s">
        <v>320</v>
      </c>
      <c r="B35" s="2" t="s">
        <v>46</v>
      </c>
      <c r="C35" s="2"/>
      <c r="D35" s="2"/>
      <c r="E35" s="2" t="s">
        <v>43</v>
      </c>
      <c r="F35" s="2"/>
      <c r="G35" s="2" t="s">
        <v>47</v>
      </c>
      <c r="H35" s="2"/>
      <c r="I35" s="2"/>
      <c r="J35" s="5"/>
    </row>
    <row r="36" spans="1:10" x14ac:dyDescent="0.25">
      <c r="A36" s="2" t="s">
        <v>320</v>
      </c>
      <c r="B36" s="2" t="s">
        <v>145</v>
      </c>
      <c r="C36" s="2" t="s">
        <v>107</v>
      </c>
      <c r="D36" s="2"/>
      <c r="E36" s="2" t="s">
        <v>31</v>
      </c>
      <c r="F36" s="2"/>
      <c r="G36" s="2" t="s">
        <v>665</v>
      </c>
      <c r="H36" s="2"/>
      <c r="I36" s="2"/>
      <c r="J36" s="5"/>
    </row>
    <row r="37" spans="1:10" ht="15.75" thickBot="1" x14ac:dyDescent="0.3">
      <c r="A37" s="3" t="s">
        <v>142</v>
      </c>
      <c r="B37" s="3" t="s">
        <v>335</v>
      </c>
      <c r="C37" s="3" t="s">
        <v>336</v>
      </c>
      <c r="D37" s="3"/>
      <c r="E37" s="3"/>
      <c r="F37" s="3"/>
      <c r="G37" s="3" t="s">
        <v>337</v>
      </c>
      <c r="H37" s="3"/>
      <c r="I37" s="3"/>
      <c r="J37" s="7"/>
    </row>
    <row r="38" spans="1:10" x14ac:dyDescent="0.25">
      <c r="G38" s="2" t="s">
        <v>58</v>
      </c>
      <c r="H38" s="2"/>
      <c r="I38" s="2"/>
      <c r="J38" s="5">
        <f>SUM(J30:J37)</f>
        <v>0</v>
      </c>
    </row>
    <row r="39" spans="1:10" x14ac:dyDescent="0.25">
      <c r="A39" t="s">
        <v>80</v>
      </c>
      <c r="G39" s="2" t="s">
        <v>60</v>
      </c>
      <c r="H39" s="2">
        <v>10</v>
      </c>
      <c r="I39" s="2"/>
      <c r="J39" s="5">
        <f>(H39/100)*J38</f>
        <v>0</v>
      </c>
    </row>
    <row r="40" spans="1:10" x14ac:dyDescent="0.25">
      <c r="G40" s="2" t="s">
        <v>61</v>
      </c>
      <c r="H40" s="2">
        <v>5</v>
      </c>
      <c r="I40" s="2"/>
      <c r="J40" s="5">
        <f>(H40/100)*J38</f>
        <v>0</v>
      </c>
    </row>
    <row r="41" spans="1:10" x14ac:dyDescent="0.25">
      <c r="A41" s="1" t="s">
        <v>62</v>
      </c>
      <c r="C41" s="1" t="s">
        <v>63</v>
      </c>
      <c r="G41" s="2" t="s">
        <v>64</v>
      </c>
      <c r="H41" s="2">
        <v>12</v>
      </c>
      <c r="I41" s="2"/>
      <c r="J41" s="5">
        <f>(H41/100)*J38</f>
        <v>0</v>
      </c>
    </row>
    <row r="42" spans="1:10" x14ac:dyDescent="0.25">
      <c r="A42" s="2" t="s">
        <v>65</v>
      </c>
      <c r="B42" s="2" t="s">
        <v>66</v>
      </c>
      <c r="C42" s="2" t="s">
        <v>67</v>
      </c>
      <c r="G42" s="2" t="s">
        <v>68</v>
      </c>
      <c r="H42" s="2">
        <v>7.3</v>
      </c>
      <c r="I42" s="2">
        <v>2</v>
      </c>
      <c r="J42" s="5">
        <f>H42*I42</f>
        <v>14.6</v>
      </c>
    </row>
    <row r="43" spans="1:10" x14ac:dyDescent="0.25">
      <c r="A43" s="2" t="s">
        <v>69</v>
      </c>
      <c r="B43" s="2" t="s">
        <v>66</v>
      </c>
      <c r="C43" s="2" t="s">
        <v>70</v>
      </c>
      <c r="G43" s="2" t="s">
        <v>71</v>
      </c>
      <c r="H43" s="2">
        <v>7.3</v>
      </c>
      <c r="I43" s="2">
        <v>3</v>
      </c>
      <c r="J43" s="5">
        <f>H43*I43</f>
        <v>21.9</v>
      </c>
    </row>
    <row r="44" spans="1:10" x14ac:dyDescent="0.25">
      <c r="A44" s="2" t="s">
        <v>72</v>
      </c>
      <c r="B44" s="2" t="s">
        <v>66</v>
      </c>
      <c r="C44" s="2" t="s">
        <v>73</v>
      </c>
      <c r="G44" s="2" t="s">
        <v>74</v>
      </c>
      <c r="H44" s="2"/>
      <c r="I44" s="2"/>
      <c r="J44" s="5">
        <f>SUM(J38:J43)</f>
        <v>36.5</v>
      </c>
    </row>
    <row r="45" spans="1:10" x14ac:dyDescent="0.25">
      <c r="G45" s="2" t="s">
        <v>75</v>
      </c>
      <c r="H45" s="2">
        <v>19</v>
      </c>
      <c r="I45" s="2"/>
      <c r="J45" s="5">
        <f>(H45/100)*J44</f>
        <v>6.9350000000000005</v>
      </c>
    </row>
    <row r="46" spans="1:10" x14ac:dyDescent="0.25">
      <c r="A46" s="2" t="s">
        <v>76</v>
      </c>
      <c r="B46" s="2" t="s">
        <v>66</v>
      </c>
      <c r="G46" s="2" t="s">
        <v>77</v>
      </c>
      <c r="H46" s="2"/>
      <c r="I46" s="2"/>
      <c r="J46" s="5">
        <f>SUM(J44:J45)</f>
        <v>43.435000000000002</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3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1-000000000000}">
  <sheetPr codeName="Tabelle343"/>
  <dimension ref="A1:J5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6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1083</v>
      </c>
      <c r="B2" s="2" t="s">
        <v>248</v>
      </c>
      <c r="C2" s="2" t="s">
        <v>84</v>
      </c>
      <c r="D2" s="2" t="s">
        <v>84</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204</v>
      </c>
      <c r="C6" s="2" t="s">
        <v>107</v>
      </c>
      <c r="D6" s="2" t="s">
        <v>137</v>
      </c>
      <c r="E6" s="2" t="s">
        <v>215</v>
      </c>
      <c r="F6" s="2"/>
      <c r="G6" s="2" t="s">
        <v>483</v>
      </c>
      <c r="H6" s="2" t="s">
        <v>88</v>
      </c>
      <c r="I6" s="2"/>
      <c r="J6" s="5"/>
    </row>
    <row r="7" spans="1:10" x14ac:dyDescent="0.25">
      <c r="A7" s="2" t="s">
        <v>270</v>
      </c>
      <c r="B7" s="2" t="s">
        <v>162</v>
      </c>
      <c r="C7" s="2" t="s">
        <v>42</v>
      </c>
      <c r="D7" s="2" t="s">
        <v>137</v>
      </c>
      <c r="E7" s="2" t="s">
        <v>164</v>
      </c>
      <c r="F7" s="2" t="s">
        <v>44</v>
      </c>
      <c r="G7" s="2" t="s">
        <v>165</v>
      </c>
      <c r="H7" s="2"/>
      <c r="I7" s="2" t="s">
        <v>128</v>
      </c>
      <c r="J7" s="5">
        <v>50</v>
      </c>
    </row>
    <row r="8" spans="1:10" x14ac:dyDescent="0.25">
      <c r="A8" s="2" t="s">
        <v>166</v>
      </c>
      <c r="B8" s="2" t="s">
        <v>204</v>
      </c>
      <c r="C8" s="2" t="s">
        <v>107</v>
      </c>
      <c r="D8" s="2"/>
      <c r="E8" s="2" t="s">
        <v>215</v>
      </c>
      <c r="F8" s="2"/>
      <c r="G8" s="2" t="s">
        <v>483</v>
      </c>
      <c r="H8" s="2" t="s">
        <v>42</v>
      </c>
      <c r="I8" s="2"/>
      <c r="J8" s="5"/>
    </row>
    <row r="9" spans="1:10" x14ac:dyDescent="0.25">
      <c r="A9" s="2" t="s">
        <v>84</v>
      </c>
      <c r="B9" s="2" t="s">
        <v>691</v>
      </c>
      <c r="C9" s="2" t="s">
        <v>83</v>
      </c>
      <c r="D9" s="2" t="s">
        <v>680</v>
      </c>
      <c r="E9" s="2" t="s">
        <v>50</v>
      </c>
      <c r="F9" s="2"/>
      <c r="G9" s="2" t="s">
        <v>886</v>
      </c>
      <c r="H9" s="2"/>
      <c r="I9" s="2"/>
      <c r="J9" s="5"/>
    </row>
    <row r="10" spans="1:10" x14ac:dyDescent="0.25">
      <c r="A10" s="2" t="s">
        <v>84</v>
      </c>
      <c r="B10" s="2" t="s">
        <v>96</v>
      </c>
      <c r="C10" s="2" t="s">
        <v>378</v>
      </c>
      <c r="D10" s="2"/>
      <c r="E10" s="2" t="s">
        <v>215</v>
      </c>
      <c r="F10" s="2"/>
      <c r="G10" s="2" t="s">
        <v>379</v>
      </c>
      <c r="H10" s="2"/>
      <c r="I10" s="2"/>
      <c r="J10" s="5"/>
    </row>
    <row r="11" spans="1:10" x14ac:dyDescent="0.25">
      <c r="A11" s="2" t="s">
        <v>84</v>
      </c>
      <c r="B11" s="2" t="s">
        <v>407</v>
      </c>
      <c r="C11" s="2"/>
      <c r="D11" s="2"/>
      <c r="E11" s="2" t="s">
        <v>215</v>
      </c>
      <c r="F11" s="2"/>
      <c r="G11" s="2" t="s">
        <v>408</v>
      </c>
      <c r="H11" s="2"/>
      <c r="I11" s="2"/>
      <c r="J11" s="5"/>
    </row>
    <row r="12" spans="1:10" ht="15.75" thickBot="1" x14ac:dyDescent="0.3">
      <c r="A12" s="3" t="s">
        <v>84</v>
      </c>
      <c r="B12" s="3" t="s">
        <v>335</v>
      </c>
      <c r="C12" s="3" t="s">
        <v>336</v>
      </c>
      <c r="D12" s="3"/>
      <c r="E12" s="3"/>
      <c r="F12" s="3"/>
      <c r="G12" s="3" t="s">
        <v>337</v>
      </c>
      <c r="H12" s="3"/>
      <c r="I12" s="3"/>
      <c r="J12" s="7"/>
    </row>
    <row r="13" spans="1:10" x14ac:dyDescent="0.25">
      <c r="G13" s="2" t="s">
        <v>58</v>
      </c>
      <c r="H13" s="2"/>
      <c r="I13" s="2"/>
      <c r="J13" s="5">
        <f>SUM(J5:J12)</f>
        <v>50</v>
      </c>
    </row>
    <row r="14" spans="1:10" x14ac:dyDescent="0.25">
      <c r="A14" t="s">
        <v>59</v>
      </c>
      <c r="G14" s="2" t="s">
        <v>60</v>
      </c>
      <c r="H14" s="2">
        <v>10</v>
      </c>
      <c r="I14" s="2"/>
      <c r="J14" s="5">
        <f>(H14/100)*J13</f>
        <v>5</v>
      </c>
    </row>
    <row r="15" spans="1:10" x14ac:dyDescent="0.25">
      <c r="G15" s="2" t="s">
        <v>61</v>
      </c>
      <c r="H15" s="2">
        <v>5</v>
      </c>
      <c r="I15" s="2"/>
      <c r="J15" s="5">
        <f>(H15/100)*J13</f>
        <v>2.5</v>
      </c>
    </row>
    <row r="16" spans="1:10" x14ac:dyDescent="0.25">
      <c r="A16" s="1" t="s">
        <v>62</v>
      </c>
      <c r="C16" s="1" t="s">
        <v>63</v>
      </c>
      <c r="G16" s="2" t="s">
        <v>64</v>
      </c>
      <c r="H16" s="2">
        <v>12</v>
      </c>
      <c r="I16" s="2"/>
      <c r="J16" s="5">
        <f>(H16/100)*J13</f>
        <v>6</v>
      </c>
    </row>
    <row r="17" spans="1:10" x14ac:dyDescent="0.25">
      <c r="A17" s="2" t="s">
        <v>65</v>
      </c>
      <c r="B17" s="2" t="s">
        <v>66</v>
      </c>
      <c r="C17" s="2" t="s">
        <v>67</v>
      </c>
      <c r="G17" s="2" t="s">
        <v>68</v>
      </c>
      <c r="H17" s="2">
        <v>5</v>
      </c>
      <c r="I17" s="2">
        <v>2</v>
      </c>
      <c r="J17" s="5">
        <f>H17*I17</f>
        <v>10</v>
      </c>
    </row>
    <row r="18" spans="1:10" x14ac:dyDescent="0.25">
      <c r="A18" s="2" t="s">
        <v>69</v>
      </c>
      <c r="B18" s="2" t="s">
        <v>66</v>
      </c>
      <c r="C18" s="2" t="s">
        <v>70</v>
      </c>
      <c r="G18" s="2" t="s">
        <v>71</v>
      </c>
      <c r="H18" s="2">
        <v>5</v>
      </c>
      <c r="I18" s="2">
        <v>3</v>
      </c>
      <c r="J18" s="5">
        <f>H18*I18</f>
        <v>15</v>
      </c>
    </row>
    <row r="19" spans="1:10" x14ac:dyDescent="0.25">
      <c r="A19" s="2" t="s">
        <v>72</v>
      </c>
      <c r="B19" s="2" t="s">
        <v>66</v>
      </c>
      <c r="C19" s="2" t="s">
        <v>73</v>
      </c>
      <c r="G19" s="2" t="s">
        <v>74</v>
      </c>
      <c r="H19" s="2"/>
      <c r="I19" s="2"/>
      <c r="J19" s="5">
        <f>SUM(J13:J18)</f>
        <v>88.5</v>
      </c>
    </row>
    <row r="20" spans="1:10" x14ac:dyDescent="0.25">
      <c r="G20" s="2" t="s">
        <v>75</v>
      </c>
      <c r="H20" s="2">
        <v>19</v>
      </c>
      <c r="I20" s="2"/>
      <c r="J20" s="5">
        <f>(H20/100)*J19</f>
        <v>16.815000000000001</v>
      </c>
    </row>
    <row r="21" spans="1:10" x14ac:dyDescent="0.25">
      <c r="A21" s="2" t="s">
        <v>76</v>
      </c>
      <c r="B21" s="2" t="s">
        <v>66</v>
      </c>
      <c r="G21" s="2" t="s">
        <v>77</v>
      </c>
      <c r="H21" s="2"/>
      <c r="I21" s="2"/>
      <c r="J21" s="5">
        <f>SUM(J19:J20)</f>
        <v>105.315</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1083</v>
      </c>
      <c r="B27" s="2" t="s">
        <v>248</v>
      </c>
      <c r="C27" s="2" t="s">
        <v>84</v>
      </c>
      <c r="D27" s="2" t="s">
        <v>84</v>
      </c>
      <c r="E27" s="2" t="s">
        <v>11</v>
      </c>
      <c r="F27" s="2"/>
      <c r="G27" s="2"/>
      <c r="H27" s="2"/>
      <c r="I27" s="2" t="s">
        <v>686</v>
      </c>
      <c r="J27" s="5" t="s">
        <v>42</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23</v>
      </c>
      <c r="B31" s="2" t="s">
        <v>204</v>
      </c>
      <c r="C31" s="2" t="s">
        <v>107</v>
      </c>
      <c r="D31" s="2" t="s">
        <v>137</v>
      </c>
      <c r="E31" s="2" t="s">
        <v>215</v>
      </c>
      <c r="F31" s="2"/>
      <c r="G31" s="2" t="s">
        <v>483</v>
      </c>
      <c r="H31" s="2" t="s">
        <v>88</v>
      </c>
      <c r="I31" s="2"/>
      <c r="J31" s="5"/>
    </row>
    <row r="32" spans="1:10" x14ac:dyDescent="0.25">
      <c r="A32" s="2" t="s">
        <v>270</v>
      </c>
      <c r="B32" s="2" t="s">
        <v>162</v>
      </c>
      <c r="C32" s="2" t="s">
        <v>42</v>
      </c>
      <c r="D32" s="2" t="s">
        <v>137</v>
      </c>
      <c r="E32" s="2" t="s">
        <v>164</v>
      </c>
      <c r="F32" s="2" t="s">
        <v>44</v>
      </c>
      <c r="G32" s="2" t="s">
        <v>165</v>
      </c>
      <c r="H32" s="2"/>
      <c r="I32" s="2" t="s">
        <v>128</v>
      </c>
      <c r="J32" s="5">
        <v>50</v>
      </c>
    </row>
    <row r="33" spans="1:10" x14ac:dyDescent="0.25">
      <c r="A33" s="2" t="s">
        <v>166</v>
      </c>
      <c r="B33" s="2" t="s">
        <v>204</v>
      </c>
      <c r="C33" s="2" t="s">
        <v>107</v>
      </c>
      <c r="D33" s="2"/>
      <c r="E33" s="2" t="s">
        <v>215</v>
      </c>
      <c r="F33" s="2"/>
      <c r="G33" s="2" t="s">
        <v>483</v>
      </c>
      <c r="H33" s="2" t="s">
        <v>42</v>
      </c>
      <c r="I33" s="2"/>
      <c r="J33" s="5"/>
    </row>
    <row r="34" spans="1:10" x14ac:dyDescent="0.25">
      <c r="A34" s="2" t="s">
        <v>84</v>
      </c>
      <c r="B34" s="2" t="s">
        <v>691</v>
      </c>
      <c r="C34" s="2" t="s">
        <v>83</v>
      </c>
      <c r="D34" s="2" t="s">
        <v>680</v>
      </c>
      <c r="E34" s="2" t="s">
        <v>50</v>
      </c>
      <c r="F34" s="2"/>
      <c r="G34" s="2" t="s">
        <v>886</v>
      </c>
      <c r="H34" s="2"/>
      <c r="I34" s="2"/>
      <c r="J34" s="5"/>
    </row>
    <row r="35" spans="1:10" x14ac:dyDescent="0.25">
      <c r="A35" s="2" t="s">
        <v>84</v>
      </c>
      <c r="B35" s="2" t="s">
        <v>96</v>
      </c>
      <c r="C35" s="2" t="s">
        <v>378</v>
      </c>
      <c r="D35" s="2"/>
      <c r="E35" s="2" t="s">
        <v>215</v>
      </c>
      <c r="F35" s="2"/>
      <c r="G35" s="2" t="s">
        <v>379</v>
      </c>
      <c r="H35" s="2"/>
      <c r="I35" s="2"/>
      <c r="J35" s="5"/>
    </row>
    <row r="36" spans="1:10" x14ac:dyDescent="0.25">
      <c r="A36" s="2" t="s">
        <v>84</v>
      </c>
      <c r="B36" s="2" t="s">
        <v>407</v>
      </c>
      <c r="C36" s="2"/>
      <c r="D36" s="2"/>
      <c r="E36" s="2" t="s">
        <v>215</v>
      </c>
      <c r="F36" s="2"/>
      <c r="G36" s="2" t="s">
        <v>408</v>
      </c>
      <c r="H36" s="2"/>
      <c r="I36" s="2"/>
      <c r="J36" s="5"/>
    </row>
    <row r="37" spans="1:10" ht="15.75" thickBot="1" x14ac:dyDescent="0.3">
      <c r="A37" s="3" t="s">
        <v>84</v>
      </c>
      <c r="B37" s="3" t="s">
        <v>335</v>
      </c>
      <c r="C37" s="3" t="s">
        <v>336</v>
      </c>
      <c r="D37" s="3"/>
      <c r="E37" s="3"/>
      <c r="F37" s="3"/>
      <c r="G37" s="3" t="s">
        <v>337</v>
      </c>
      <c r="H37" s="3"/>
      <c r="I37" s="3"/>
      <c r="J37" s="7"/>
    </row>
    <row r="38" spans="1:10" x14ac:dyDescent="0.25">
      <c r="G38" s="2" t="s">
        <v>58</v>
      </c>
      <c r="H38" s="2"/>
      <c r="I38" s="2"/>
      <c r="J38" s="5">
        <f>SUM(J30:J37)</f>
        <v>50</v>
      </c>
    </row>
    <row r="39" spans="1:10" x14ac:dyDescent="0.25">
      <c r="A39" t="s">
        <v>80</v>
      </c>
      <c r="G39" s="2" t="s">
        <v>60</v>
      </c>
      <c r="H39" s="2">
        <v>10</v>
      </c>
      <c r="I39" s="2"/>
      <c r="J39" s="5">
        <f>(H39/100)*J38</f>
        <v>5</v>
      </c>
    </row>
    <row r="40" spans="1:10" x14ac:dyDescent="0.25">
      <c r="G40" s="2" t="s">
        <v>61</v>
      </c>
      <c r="H40" s="2">
        <v>5</v>
      </c>
      <c r="I40" s="2"/>
      <c r="J40" s="5">
        <f>(H40/100)*J38</f>
        <v>2.5</v>
      </c>
    </row>
    <row r="41" spans="1:10" x14ac:dyDescent="0.25">
      <c r="A41" s="1" t="s">
        <v>62</v>
      </c>
      <c r="C41" s="1" t="s">
        <v>63</v>
      </c>
      <c r="G41" s="2" t="s">
        <v>64</v>
      </c>
      <c r="H41" s="2">
        <v>12</v>
      </c>
      <c r="I41" s="2"/>
      <c r="J41" s="5">
        <f>(H41/100)*J38</f>
        <v>6</v>
      </c>
    </row>
    <row r="42" spans="1:10" x14ac:dyDescent="0.25">
      <c r="A42" s="2" t="s">
        <v>65</v>
      </c>
      <c r="B42" s="2" t="s">
        <v>66</v>
      </c>
      <c r="C42" s="2" t="s">
        <v>67</v>
      </c>
      <c r="G42" s="2" t="s">
        <v>68</v>
      </c>
      <c r="H42" s="2">
        <v>5</v>
      </c>
      <c r="I42" s="2">
        <v>2</v>
      </c>
      <c r="J42" s="5">
        <f>H42*I42</f>
        <v>10</v>
      </c>
    </row>
    <row r="43" spans="1:10" x14ac:dyDescent="0.25">
      <c r="A43" s="2" t="s">
        <v>69</v>
      </c>
      <c r="B43" s="2" t="s">
        <v>66</v>
      </c>
      <c r="C43" s="2" t="s">
        <v>70</v>
      </c>
      <c r="G43" s="2" t="s">
        <v>71</v>
      </c>
      <c r="H43" s="2">
        <v>5</v>
      </c>
      <c r="I43" s="2">
        <v>3</v>
      </c>
      <c r="J43" s="5">
        <f>H43*I43</f>
        <v>15</v>
      </c>
    </row>
    <row r="44" spans="1:10" x14ac:dyDescent="0.25">
      <c r="A44" s="2" t="s">
        <v>72</v>
      </c>
      <c r="B44" s="2" t="s">
        <v>66</v>
      </c>
      <c r="C44" s="2" t="s">
        <v>73</v>
      </c>
      <c r="G44" s="2" t="s">
        <v>74</v>
      </c>
      <c r="H44" s="2"/>
      <c r="I44" s="2"/>
      <c r="J44" s="5">
        <f>SUM(J38:J43)</f>
        <v>88.5</v>
      </c>
    </row>
    <row r="45" spans="1:10" x14ac:dyDescent="0.25">
      <c r="G45" s="2" t="s">
        <v>75</v>
      </c>
      <c r="H45" s="2">
        <v>19</v>
      </c>
      <c r="I45" s="2"/>
      <c r="J45" s="5">
        <f>(H45/100)*J44</f>
        <v>16.815000000000001</v>
      </c>
    </row>
    <row r="46" spans="1:10" x14ac:dyDescent="0.25">
      <c r="A46" s="2" t="s">
        <v>76</v>
      </c>
      <c r="B46" s="2" t="s">
        <v>66</v>
      </c>
      <c r="G46" s="2" t="s">
        <v>77</v>
      </c>
      <c r="H46" s="2"/>
      <c r="I46" s="2"/>
      <c r="J46" s="5">
        <f>SUM(J44:J45)</f>
        <v>105.315</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3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1-000000000000}">
  <sheetPr codeName="Tabelle344"/>
  <dimension ref="A1:J47"/>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1"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1084</v>
      </c>
      <c r="B2" s="2" t="s">
        <v>248</v>
      </c>
      <c r="C2" s="2" t="s">
        <v>104</v>
      </c>
      <c r="D2" s="2" t="s">
        <v>104</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204</v>
      </c>
      <c r="C6" s="2" t="s">
        <v>107</v>
      </c>
      <c r="D6" s="2" t="s">
        <v>163</v>
      </c>
      <c r="E6" s="2" t="s">
        <v>215</v>
      </c>
      <c r="F6" s="2"/>
      <c r="G6" s="2" t="s">
        <v>483</v>
      </c>
      <c r="H6" s="2" t="s">
        <v>88</v>
      </c>
      <c r="I6" s="2"/>
      <c r="J6" s="5"/>
    </row>
    <row r="7" spans="1:10" x14ac:dyDescent="0.25">
      <c r="A7" s="2" t="s">
        <v>87</v>
      </c>
      <c r="B7" s="2" t="s">
        <v>204</v>
      </c>
      <c r="C7" s="2" t="s">
        <v>107</v>
      </c>
      <c r="D7" s="2" t="s">
        <v>185</v>
      </c>
      <c r="E7" s="2" t="s">
        <v>215</v>
      </c>
      <c r="F7" s="2"/>
      <c r="G7" s="2" t="s">
        <v>483</v>
      </c>
      <c r="H7" s="2" t="s">
        <v>107</v>
      </c>
      <c r="I7" s="2"/>
      <c r="J7" s="5"/>
    </row>
    <row r="8" spans="1:10" x14ac:dyDescent="0.25">
      <c r="A8" s="2" t="s">
        <v>242</v>
      </c>
      <c r="B8" s="2" t="s">
        <v>691</v>
      </c>
      <c r="C8" s="2" t="s">
        <v>714</v>
      </c>
      <c r="D8" s="2" t="s">
        <v>680</v>
      </c>
      <c r="E8" s="2" t="s">
        <v>37</v>
      </c>
      <c r="F8" s="2"/>
      <c r="G8" s="2" t="s">
        <v>715</v>
      </c>
      <c r="H8" s="2"/>
      <c r="I8" s="2"/>
      <c r="J8" s="5"/>
    </row>
    <row r="9" spans="1:10" x14ac:dyDescent="0.25">
      <c r="A9" s="2" t="s">
        <v>104</v>
      </c>
      <c r="B9" s="2" t="s">
        <v>204</v>
      </c>
      <c r="C9" s="2" t="s">
        <v>107</v>
      </c>
      <c r="D9" s="2" t="s">
        <v>185</v>
      </c>
      <c r="E9" s="2" t="s">
        <v>215</v>
      </c>
      <c r="F9" s="2"/>
      <c r="G9" s="2" t="s">
        <v>483</v>
      </c>
      <c r="H9" s="2" t="s">
        <v>42</v>
      </c>
      <c r="I9" s="2"/>
      <c r="J9" s="5"/>
    </row>
    <row r="10" spans="1:10" ht="15.75" thickBot="1" x14ac:dyDescent="0.3">
      <c r="A10" s="3" t="s">
        <v>104</v>
      </c>
      <c r="B10" s="3" t="s">
        <v>56</v>
      </c>
      <c r="C10" s="3" t="s">
        <v>25</v>
      </c>
      <c r="D10" s="3"/>
      <c r="E10" s="3"/>
      <c r="F10" s="3"/>
      <c r="G10" s="3" t="s">
        <v>57</v>
      </c>
      <c r="H10" s="3"/>
      <c r="I10" s="3"/>
      <c r="J10" s="7"/>
    </row>
    <row r="11" spans="1:10" x14ac:dyDescent="0.25">
      <c r="G11" s="2" t="s">
        <v>58</v>
      </c>
      <c r="H11" s="2"/>
      <c r="I11" s="2"/>
      <c r="J11" s="5">
        <f>SUM(J5:J10)</f>
        <v>0</v>
      </c>
    </row>
    <row r="12" spans="1:10" x14ac:dyDescent="0.25">
      <c r="A12" t="s">
        <v>59</v>
      </c>
      <c r="G12" s="2" t="s">
        <v>60</v>
      </c>
      <c r="H12" s="2">
        <v>10</v>
      </c>
      <c r="I12" s="2"/>
      <c r="J12" s="5">
        <f>(H12/100)*J11</f>
        <v>0</v>
      </c>
    </row>
    <row r="13" spans="1:10" x14ac:dyDescent="0.25">
      <c r="G13" s="2" t="s">
        <v>61</v>
      </c>
      <c r="H13" s="2">
        <v>5</v>
      </c>
      <c r="I13" s="2"/>
      <c r="J13" s="5">
        <f>(H13/100)*J11</f>
        <v>0</v>
      </c>
    </row>
    <row r="14" spans="1:10" x14ac:dyDescent="0.25">
      <c r="A14" s="1" t="s">
        <v>62</v>
      </c>
      <c r="C14" s="1" t="s">
        <v>63</v>
      </c>
      <c r="G14" s="2" t="s">
        <v>64</v>
      </c>
      <c r="H14" s="2">
        <v>12</v>
      </c>
      <c r="I14" s="2"/>
      <c r="J14" s="5">
        <f>(H14/100)*J11</f>
        <v>0</v>
      </c>
    </row>
    <row r="15" spans="1:10" x14ac:dyDescent="0.25">
      <c r="A15" s="2" t="s">
        <v>65</v>
      </c>
      <c r="B15" s="2" t="s">
        <v>66</v>
      </c>
      <c r="C15" s="2" t="s">
        <v>67</v>
      </c>
      <c r="G15" s="2" t="s">
        <v>68</v>
      </c>
      <c r="H15" s="2">
        <v>6.8</v>
      </c>
      <c r="I15" s="2">
        <v>2</v>
      </c>
      <c r="J15" s="5">
        <f>H15*I15</f>
        <v>13.6</v>
      </c>
    </row>
    <row r="16" spans="1:10" x14ac:dyDescent="0.25">
      <c r="A16" s="2" t="s">
        <v>69</v>
      </c>
      <c r="B16" s="2" t="s">
        <v>66</v>
      </c>
      <c r="C16" s="2" t="s">
        <v>70</v>
      </c>
      <c r="G16" s="2" t="s">
        <v>71</v>
      </c>
      <c r="H16" s="2">
        <v>6.8</v>
      </c>
      <c r="I16" s="2">
        <v>3</v>
      </c>
      <c r="J16" s="5">
        <f>H16*I16</f>
        <v>20.399999999999999</v>
      </c>
    </row>
    <row r="17" spans="1:10" x14ac:dyDescent="0.25">
      <c r="A17" s="2" t="s">
        <v>72</v>
      </c>
      <c r="B17" s="2" t="s">
        <v>66</v>
      </c>
      <c r="C17" s="2" t="s">
        <v>73</v>
      </c>
      <c r="G17" s="2" t="s">
        <v>74</v>
      </c>
      <c r="H17" s="2"/>
      <c r="I17" s="2"/>
      <c r="J17" s="5">
        <f>SUM(J11:J16)</f>
        <v>34</v>
      </c>
    </row>
    <row r="18" spans="1:10" x14ac:dyDescent="0.25">
      <c r="G18" s="2" t="s">
        <v>75</v>
      </c>
      <c r="H18" s="2">
        <v>19</v>
      </c>
      <c r="I18" s="2"/>
      <c r="J18" s="5">
        <f>(H18/100)*J17</f>
        <v>6.46</v>
      </c>
    </row>
    <row r="19" spans="1:10" x14ac:dyDescent="0.25">
      <c r="A19" s="2" t="s">
        <v>76</v>
      </c>
      <c r="B19" s="2" t="s">
        <v>66</v>
      </c>
      <c r="G19" s="2" t="s">
        <v>77</v>
      </c>
      <c r="H19" s="2"/>
      <c r="I19" s="2"/>
      <c r="J19" s="5">
        <f>SUM(J17:J18)</f>
        <v>40.46</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1084</v>
      </c>
      <c r="B25" s="2" t="s">
        <v>248</v>
      </c>
      <c r="C25" s="2" t="s">
        <v>104</v>
      </c>
      <c r="D25" s="2" t="s">
        <v>104</v>
      </c>
      <c r="E25" s="2" t="s">
        <v>11</v>
      </c>
      <c r="F25" s="2"/>
      <c r="G25" s="2"/>
      <c r="H25" s="2"/>
      <c r="I25" s="2" t="s">
        <v>686</v>
      </c>
      <c r="J25" s="5" t="s">
        <v>42</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23</v>
      </c>
      <c r="B29" s="2" t="s">
        <v>204</v>
      </c>
      <c r="C29" s="2" t="s">
        <v>107</v>
      </c>
      <c r="D29" s="2" t="s">
        <v>163</v>
      </c>
      <c r="E29" s="2" t="s">
        <v>215</v>
      </c>
      <c r="F29" s="2"/>
      <c r="G29" s="2" t="s">
        <v>483</v>
      </c>
      <c r="H29" s="2" t="s">
        <v>88</v>
      </c>
      <c r="I29" s="2"/>
      <c r="J29" s="5"/>
    </row>
    <row r="30" spans="1:10" x14ac:dyDescent="0.25">
      <c r="A30" s="2" t="s">
        <v>87</v>
      </c>
      <c r="B30" s="2" t="s">
        <v>204</v>
      </c>
      <c r="C30" s="2" t="s">
        <v>107</v>
      </c>
      <c r="D30" s="2" t="s">
        <v>185</v>
      </c>
      <c r="E30" s="2" t="s">
        <v>215</v>
      </c>
      <c r="F30" s="2"/>
      <c r="G30" s="2" t="s">
        <v>483</v>
      </c>
      <c r="H30" s="2" t="s">
        <v>107</v>
      </c>
      <c r="I30" s="2"/>
      <c r="J30" s="5"/>
    </row>
    <row r="31" spans="1:10" x14ac:dyDescent="0.25">
      <c r="A31" s="2" t="s">
        <v>242</v>
      </c>
      <c r="B31" s="2" t="s">
        <v>691</v>
      </c>
      <c r="C31" s="2" t="s">
        <v>714</v>
      </c>
      <c r="D31" s="2" t="s">
        <v>680</v>
      </c>
      <c r="E31" s="2" t="s">
        <v>37</v>
      </c>
      <c r="F31" s="2"/>
      <c r="G31" s="2" t="s">
        <v>715</v>
      </c>
      <c r="H31" s="2"/>
      <c r="I31" s="2"/>
      <c r="J31" s="5"/>
    </row>
    <row r="32" spans="1:10" x14ac:dyDescent="0.25">
      <c r="A32" s="2" t="s">
        <v>104</v>
      </c>
      <c r="B32" s="2" t="s">
        <v>204</v>
      </c>
      <c r="C32" s="2" t="s">
        <v>107</v>
      </c>
      <c r="D32" s="2" t="s">
        <v>185</v>
      </c>
      <c r="E32" s="2" t="s">
        <v>215</v>
      </c>
      <c r="F32" s="2"/>
      <c r="G32" s="2" t="s">
        <v>483</v>
      </c>
      <c r="H32" s="2" t="s">
        <v>42</v>
      </c>
      <c r="I32" s="2"/>
      <c r="J32" s="5"/>
    </row>
    <row r="33" spans="1:10" ht="15.75" thickBot="1" x14ac:dyDescent="0.3">
      <c r="A33" s="3" t="s">
        <v>104</v>
      </c>
      <c r="B33" s="3" t="s">
        <v>56</v>
      </c>
      <c r="C33" s="3" t="s">
        <v>25</v>
      </c>
      <c r="D33" s="3"/>
      <c r="E33" s="3"/>
      <c r="F33" s="3"/>
      <c r="G33" s="3" t="s">
        <v>57</v>
      </c>
      <c r="H33" s="3"/>
      <c r="I33" s="3"/>
      <c r="J33" s="7">
        <v>0</v>
      </c>
    </row>
    <row r="34" spans="1:10" x14ac:dyDescent="0.25">
      <c r="G34" s="2" t="s">
        <v>58</v>
      </c>
      <c r="H34" s="2"/>
      <c r="I34" s="2"/>
      <c r="J34" s="5">
        <f>SUM(J28:J33)</f>
        <v>0</v>
      </c>
    </row>
    <row r="35" spans="1:10" x14ac:dyDescent="0.25">
      <c r="A35" t="s">
        <v>80</v>
      </c>
      <c r="G35" s="2" t="s">
        <v>60</v>
      </c>
      <c r="H35" s="2">
        <v>10</v>
      </c>
      <c r="I35" s="2"/>
      <c r="J35" s="5">
        <f>(H35/100)*J34</f>
        <v>0</v>
      </c>
    </row>
    <row r="36" spans="1:10" x14ac:dyDescent="0.25">
      <c r="G36" s="2" t="s">
        <v>61</v>
      </c>
      <c r="H36" s="2">
        <v>5</v>
      </c>
      <c r="I36" s="2"/>
      <c r="J36" s="5">
        <f>(H36/100)*J34</f>
        <v>0</v>
      </c>
    </row>
    <row r="37" spans="1:10" x14ac:dyDescent="0.25">
      <c r="A37" s="1" t="s">
        <v>62</v>
      </c>
      <c r="C37" s="1" t="s">
        <v>63</v>
      </c>
      <c r="G37" s="2" t="s">
        <v>64</v>
      </c>
      <c r="H37" s="2">
        <v>12</v>
      </c>
      <c r="I37" s="2"/>
      <c r="J37" s="5">
        <f>(H37/100)*J34</f>
        <v>0</v>
      </c>
    </row>
    <row r="38" spans="1:10" x14ac:dyDescent="0.25">
      <c r="A38" s="2" t="s">
        <v>65</v>
      </c>
      <c r="B38" s="2" t="s">
        <v>66</v>
      </c>
      <c r="C38" s="2" t="s">
        <v>67</v>
      </c>
      <c r="G38" s="2" t="s">
        <v>68</v>
      </c>
      <c r="H38" s="2">
        <v>6.8</v>
      </c>
      <c r="I38" s="2">
        <v>2</v>
      </c>
      <c r="J38" s="5">
        <f>H38*I38</f>
        <v>13.6</v>
      </c>
    </row>
    <row r="39" spans="1:10" x14ac:dyDescent="0.25">
      <c r="A39" s="2" t="s">
        <v>69</v>
      </c>
      <c r="B39" s="2" t="s">
        <v>66</v>
      </c>
      <c r="C39" s="2" t="s">
        <v>70</v>
      </c>
      <c r="G39" s="2" t="s">
        <v>71</v>
      </c>
      <c r="H39" s="2">
        <v>6.8</v>
      </c>
      <c r="I39" s="2">
        <v>3</v>
      </c>
      <c r="J39" s="5">
        <f>H39*I39</f>
        <v>20.399999999999999</v>
      </c>
    </row>
    <row r="40" spans="1:10" x14ac:dyDescent="0.25">
      <c r="A40" s="2" t="s">
        <v>72</v>
      </c>
      <c r="B40" s="2" t="s">
        <v>66</v>
      </c>
      <c r="C40" s="2" t="s">
        <v>73</v>
      </c>
      <c r="G40" s="2" t="s">
        <v>74</v>
      </c>
      <c r="H40" s="2"/>
      <c r="I40" s="2"/>
      <c r="J40" s="5">
        <f>SUM(J34:J39)</f>
        <v>34</v>
      </c>
    </row>
    <row r="41" spans="1:10" x14ac:dyDescent="0.25">
      <c r="G41" s="2" t="s">
        <v>75</v>
      </c>
      <c r="H41" s="2">
        <v>19</v>
      </c>
      <c r="I41" s="2"/>
      <c r="J41" s="5">
        <f>(H41/100)*J40</f>
        <v>6.46</v>
      </c>
    </row>
    <row r="42" spans="1:10" x14ac:dyDescent="0.25">
      <c r="A42" s="2" t="s">
        <v>76</v>
      </c>
      <c r="B42" s="2" t="s">
        <v>66</v>
      </c>
      <c r="G42" s="2" t="s">
        <v>77</v>
      </c>
      <c r="H42" s="2"/>
      <c r="I42" s="2"/>
      <c r="J42" s="5">
        <f>SUM(J40:J41)</f>
        <v>40.46</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3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1-000000000000}">
  <sheetPr codeName="Tabelle345"/>
  <dimension ref="A1:J47"/>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1085</v>
      </c>
      <c r="B2" s="2" t="s">
        <v>248</v>
      </c>
      <c r="C2" s="2" t="s">
        <v>102</v>
      </c>
      <c r="D2" s="2" t="s">
        <v>102</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204</v>
      </c>
      <c r="C6" s="2" t="s">
        <v>107</v>
      </c>
      <c r="D6" s="2" t="s">
        <v>137</v>
      </c>
      <c r="E6" s="2" t="s">
        <v>215</v>
      </c>
      <c r="F6" s="2"/>
      <c r="G6" s="2" t="s">
        <v>483</v>
      </c>
      <c r="H6" s="2" t="s">
        <v>88</v>
      </c>
      <c r="I6" s="2"/>
      <c r="J6" s="5"/>
    </row>
    <row r="7" spans="1:10" x14ac:dyDescent="0.25">
      <c r="A7" s="2" t="s">
        <v>443</v>
      </c>
      <c r="B7" s="2" t="s">
        <v>204</v>
      </c>
      <c r="C7" s="2" t="s">
        <v>107</v>
      </c>
      <c r="D7" s="2"/>
      <c r="E7" s="2" t="s">
        <v>215</v>
      </c>
      <c r="F7" s="2"/>
      <c r="G7" s="2" t="s">
        <v>483</v>
      </c>
      <c r="H7" s="2" t="s">
        <v>42</v>
      </c>
      <c r="I7" s="2"/>
      <c r="J7" s="5"/>
    </row>
    <row r="8" spans="1:10" x14ac:dyDescent="0.25">
      <c r="A8" s="2" t="s">
        <v>151</v>
      </c>
      <c r="B8" s="2" t="s">
        <v>204</v>
      </c>
      <c r="C8" s="2" t="s">
        <v>107</v>
      </c>
      <c r="D8" s="2" t="s">
        <v>167</v>
      </c>
      <c r="E8" s="2" t="s">
        <v>215</v>
      </c>
      <c r="F8" s="2"/>
      <c r="G8" s="2" t="s">
        <v>483</v>
      </c>
      <c r="H8" s="2" t="s">
        <v>88</v>
      </c>
      <c r="I8" s="2"/>
      <c r="J8" s="5"/>
    </row>
    <row r="9" spans="1:10" x14ac:dyDescent="0.25">
      <c r="A9" s="2" t="s">
        <v>102</v>
      </c>
      <c r="B9" s="2" t="s">
        <v>204</v>
      </c>
      <c r="C9" s="2" t="s">
        <v>107</v>
      </c>
      <c r="D9" s="2" t="s">
        <v>167</v>
      </c>
      <c r="E9" s="2" t="s">
        <v>215</v>
      </c>
      <c r="F9" s="2"/>
      <c r="G9" s="2" t="s">
        <v>483</v>
      </c>
      <c r="H9" s="2" t="s">
        <v>42</v>
      </c>
      <c r="I9" s="2"/>
      <c r="J9" s="5"/>
    </row>
    <row r="10" spans="1:10" ht="15.75" thickBot="1" x14ac:dyDescent="0.3">
      <c r="A10" s="3" t="s">
        <v>102</v>
      </c>
      <c r="B10" s="3" t="s">
        <v>335</v>
      </c>
      <c r="C10" s="3" t="s">
        <v>692</v>
      </c>
      <c r="D10" s="3"/>
      <c r="E10" s="3"/>
      <c r="F10" s="3"/>
      <c r="G10" s="3" t="s">
        <v>705</v>
      </c>
      <c r="H10" s="3"/>
      <c r="I10" s="3"/>
      <c r="J10" s="7"/>
    </row>
    <row r="11" spans="1:10" x14ac:dyDescent="0.25">
      <c r="G11" s="2" t="s">
        <v>58</v>
      </c>
      <c r="H11" s="2"/>
      <c r="I11" s="2"/>
      <c r="J11" s="5">
        <f>SUM(J5:J10)</f>
        <v>0</v>
      </c>
    </row>
    <row r="12" spans="1:10" x14ac:dyDescent="0.25">
      <c r="A12" t="s">
        <v>59</v>
      </c>
      <c r="G12" s="2" t="s">
        <v>60</v>
      </c>
      <c r="H12" s="2">
        <v>10</v>
      </c>
      <c r="I12" s="2"/>
      <c r="J12" s="5">
        <f>(H12/100)*J11</f>
        <v>0</v>
      </c>
    </row>
    <row r="13" spans="1:10" x14ac:dyDescent="0.25">
      <c r="G13" s="2" t="s">
        <v>61</v>
      </c>
      <c r="H13" s="2">
        <v>5</v>
      </c>
      <c r="I13" s="2"/>
      <c r="J13" s="5">
        <f>(H13/100)*J11</f>
        <v>0</v>
      </c>
    </row>
    <row r="14" spans="1:10" x14ac:dyDescent="0.25">
      <c r="A14" s="1" t="s">
        <v>62</v>
      </c>
      <c r="C14" s="1" t="s">
        <v>63</v>
      </c>
      <c r="G14" s="2" t="s">
        <v>64</v>
      </c>
      <c r="H14" s="2">
        <v>12</v>
      </c>
      <c r="I14" s="2"/>
      <c r="J14" s="5">
        <f>(H14/100)*J11</f>
        <v>0</v>
      </c>
    </row>
    <row r="15" spans="1:10" x14ac:dyDescent="0.25">
      <c r="A15" s="2" t="s">
        <v>65</v>
      </c>
      <c r="B15" s="2" t="s">
        <v>66</v>
      </c>
      <c r="C15" s="2" t="s">
        <v>67</v>
      </c>
      <c r="G15" s="2" t="s">
        <v>68</v>
      </c>
      <c r="H15" s="2">
        <v>9.9</v>
      </c>
      <c r="I15" s="2">
        <v>2</v>
      </c>
      <c r="J15" s="5">
        <f>H15*I15</f>
        <v>19.8</v>
      </c>
    </row>
    <row r="16" spans="1:10" x14ac:dyDescent="0.25">
      <c r="A16" s="2" t="s">
        <v>69</v>
      </c>
      <c r="B16" s="2" t="s">
        <v>66</v>
      </c>
      <c r="C16" s="2" t="s">
        <v>70</v>
      </c>
      <c r="G16" s="2" t="s">
        <v>71</v>
      </c>
      <c r="H16" s="2">
        <v>9.9</v>
      </c>
      <c r="I16" s="2">
        <v>3</v>
      </c>
      <c r="J16" s="5">
        <f>H16*I16</f>
        <v>29.700000000000003</v>
      </c>
    </row>
    <row r="17" spans="1:10" x14ac:dyDescent="0.25">
      <c r="A17" s="2" t="s">
        <v>72</v>
      </c>
      <c r="B17" s="2" t="s">
        <v>66</v>
      </c>
      <c r="C17" s="2" t="s">
        <v>73</v>
      </c>
      <c r="G17" s="2" t="s">
        <v>74</v>
      </c>
      <c r="H17" s="2"/>
      <c r="I17" s="2"/>
      <c r="J17" s="5">
        <f>SUM(J11:J16)</f>
        <v>49.5</v>
      </c>
    </row>
    <row r="18" spans="1:10" x14ac:dyDescent="0.25">
      <c r="G18" s="2" t="s">
        <v>75</v>
      </c>
      <c r="H18" s="2">
        <v>19</v>
      </c>
      <c r="I18" s="2"/>
      <c r="J18" s="5">
        <f>(H18/100)*J17</f>
        <v>9.4049999999999994</v>
      </c>
    </row>
    <row r="19" spans="1:10" x14ac:dyDescent="0.25">
      <c r="A19" s="2" t="s">
        <v>76</v>
      </c>
      <c r="B19" s="2" t="s">
        <v>66</v>
      </c>
      <c r="G19" s="2" t="s">
        <v>77</v>
      </c>
      <c r="H19" s="2"/>
      <c r="I19" s="2"/>
      <c r="J19" s="5">
        <f>SUM(J17:J18)</f>
        <v>58.905000000000001</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1085</v>
      </c>
      <c r="B25" s="2" t="s">
        <v>248</v>
      </c>
      <c r="C25" s="2" t="s">
        <v>102</v>
      </c>
      <c r="D25" s="2" t="s">
        <v>102</v>
      </c>
      <c r="E25" s="2" t="s">
        <v>11</v>
      </c>
      <c r="F25" s="2"/>
      <c r="G25" s="2"/>
      <c r="H25" s="2"/>
      <c r="I25" s="2" t="s">
        <v>160</v>
      </c>
      <c r="J25" s="5" t="s">
        <v>42</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309</v>
      </c>
      <c r="B29" s="2" t="s">
        <v>204</v>
      </c>
      <c r="C29" s="2" t="s">
        <v>107</v>
      </c>
      <c r="D29" s="2" t="s">
        <v>137</v>
      </c>
      <c r="E29" s="2" t="s">
        <v>215</v>
      </c>
      <c r="F29" s="2"/>
      <c r="G29" s="2" t="s">
        <v>483</v>
      </c>
      <c r="H29" s="2" t="s">
        <v>88</v>
      </c>
      <c r="I29" s="2"/>
      <c r="J29" s="5"/>
    </row>
    <row r="30" spans="1:10" x14ac:dyDescent="0.25">
      <c r="A30" s="2" t="s">
        <v>443</v>
      </c>
      <c r="B30" s="2" t="s">
        <v>204</v>
      </c>
      <c r="C30" s="2" t="s">
        <v>107</v>
      </c>
      <c r="D30" s="2"/>
      <c r="E30" s="2" t="s">
        <v>215</v>
      </c>
      <c r="F30" s="2"/>
      <c r="G30" s="2" t="s">
        <v>483</v>
      </c>
      <c r="H30" s="2" t="s">
        <v>42</v>
      </c>
      <c r="I30" s="2"/>
      <c r="J30" s="5"/>
    </row>
    <row r="31" spans="1:10" x14ac:dyDescent="0.25">
      <c r="A31" s="2" t="s">
        <v>151</v>
      </c>
      <c r="B31" s="2" t="s">
        <v>204</v>
      </c>
      <c r="C31" s="2" t="s">
        <v>107</v>
      </c>
      <c r="D31" s="2" t="s">
        <v>167</v>
      </c>
      <c r="E31" s="2" t="s">
        <v>215</v>
      </c>
      <c r="F31" s="2"/>
      <c r="G31" s="2" t="s">
        <v>483</v>
      </c>
      <c r="H31" s="2" t="s">
        <v>88</v>
      </c>
      <c r="I31" s="2"/>
      <c r="J31" s="5"/>
    </row>
    <row r="32" spans="1:10" x14ac:dyDescent="0.25">
      <c r="A32" s="2" t="s">
        <v>102</v>
      </c>
      <c r="B32" s="2" t="s">
        <v>204</v>
      </c>
      <c r="C32" s="2" t="s">
        <v>107</v>
      </c>
      <c r="D32" s="2" t="s">
        <v>167</v>
      </c>
      <c r="E32" s="2" t="s">
        <v>215</v>
      </c>
      <c r="F32" s="2"/>
      <c r="G32" s="2" t="s">
        <v>483</v>
      </c>
      <c r="H32" s="2" t="s">
        <v>42</v>
      </c>
      <c r="I32" s="2"/>
      <c r="J32" s="5"/>
    </row>
    <row r="33" spans="1:10" ht="15.75" thickBot="1" x14ac:dyDescent="0.3">
      <c r="A33" s="3" t="s">
        <v>102</v>
      </c>
      <c r="B33" s="3" t="s">
        <v>335</v>
      </c>
      <c r="C33" s="3" t="s">
        <v>692</v>
      </c>
      <c r="D33" s="3"/>
      <c r="E33" s="3"/>
      <c r="F33" s="3"/>
      <c r="G33" s="3" t="s">
        <v>705</v>
      </c>
      <c r="H33" s="3"/>
      <c r="I33" s="3"/>
      <c r="J33" s="7"/>
    </row>
    <row r="34" spans="1:10" x14ac:dyDescent="0.25">
      <c r="G34" s="2" t="s">
        <v>58</v>
      </c>
      <c r="H34" s="2"/>
      <c r="I34" s="2"/>
      <c r="J34" s="5">
        <f>SUM(J28:J33)</f>
        <v>0</v>
      </c>
    </row>
    <row r="35" spans="1:10" x14ac:dyDescent="0.25">
      <c r="A35" t="s">
        <v>80</v>
      </c>
      <c r="G35" s="2" t="s">
        <v>60</v>
      </c>
      <c r="H35" s="2">
        <v>10</v>
      </c>
      <c r="I35" s="2"/>
      <c r="J35" s="5">
        <f>(H35/100)*J34</f>
        <v>0</v>
      </c>
    </row>
    <row r="36" spans="1:10" x14ac:dyDescent="0.25">
      <c r="G36" s="2" t="s">
        <v>61</v>
      </c>
      <c r="H36" s="2">
        <v>5</v>
      </c>
      <c r="I36" s="2"/>
      <c r="J36" s="5">
        <f>(H36/100)*J34</f>
        <v>0</v>
      </c>
    </row>
    <row r="37" spans="1:10" x14ac:dyDescent="0.25">
      <c r="A37" s="1" t="s">
        <v>62</v>
      </c>
      <c r="C37" s="1" t="s">
        <v>63</v>
      </c>
      <c r="G37" s="2" t="s">
        <v>64</v>
      </c>
      <c r="H37" s="2">
        <v>12</v>
      </c>
      <c r="I37" s="2"/>
      <c r="J37" s="5">
        <f>(H37/100)*J34</f>
        <v>0</v>
      </c>
    </row>
    <row r="38" spans="1:10" x14ac:dyDescent="0.25">
      <c r="A38" s="2" t="s">
        <v>65</v>
      </c>
      <c r="B38" s="2" t="s">
        <v>66</v>
      </c>
      <c r="C38" s="2" t="s">
        <v>67</v>
      </c>
      <c r="G38" s="2" t="s">
        <v>68</v>
      </c>
      <c r="H38" s="2">
        <v>9.9</v>
      </c>
      <c r="I38" s="2">
        <v>2</v>
      </c>
      <c r="J38" s="5">
        <f>H38*I38</f>
        <v>19.8</v>
      </c>
    </row>
    <row r="39" spans="1:10" x14ac:dyDescent="0.25">
      <c r="A39" s="2" t="s">
        <v>69</v>
      </c>
      <c r="B39" s="2" t="s">
        <v>66</v>
      </c>
      <c r="C39" s="2" t="s">
        <v>70</v>
      </c>
      <c r="G39" s="2" t="s">
        <v>71</v>
      </c>
      <c r="H39" s="2">
        <v>9.9</v>
      </c>
      <c r="I39" s="2">
        <v>3</v>
      </c>
      <c r="J39" s="5">
        <f>H39*I39</f>
        <v>29.700000000000003</v>
      </c>
    </row>
    <row r="40" spans="1:10" x14ac:dyDescent="0.25">
      <c r="A40" s="2" t="s">
        <v>72</v>
      </c>
      <c r="B40" s="2" t="s">
        <v>66</v>
      </c>
      <c r="C40" s="2" t="s">
        <v>73</v>
      </c>
      <c r="G40" s="2" t="s">
        <v>74</v>
      </c>
      <c r="H40" s="2"/>
      <c r="I40" s="2"/>
      <c r="J40" s="5">
        <f>SUM(J34:J39)</f>
        <v>49.5</v>
      </c>
    </row>
    <row r="41" spans="1:10" x14ac:dyDescent="0.25">
      <c r="G41" s="2" t="s">
        <v>75</v>
      </c>
      <c r="H41" s="2">
        <v>19</v>
      </c>
      <c r="I41" s="2"/>
      <c r="J41" s="5">
        <f>(H41/100)*J40</f>
        <v>9.4049999999999994</v>
      </c>
    </row>
    <row r="42" spans="1:10" x14ac:dyDescent="0.25">
      <c r="A42" s="2" t="s">
        <v>76</v>
      </c>
      <c r="B42" s="2" t="s">
        <v>66</v>
      </c>
      <c r="G42" s="2" t="s">
        <v>77</v>
      </c>
      <c r="H42" s="2"/>
      <c r="I42" s="2"/>
      <c r="J42" s="5">
        <f>SUM(J40:J41)</f>
        <v>58.905000000000001</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3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1-000000000000}">
  <sheetPr codeName="Tabelle346"/>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1086</v>
      </c>
      <c r="B2" s="2" t="s">
        <v>248</v>
      </c>
      <c r="C2" s="2" t="s">
        <v>662</v>
      </c>
      <c r="D2" s="2" t="s">
        <v>662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662</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6.7</v>
      </c>
      <c r="I11" s="2">
        <v>2</v>
      </c>
      <c r="J11" s="5">
        <f>H11*I11</f>
        <v>13.4</v>
      </c>
    </row>
    <row r="12" spans="1:10" x14ac:dyDescent="0.25">
      <c r="A12" s="2" t="s">
        <v>69</v>
      </c>
      <c r="B12" s="2" t="s">
        <v>66</v>
      </c>
      <c r="C12" s="2" t="s">
        <v>70</v>
      </c>
      <c r="G12" s="2" t="s">
        <v>71</v>
      </c>
      <c r="H12" s="2">
        <v>6.7</v>
      </c>
      <c r="I12" s="2">
        <v>3</v>
      </c>
      <c r="J12" s="5">
        <f>H12*I12</f>
        <v>20.100000000000001</v>
      </c>
    </row>
    <row r="13" spans="1:10" x14ac:dyDescent="0.25">
      <c r="A13" s="2" t="s">
        <v>72</v>
      </c>
      <c r="B13" s="2" t="s">
        <v>66</v>
      </c>
      <c r="C13" s="2" t="s">
        <v>73</v>
      </c>
      <c r="G13" s="2" t="s">
        <v>74</v>
      </c>
      <c r="H13" s="2"/>
      <c r="I13" s="2"/>
      <c r="J13" s="5">
        <f>SUM(J7:J12)</f>
        <v>33.5</v>
      </c>
    </row>
    <row r="14" spans="1:10" x14ac:dyDescent="0.25">
      <c r="G14" s="2" t="s">
        <v>75</v>
      </c>
      <c r="H14" s="2">
        <v>19</v>
      </c>
      <c r="I14" s="2"/>
      <c r="J14" s="5">
        <f>(H14/100)*J13</f>
        <v>6.3650000000000002</v>
      </c>
    </row>
    <row r="15" spans="1:10" x14ac:dyDescent="0.25">
      <c r="A15" s="2" t="s">
        <v>76</v>
      </c>
      <c r="B15" s="2" t="s">
        <v>66</v>
      </c>
      <c r="G15" s="2" t="s">
        <v>77</v>
      </c>
      <c r="H15" s="2"/>
      <c r="I15" s="2"/>
      <c r="J15" s="5">
        <f>SUM(J13:J14)</f>
        <v>39.865000000000002</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1086</v>
      </c>
      <c r="B21" s="2" t="s">
        <v>248</v>
      </c>
      <c r="C21" s="2" t="s">
        <v>662</v>
      </c>
      <c r="D21" s="2" t="s">
        <v>662</v>
      </c>
      <c r="E21" s="2" t="s">
        <v>11</v>
      </c>
      <c r="F21" s="2"/>
      <c r="G21" s="2"/>
      <c r="H21" s="2"/>
      <c r="I21" s="2" t="s">
        <v>686</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662</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6.7</v>
      </c>
      <c r="I30" s="2">
        <v>2</v>
      </c>
      <c r="J30" s="5">
        <f>H30*I30</f>
        <v>13.4</v>
      </c>
    </row>
    <row r="31" spans="1:10" x14ac:dyDescent="0.25">
      <c r="A31" s="2" t="s">
        <v>69</v>
      </c>
      <c r="B31" s="2" t="s">
        <v>66</v>
      </c>
      <c r="C31" s="2" t="s">
        <v>70</v>
      </c>
      <c r="G31" s="2" t="s">
        <v>71</v>
      </c>
      <c r="H31" s="2">
        <v>6.7</v>
      </c>
      <c r="I31" s="2">
        <v>3</v>
      </c>
      <c r="J31" s="5">
        <f>H31*I31</f>
        <v>20.100000000000001</v>
      </c>
    </row>
    <row r="32" spans="1:10" x14ac:dyDescent="0.25">
      <c r="A32" s="2" t="s">
        <v>72</v>
      </c>
      <c r="B32" s="2" t="s">
        <v>66</v>
      </c>
      <c r="C32" s="2" t="s">
        <v>73</v>
      </c>
      <c r="G32" s="2" t="s">
        <v>74</v>
      </c>
      <c r="H32" s="2"/>
      <c r="I32" s="2"/>
      <c r="J32" s="5">
        <f>SUM(J26:J31)</f>
        <v>33.5</v>
      </c>
    </row>
    <row r="33" spans="1:10" x14ac:dyDescent="0.25">
      <c r="G33" s="2" t="s">
        <v>75</v>
      </c>
      <c r="H33" s="2">
        <v>19</v>
      </c>
      <c r="I33" s="2"/>
      <c r="J33" s="5">
        <f>(H33/100)*J32</f>
        <v>6.3650000000000002</v>
      </c>
    </row>
    <row r="34" spans="1:10" x14ac:dyDescent="0.25">
      <c r="A34" s="2" t="s">
        <v>76</v>
      </c>
      <c r="B34" s="2" t="s">
        <v>66</v>
      </c>
      <c r="G34" s="2" t="s">
        <v>77</v>
      </c>
      <c r="H34" s="2"/>
      <c r="I34" s="2"/>
      <c r="J34" s="5">
        <f>SUM(J32:J33)</f>
        <v>39.865000000000002</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1-000000000000}">
  <sheetPr codeName="Tabelle347"/>
  <dimension ref="A1:J4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49.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1087</v>
      </c>
      <c r="B2" s="2" t="s">
        <v>248</v>
      </c>
      <c r="C2" s="2" t="s">
        <v>30</v>
      </c>
      <c r="D2" s="2" t="s">
        <v>448</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162</v>
      </c>
      <c r="C6" s="2" t="s">
        <v>42</v>
      </c>
      <c r="D6" s="2" t="s">
        <v>246</v>
      </c>
      <c r="E6" s="2" t="s">
        <v>50</v>
      </c>
      <c r="F6" s="2" t="s">
        <v>44</v>
      </c>
      <c r="G6" s="2" t="s">
        <v>165</v>
      </c>
      <c r="H6" s="2"/>
      <c r="I6" s="2" t="s">
        <v>128</v>
      </c>
      <c r="J6" s="5">
        <v>50</v>
      </c>
    </row>
    <row r="7" spans="1:10" x14ac:dyDescent="0.25">
      <c r="A7" s="2" t="s">
        <v>161</v>
      </c>
      <c r="B7" s="2" t="s">
        <v>145</v>
      </c>
      <c r="C7" s="2" t="s">
        <v>42</v>
      </c>
      <c r="D7" s="2" t="s">
        <v>192</v>
      </c>
      <c r="E7" s="2" t="s">
        <v>1088</v>
      </c>
      <c r="F7" s="2" t="s">
        <v>44</v>
      </c>
      <c r="G7" s="2" t="s">
        <v>148</v>
      </c>
      <c r="H7" s="2"/>
      <c r="I7" s="2"/>
      <c r="J7" s="5"/>
    </row>
    <row r="8" spans="1:10" x14ac:dyDescent="0.25">
      <c r="A8" s="2" t="s">
        <v>161</v>
      </c>
      <c r="B8" s="2" t="s">
        <v>46</v>
      </c>
      <c r="C8" s="2"/>
      <c r="D8" s="2"/>
      <c r="E8" s="2" t="s">
        <v>1088</v>
      </c>
      <c r="F8" s="2"/>
      <c r="G8" s="2" t="s">
        <v>47</v>
      </c>
      <c r="H8" s="2"/>
      <c r="I8" s="2"/>
      <c r="J8" s="5"/>
    </row>
    <row r="9" spans="1:10" x14ac:dyDescent="0.25">
      <c r="A9" s="2" t="s">
        <v>268</v>
      </c>
      <c r="B9" s="2" t="s">
        <v>691</v>
      </c>
      <c r="C9" s="2" t="s">
        <v>236</v>
      </c>
      <c r="D9" s="2" t="s">
        <v>680</v>
      </c>
      <c r="E9" s="2" t="s">
        <v>711</v>
      </c>
      <c r="F9" s="2"/>
      <c r="G9" s="2" t="s">
        <v>712</v>
      </c>
      <c r="H9" s="2"/>
      <c r="I9" s="2"/>
      <c r="J9" s="5"/>
    </row>
    <row r="10" spans="1:10" x14ac:dyDescent="0.25">
      <c r="A10" s="2" t="s">
        <v>717</v>
      </c>
      <c r="B10" s="2" t="s">
        <v>691</v>
      </c>
      <c r="C10" s="2" t="s">
        <v>694</v>
      </c>
      <c r="D10" s="2" t="s">
        <v>680</v>
      </c>
      <c r="E10" s="2" t="s">
        <v>164</v>
      </c>
      <c r="F10" s="2"/>
      <c r="G10" s="2" t="s">
        <v>695</v>
      </c>
      <c r="H10" s="2"/>
      <c r="I10" s="2"/>
      <c r="J10" s="5"/>
    </row>
    <row r="11" spans="1:10" ht="15.75" thickBot="1" x14ac:dyDescent="0.3">
      <c r="A11" s="3" t="s">
        <v>30</v>
      </c>
      <c r="B11" s="3" t="s">
        <v>56</v>
      </c>
      <c r="C11" s="3" t="s">
        <v>25</v>
      </c>
      <c r="D11" s="3"/>
      <c r="E11" s="3"/>
      <c r="F11" s="3"/>
      <c r="G11" s="3" t="s">
        <v>57</v>
      </c>
      <c r="H11" s="3"/>
      <c r="I11" s="3"/>
      <c r="J11" s="7"/>
    </row>
    <row r="12" spans="1:10" x14ac:dyDescent="0.25">
      <c r="G12" s="2" t="s">
        <v>58</v>
      </c>
      <c r="H12" s="2"/>
      <c r="I12" s="2"/>
      <c r="J12" s="5">
        <f>SUM(J5:J11)</f>
        <v>50</v>
      </c>
    </row>
    <row r="13" spans="1:10" x14ac:dyDescent="0.25">
      <c r="A13" t="s">
        <v>59</v>
      </c>
      <c r="G13" s="2" t="s">
        <v>60</v>
      </c>
      <c r="H13" s="2">
        <v>10</v>
      </c>
      <c r="I13" s="2"/>
      <c r="J13" s="5">
        <f>(H13/100)*J12</f>
        <v>5</v>
      </c>
    </row>
    <row r="14" spans="1:10" x14ac:dyDescent="0.25">
      <c r="G14" s="2" t="s">
        <v>61</v>
      </c>
      <c r="H14" s="2">
        <v>5</v>
      </c>
      <c r="I14" s="2"/>
      <c r="J14" s="5">
        <f>(H14/100)*J12</f>
        <v>2.5</v>
      </c>
    </row>
    <row r="15" spans="1:10" x14ac:dyDescent="0.25">
      <c r="A15" s="1" t="s">
        <v>62</v>
      </c>
      <c r="C15" s="1" t="s">
        <v>63</v>
      </c>
      <c r="G15" s="2" t="s">
        <v>64</v>
      </c>
      <c r="H15" s="2">
        <v>12</v>
      </c>
      <c r="I15" s="2"/>
      <c r="J15" s="5">
        <f>(H15/100)*J12</f>
        <v>6</v>
      </c>
    </row>
    <row r="16" spans="1:10" x14ac:dyDescent="0.25">
      <c r="A16" s="2" t="s">
        <v>65</v>
      </c>
      <c r="B16" s="2" t="s">
        <v>66</v>
      </c>
      <c r="C16" s="2" t="s">
        <v>67</v>
      </c>
      <c r="G16" s="2" t="s">
        <v>68</v>
      </c>
      <c r="H16" s="2">
        <v>2</v>
      </c>
      <c r="I16" s="2">
        <v>2</v>
      </c>
      <c r="J16" s="5">
        <f>H16*I16</f>
        <v>4</v>
      </c>
    </row>
    <row r="17" spans="1:10" x14ac:dyDescent="0.25">
      <c r="A17" s="2" t="s">
        <v>69</v>
      </c>
      <c r="B17" s="2" t="s">
        <v>66</v>
      </c>
      <c r="C17" s="2" t="s">
        <v>70</v>
      </c>
      <c r="G17" s="2" t="s">
        <v>71</v>
      </c>
      <c r="H17" s="2">
        <v>2</v>
      </c>
      <c r="I17" s="2">
        <v>3</v>
      </c>
      <c r="J17" s="5">
        <f>H17*I17</f>
        <v>6</v>
      </c>
    </row>
    <row r="18" spans="1:10" x14ac:dyDescent="0.25">
      <c r="A18" s="2" t="s">
        <v>72</v>
      </c>
      <c r="B18" s="2" t="s">
        <v>66</v>
      </c>
      <c r="C18" s="2" t="s">
        <v>73</v>
      </c>
      <c r="G18" s="2" t="s">
        <v>74</v>
      </c>
      <c r="H18" s="2"/>
      <c r="I18" s="2"/>
      <c r="J18" s="5">
        <f>SUM(J12:J17)</f>
        <v>73.5</v>
      </c>
    </row>
    <row r="19" spans="1:10" x14ac:dyDescent="0.25">
      <c r="G19" s="2" t="s">
        <v>75</v>
      </c>
      <c r="H19" s="2">
        <v>19</v>
      </c>
      <c r="I19" s="2"/>
      <c r="J19" s="5">
        <f>(H19/100)*J18</f>
        <v>13.965</v>
      </c>
    </row>
    <row r="20" spans="1:10" x14ac:dyDescent="0.25">
      <c r="A20" s="2" t="s">
        <v>76</v>
      </c>
      <c r="B20" s="2" t="s">
        <v>66</v>
      </c>
      <c r="G20" s="2" t="s">
        <v>77</v>
      </c>
      <c r="H20" s="2"/>
      <c r="I20" s="2"/>
      <c r="J20" s="5">
        <f>SUM(J18:J19)</f>
        <v>87.465000000000003</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1087</v>
      </c>
      <c r="B26" s="2" t="s">
        <v>248</v>
      </c>
      <c r="C26" s="2" t="s">
        <v>30</v>
      </c>
      <c r="D26" s="2" t="s">
        <v>448</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309</v>
      </c>
      <c r="B30" s="2" t="s">
        <v>162</v>
      </c>
      <c r="C30" s="2" t="s">
        <v>42</v>
      </c>
      <c r="D30" s="2" t="s">
        <v>246</v>
      </c>
      <c r="E30" s="2" t="s">
        <v>50</v>
      </c>
      <c r="F30" s="2" t="s">
        <v>44</v>
      </c>
      <c r="G30" s="2" t="s">
        <v>165</v>
      </c>
      <c r="H30" s="2"/>
      <c r="I30" s="2" t="s">
        <v>128</v>
      </c>
      <c r="J30" s="5">
        <v>50</v>
      </c>
    </row>
    <row r="31" spans="1:10" x14ac:dyDescent="0.25">
      <c r="A31" s="2" t="s">
        <v>161</v>
      </c>
      <c r="B31" s="2" t="s">
        <v>145</v>
      </c>
      <c r="C31" s="2" t="s">
        <v>42</v>
      </c>
      <c r="D31" s="2" t="s">
        <v>192</v>
      </c>
      <c r="E31" s="2" t="s">
        <v>1088</v>
      </c>
      <c r="F31" s="2" t="s">
        <v>44</v>
      </c>
      <c r="G31" s="2" t="s">
        <v>148</v>
      </c>
      <c r="H31" s="2"/>
      <c r="I31" s="2"/>
      <c r="J31" s="5"/>
    </row>
    <row r="32" spans="1:10" x14ac:dyDescent="0.25">
      <c r="A32" s="2" t="s">
        <v>161</v>
      </c>
      <c r="B32" s="2" t="s">
        <v>46</v>
      </c>
      <c r="C32" s="2"/>
      <c r="D32" s="2"/>
      <c r="E32" s="2" t="s">
        <v>1088</v>
      </c>
      <c r="F32" s="2"/>
      <c r="G32" s="2" t="s">
        <v>47</v>
      </c>
      <c r="H32" s="2"/>
      <c r="I32" s="2"/>
      <c r="J32" s="5"/>
    </row>
    <row r="33" spans="1:10" x14ac:dyDescent="0.25">
      <c r="A33" s="2" t="s">
        <v>268</v>
      </c>
      <c r="B33" s="2" t="s">
        <v>691</v>
      </c>
      <c r="C33" s="2" t="s">
        <v>236</v>
      </c>
      <c r="D33" s="2" t="s">
        <v>680</v>
      </c>
      <c r="E33" s="2" t="s">
        <v>711</v>
      </c>
      <c r="F33" s="2"/>
      <c r="G33" s="2" t="s">
        <v>712</v>
      </c>
      <c r="H33" s="2"/>
      <c r="I33" s="2"/>
      <c r="J33" s="5"/>
    </row>
    <row r="34" spans="1:10" x14ac:dyDescent="0.25">
      <c r="A34" s="2" t="s">
        <v>717</v>
      </c>
      <c r="B34" s="2" t="s">
        <v>691</v>
      </c>
      <c r="C34" s="2" t="s">
        <v>694</v>
      </c>
      <c r="D34" s="2" t="s">
        <v>680</v>
      </c>
      <c r="E34" s="2" t="s">
        <v>164</v>
      </c>
      <c r="F34" s="2"/>
      <c r="G34" s="2" t="s">
        <v>695</v>
      </c>
      <c r="H34" s="2"/>
      <c r="I34" s="2"/>
      <c r="J34" s="5"/>
    </row>
    <row r="35" spans="1:10" ht="15.75" thickBot="1" x14ac:dyDescent="0.3">
      <c r="A35" s="3" t="s">
        <v>30</v>
      </c>
      <c r="B35" s="3" t="s">
        <v>56</v>
      </c>
      <c r="C35" s="3" t="s">
        <v>25</v>
      </c>
      <c r="D35" s="3"/>
      <c r="E35" s="3"/>
      <c r="F35" s="3"/>
      <c r="G35" s="3" t="s">
        <v>57</v>
      </c>
      <c r="H35" s="3"/>
      <c r="I35" s="3"/>
      <c r="J35" s="7">
        <v>0</v>
      </c>
    </row>
    <row r="36" spans="1:10" x14ac:dyDescent="0.25">
      <c r="G36" s="2" t="s">
        <v>58</v>
      </c>
      <c r="H36" s="2"/>
      <c r="I36" s="2"/>
      <c r="J36" s="5">
        <f>SUM(J29:J35)</f>
        <v>50</v>
      </c>
    </row>
    <row r="37" spans="1:10" x14ac:dyDescent="0.25">
      <c r="A37" t="s">
        <v>80</v>
      </c>
      <c r="G37" s="2" t="s">
        <v>60</v>
      </c>
      <c r="H37" s="2">
        <v>10</v>
      </c>
      <c r="I37" s="2"/>
      <c r="J37" s="5">
        <f>(H37/100)*J36</f>
        <v>5</v>
      </c>
    </row>
    <row r="38" spans="1:10" x14ac:dyDescent="0.25">
      <c r="G38" s="2" t="s">
        <v>61</v>
      </c>
      <c r="H38" s="2">
        <v>5</v>
      </c>
      <c r="I38" s="2"/>
      <c r="J38" s="5">
        <f>(H38/100)*J36</f>
        <v>2.5</v>
      </c>
    </row>
    <row r="39" spans="1:10" x14ac:dyDescent="0.25">
      <c r="A39" s="1" t="s">
        <v>62</v>
      </c>
      <c r="C39" s="1" t="s">
        <v>63</v>
      </c>
      <c r="G39" s="2" t="s">
        <v>64</v>
      </c>
      <c r="H39" s="2">
        <v>12</v>
      </c>
      <c r="I39" s="2"/>
      <c r="J39" s="5">
        <f>(H39/100)*J36</f>
        <v>6</v>
      </c>
    </row>
    <row r="40" spans="1:10" x14ac:dyDescent="0.25">
      <c r="A40" s="2" t="s">
        <v>65</v>
      </c>
      <c r="B40" s="2" t="s">
        <v>66</v>
      </c>
      <c r="C40" s="2" t="s">
        <v>67</v>
      </c>
      <c r="G40" s="2" t="s">
        <v>68</v>
      </c>
      <c r="H40" s="2">
        <v>2</v>
      </c>
      <c r="I40" s="2">
        <v>2</v>
      </c>
      <c r="J40" s="5">
        <f>H40*I40</f>
        <v>4</v>
      </c>
    </row>
    <row r="41" spans="1:10" x14ac:dyDescent="0.25">
      <c r="A41" s="2" t="s">
        <v>69</v>
      </c>
      <c r="B41" s="2" t="s">
        <v>66</v>
      </c>
      <c r="C41" s="2" t="s">
        <v>70</v>
      </c>
      <c r="G41" s="2" t="s">
        <v>71</v>
      </c>
      <c r="H41" s="2">
        <v>2</v>
      </c>
      <c r="I41" s="2">
        <v>3</v>
      </c>
      <c r="J41" s="5">
        <f>H41*I41</f>
        <v>6</v>
      </c>
    </row>
    <row r="42" spans="1:10" x14ac:dyDescent="0.25">
      <c r="A42" s="2" t="s">
        <v>72</v>
      </c>
      <c r="B42" s="2" t="s">
        <v>66</v>
      </c>
      <c r="C42" s="2" t="s">
        <v>73</v>
      </c>
      <c r="G42" s="2" t="s">
        <v>74</v>
      </c>
      <c r="H42" s="2"/>
      <c r="I42" s="2"/>
      <c r="J42" s="5">
        <f>SUM(J36:J41)</f>
        <v>73.5</v>
      </c>
    </row>
    <row r="43" spans="1:10" x14ac:dyDescent="0.25">
      <c r="G43" s="2" t="s">
        <v>75</v>
      </c>
      <c r="H43" s="2">
        <v>19</v>
      </c>
      <c r="I43" s="2"/>
      <c r="J43" s="5">
        <f>(H43/100)*J42</f>
        <v>13.965</v>
      </c>
    </row>
    <row r="44" spans="1:10" x14ac:dyDescent="0.25">
      <c r="A44" s="2" t="s">
        <v>76</v>
      </c>
      <c r="B44" s="2" t="s">
        <v>66</v>
      </c>
      <c r="G44" s="2" t="s">
        <v>77</v>
      </c>
      <c r="H44" s="2"/>
      <c r="I44" s="2"/>
      <c r="J44" s="5">
        <f>SUM(J42:J43)</f>
        <v>87.465000000000003</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3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1-000000000000}">
  <sheetPr codeName="Tabelle348"/>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1089</v>
      </c>
      <c r="B2" s="2" t="s">
        <v>248</v>
      </c>
      <c r="C2" s="2" t="s">
        <v>86</v>
      </c>
      <c r="D2" s="2" t="s">
        <v>86</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204</v>
      </c>
      <c r="C6" s="2" t="s">
        <v>107</v>
      </c>
      <c r="D6" s="2" t="s">
        <v>869</v>
      </c>
      <c r="E6" s="2" t="s">
        <v>226</v>
      </c>
      <c r="F6" s="2"/>
      <c r="G6" s="2" t="s">
        <v>483</v>
      </c>
      <c r="H6" s="2"/>
      <c r="I6" s="2"/>
      <c r="J6" s="5"/>
    </row>
    <row r="7" spans="1:10" ht="15.75" thickBot="1" x14ac:dyDescent="0.3">
      <c r="A7" s="3" t="s">
        <v>86</v>
      </c>
      <c r="B7" s="3" t="s">
        <v>335</v>
      </c>
      <c r="C7" s="3" t="s">
        <v>336</v>
      </c>
      <c r="D7" s="3"/>
      <c r="E7" s="3"/>
      <c r="F7" s="3"/>
      <c r="G7" s="3" t="s">
        <v>337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0.2</v>
      </c>
      <c r="I12" s="2">
        <v>2</v>
      </c>
      <c r="J12" s="5">
        <f>H12*I12</f>
        <v>0.4</v>
      </c>
    </row>
    <row r="13" spans="1:10" x14ac:dyDescent="0.25">
      <c r="A13" s="2" t="s">
        <v>69</v>
      </c>
      <c r="B13" s="2" t="s">
        <v>66</v>
      </c>
      <c r="C13" s="2" t="s">
        <v>70</v>
      </c>
      <c r="G13" s="2" t="s">
        <v>71</v>
      </c>
      <c r="H13" s="2">
        <v>0.2</v>
      </c>
      <c r="I13" s="2">
        <v>3</v>
      </c>
      <c r="J13" s="5">
        <f>H13*I13</f>
        <v>0.60000000000000009</v>
      </c>
    </row>
    <row r="14" spans="1:10" x14ac:dyDescent="0.25">
      <c r="A14" s="2" t="s">
        <v>72</v>
      </c>
      <c r="B14" s="2" t="s">
        <v>66</v>
      </c>
      <c r="C14" s="2" t="s">
        <v>73</v>
      </c>
      <c r="G14" s="2" t="s">
        <v>74</v>
      </c>
      <c r="H14" s="2"/>
      <c r="I14" s="2"/>
      <c r="J14" s="5">
        <f>SUM(J8:J13)</f>
        <v>1</v>
      </c>
    </row>
    <row r="15" spans="1:10" x14ac:dyDescent="0.25">
      <c r="G15" s="2" t="s">
        <v>75</v>
      </c>
      <c r="H15" s="2">
        <v>19</v>
      </c>
      <c r="I15" s="2"/>
      <c r="J15" s="5">
        <f>(H15/100)*J14</f>
        <v>0.19</v>
      </c>
    </row>
    <row r="16" spans="1:10" x14ac:dyDescent="0.25">
      <c r="A16" s="2" t="s">
        <v>76</v>
      </c>
      <c r="B16" s="2" t="s">
        <v>66</v>
      </c>
      <c r="G16" s="2" t="s">
        <v>77</v>
      </c>
      <c r="H16" s="2"/>
      <c r="I16" s="2"/>
      <c r="J16" s="5">
        <f>SUM(J14:J15)</f>
        <v>1.19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1089</v>
      </c>
      <c r="B22" s="2" t="s">
        <v>248</v>
      </c>
      <c r="C22" s="2" t="s">
        <v>86</v>
      </c>
      <c r="D22" s="2" t="s">
        <v>86</v>
      </c>
      <c r="E22" s="2" t="s">
        <v>11</v>
      </c>
      <c r="F22" s="2"/>
      <c r="G22" s="2"/>
      <c r="H22" s="2"/>
      <c r="I22" s="2" t="s">
        <v>686</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204</v>
      </c>
      <c r="C26" s="2" t="s">
        <v>107</v>
      </c>
      <c r="D26" s="2" t="s">
        <v>869</v>
      </c>
      <c r="E26" s="2" t="s">
        <v>226</v>
      </c>
      <c r="F26" s="2"/>
      <c r="G26" s="2" t="s">
        <v>483</v>
      </c>
      <c r="H26" s="2"/>
      <c r="I26" s="2"/>
      <c r="J26" s="5"/>
    </row>
    <row r="27" spans="1:10" ht="15.75" thickBot="1" x14ac:dyDescent="0.3">
      <c r="A27" s="3" t="s">
        <v>86</v>
      </c>
      <c r="B27" s="3" t="s">
        <v>335</v>
      </c>
      <c r="C27" s="3" t="s">
        <v>336</v>
      </c>
      <c r="D27" s="3"/>
      <c r="E27" s="3"/>
      <c r="F27" s="3"/>
      <c r="G27" s="3" t="s">
        <v>337</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0.2</v>
      </c>
      <c r="I32" s="2">
        <v>2</v>
      </c>
      <c r="J32" s="5">
        <f>H32*I32</f>
        <v>0.4</v>
      </c>
    </row>
    <row r="33" spans="1:10" x14ac:dyDescent="0.25">
      <c r="A33" s="2" t="s">
        <v>69</v>
      </c>
      <c r="B33" s="2" t="s">
        <v>66</v>
      </c>
      <c r="C33" s="2" t="s">
        <v>70</v>
      </c>
      <c r="G33" s="2" t="s">
        <v>71</v>
      </c>
      <c r="H33" s="2">
        <v>0.2</v>
      </c>
      <c r="I33" s="2">
        <v>3</v>
      </c>
      <c r="J33" s="5">
        <f>H33*I33</f>
        <v>0.60000000000000009</v>
      </c>
    </row>
    <row r="34" spans="1:10" x14ac:dyDescent="0.25">
      <c r="A34" s="2" t="s">
        <v>72</v>
      </c>
      <c r="B34" s="2" t="s">
        <v>66</v>
      </c>
      <c r="C34" s="2" t="s">
        <v>73</v>
      </c>
      <c r="G34" s="2" t="s">
        <v>74</v>
      </c>
      <c r="H34" s="2"/>
      <c r="I34" s="2"/>
      <c r="J34" s="5">
        <f>SUM(J28:J33)</f>
        <v>1</v>
      </c>
    </row>
    <row r="35" spans="1:10" x14ac:dyDescent="0.25">
      <c r="G35" s="2" t="s">
        <v>75</v>
      </c>
      <c r="H35" s="2">
        <v>19</v>
      </c>
      <c r="I35" s="2"/>
      <c r="J35" s="5">
        <f>(H35/100)*J34</f>
        <v>0.19</v>
      </c>
    </row>
    <row r="36" spans="1:10" x14ac:dyDescent="0.25">
      <c r="A36" s="2" t="s">
        <v>76</v>
      </c>
      <c r="B36" s="2" t="s">
        <v>66</v>
      </c>
      <c r="G36" s="2" t="s">
        <v>77</v>
      </c>
      <c r="H36" s="2"/>
      <c r="I36" s="2"/>
      <c r="J36" s="5">
        <f>SUM(J34:J35)</f>
        <v>1.19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4"/>
  <dimension ref="A1:J6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6.140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552</v>
      </c>
      <c r="B2" s="2" t="s">
        <v>9</v>
      </c>
      <c r="C2" s="2" t="s">
        <v>559</v>
      </c>
      <c r="D2" s="2" t="s">
        <v>553</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554</v>
      </c>
      <c r="B6" s="2" t="s">
        <v>96</v>
      </c>
      <c r="C6" s="2" t="s">
        <v>139</v>
      </c>
      <c r="D6" s="2"/>
      <c r="E6" s="2" t="s">
        <v>31</v>
      </c>
      <c r="F6" s="2"/>
      <c r="G6" s="2" t="s">
        <v>140</v>
      </c>
      <c r="H6" s="2" t="s">
        <v>88</v>
      </c>
      <c r="I6" s="2"/>
      <c r="J6" s="5"/>
    </row>
    <row r="7" spans="1:10" x14ac:dyDescent="0.25">
      <c r="A7" s="2" t="s">
        <v>179</v>
      </c>
      <c r="B7" s="2" t="s">
        <v>214</v>
      </c>
      <c r="C7" s="2" t="s">
        <v>107</v>
      </c>
      <c r="D7" s="2" t="s">
        <v>185</v>
      </c>
      <c r="E7" s="2" t="s">
        <v>215</v>
      </c>
      <c r="F7" s="2"/>
      <c r="G7" s="2" t="s">
        <v>216</v>
      </c>
      <c r="H7" s="2" t="s">
        <v>88</v>
      </c>
      <c r="I7" s="2" t="s">
        <v>128</v>
      </c>
      <c r="J7" s="5">
        <v>50</v>
      </c>
    </row>
    <row r="8" spans="1:10" x14ac:dyDescent="0.25">
      <c r="A8" s="2" t="s">
        <v>167</v>
      </c>
      <c r="B8" s="2" t="s">
        <v>193</v>
      </c>
      <c r="C8" s="2"/>
      <c r="D8" s="2" t="s">
        <v>137</v>
      </c>
      <c r="E8" s="2" t="s">
        <v>442</v>
      </c>
      <c r="F8" s="2"/>
      <c r="G8" s="2" t="s">
        <v>194</v>
      </c>
      <c r="H8" s="2"/>
      <c r="I8" s="2" t="s">
        <v>128</v>
      </c>
      <c r="J8" s="5">
        <v>50</v>
      </c>
    </row>
    <row r="9" spans="1:10" x14ac:dyDescent="0.25">
      <c r="A9" s="2" t="s">
        <v>167</v>
      </c>
      <c r="B9" s="2" t="s">
        <v>34</v>
      </c>
      <c r="C9" s="2" t="s">
        <v>35</v>
      </c>
      <c r="D9" s="2" t="s">
        <v>49</v>
      </c>
      <c r="E9" s="2" t="s">
        <v>40</v>
      </c>
      <c r="F9" s="2"/>
      <c r="G9" s="2" t="s">
        <v>38</v>
      </c>
      <c r="H9" s="2"/>
      <c r="I9" s="2"/>
      <c r="J9" s="5"/>
    </row>
    <row r="10" spans="1:10" x14ac:dyDescent="0.25">
      <c r="A10" s="2" t="s">
        <v>167</v>
      </c>
      <c r="B10" s="2" t="s">
        <v>204</v>
      </c>
      <c r="C10" s="2" t="s">
        <v>107</v>
      </c>
      <c r="D10" s="2" t="s">
        <v>118</v>
      </c>
      <c r="E10" s="2" t="s">
        <v>502</v>
      </c>
      <c r="F10" s="2"/>
      <c r="G10" s="2" t="s">
        <v>483</v>
      </c>
      <c r="H10" s="2"/>
      <c r="I10" s="2"/>
      <c r="J10" s="5"/>
    </row>
    <row r="11" spans="1:10" x14ac:dyDescent="0.25">
      <c r="A11" s="2" t="s">
        <v>555</v>
      </c>
      <c r="B11" s="2" t="s">
        <v>176</v>
      </c>
      <c r="C11" s="2" t="s">
        <v>107</v>
      </c>
      <c r="D11" s="2" t="s">
        <v>84</v>
      </c>
      <c r="E11" s="2" t="s">
        <v>442</v>
      </c>
      <c r="F11" s="2" t="s">
        <v>44</v>
      </c>
      <c r="G11" s="2" t="s">
        <v>556</v>
      </c>
      <c r="H11" s="2"/>
      <c r="I11" s="2" t="s">
        <v>128</v>
      </c>
      <c r="J11" s="5">
        <v>50</v>
      </c>
    </row>
    <row r="12" spans="1:10" x14ac:dyDescent="0.25">
      <c r="A12" s="2" t="s">
        <v>121</v>
      </c>
      <c r="B12" s="2" t="s">
        <v>96</v>
      </c>
      <c r="C12" s="2" t="s">
        <v>97</v>
      </c>
      <c r="D12" s="2"/>
      <c r="E12" s="2" t="s">
        <v>260</v>
      </c>
      <c r="F12" s="2"/>
      <c r="G12" s="2" t="s">
        <v>98</v>
      </c>
      <c r="H12" s="2"/>
      <c r="I12" s="2"/>
      <c r="J12" s="5"/>
    </row>
    <row r="13" spans="1:10" x14ac:dyDescent="0.25">
      <c r="A13" s="2" t="s">
        <v>413</v>
      </c>
      <c r="B13" s="2" t="s">
        <v>117</v>
      </c>
      <c r="C13" s="2" t="s">
        <v>107</v>
      </c>
      <c r="D13" s="2" t="s">
        <v>118</v>
      </c>
      <c r="E13" s="2"/>
      <c r="F13" s="2"/>
      <c r="G13" s="2" t="s">
        <v>119</v>
      </c>
      <c r="H13" s="2" t="s">
        <v>88</v>
      </c>
      <c r="I13" s="2"/>
      <c r="J13" s="5"/>
    </row>
    <row r="14" spans="1:10" x14ac:dyDescent="0.25">
      <c r="A14" s="2" t="s">
        <v>557</v>
      </c>
      <c r="B14" s="2" t="s">
        <v>117</v>
      </c>
      <c r="C14" s="2" t="s">
        <v>107</v>
      </c>
      <c r="D14" s="2"/>
      <c r="E14" s="2"/>
      <c r="F14" s="2"/>
      <c r="G14" s="2" t="s">
        <v>119</v>
      </c>
      <c r="H14" s="2" t="s">
        <v>42</v>
      </c>
      <c r="I14" s="2"/>
      <c r="J14" s="5"/>
    </row>
    <row r="15" spans="1:10" x14ac:dyDescent="0.25">
      <c r="A15" s="2" t="s">
        <v>190</v>
      </c>
      <c r="B15" s="2" t="s">
        <v>34</v>
      </c>
      <c r="C15" s="2" t="s">
        <v>35</v>
      </c>
      <c r="D15" s="2" t="s">
        <v>49</v>
      </c>
      <c r="E15" s="2" t="s">
        <v>50</v>
      </c>
      <c r="F15" s="2"/>
      <c r="G15" s="2" t="s">
        <v>38</v>
      </c>
      <c r="H15" s="2"/>
      <c r="I15" s="2"/>
      <c r="J15" s="5"/>
    </row>
    <row r="16" spans="1:10" x14ac:dyDescent="0.25">
      <c r="A16" s="2" t="s">
        <v>558</v>
      </c>
      <c r="B16" s="2" t="s">
        <v>34</v>
      </c>
      <c r="C16" s="2" t="s">
        <v>35</v>
      </c>
      <c r="D16" s="2" t="s">
        <v>49</v>
      </c>
      <c r="E16" s="2" t="s">
        <v>40</v>
      </c>
      <c r="F16" s="2"/>
      <c r="G16" s="2" t="s">
        <v>38</v>
      </c>
      <c r="H16" s="2"/>
      <c r="I16" s="2"/>
      <c r="J16" s="5"/>
    </row>
    <row r="17" spans="1:10" x14ac:dyDescent="0.25">
      <c r="A17" s="2" t="s">
        <v>558</v>
      </c>
      <c r="B17" s="2" t="s">
        <v>41</v>
      </c>
      <c r="C17" s="2" t="s">
        <v>107</v>
      </c>
      <c r="D17" s="2"/>
      <c r="E17" s="2" t="s">
        <v>31</v>
      </c>
      <c r="F17" s="2"/>
      <c r="G17" s="2" t="s">
        <v>108</v>
      </c>
      <c r="H17" s="2"/>
      <c r="I17" s="2" t="s">
        <v>109</v>
      </c>
      <c r="J17" s="5">
        <v>450</v>
      </c>
    </row>
    <row r="18" spans="1:10" x14ac:dyDescent="0.25">
      <c r="A18" s="2" t="s">
        <v>558</v>
      </c>
      <c r="B18" s="2" t="s">
        <v>193</v>
      </c>
      <c r="C18" s="2"/>
      <c r="D18" s="2" t="s">
        <v>163</v>
      </c>
      <c r="E18" s="2" t="s">
        <v>505</v>
      </c>
      <c r="F18" s="2"/>
      <c r="G18" s="2" t="s">
        <v>194</v>
      </c>
      <c r="H18" s="2"/>
      <c r="I18" s="2" t="s">
        <v>128</v>
      </c>
      <c r="J18" s="5">
        <v>50</v>
      </c>
    </row>
    <row r="19" spans="1:10" x14ac:dyDescent="0.25">
      <c r="A19" s="2" t="s">
        <v>559</v>
      </c>
      <c r="B19" s="2" t="s">
        <v>214</v>
      </c>
      <c r="C19" s="2" t="s">
        <v>107</v>
      </c>
      <c r="D19" s="2" t="s">
        <v>185</v>
      </c>
      <c r="E19" s="2" t="s">
        <v>215</v>
      </c>
      <c r="F19" s="2"/>
      <c r="G19" s="2" t="s">
        <v>216</v>
      </c>
      <c r="H19" s="2" t="s">
        <v>42</v>
      </c>
      <c r="I19" s="2" t="s">
        <v>128</v>
      </c>
      <c r="J19" s="5">
        <v>50</v>
      </c>
    </row>
    <row r="20" spans="1:10" x14ac:dyDescent="0.25">
      <c r="A20" s="2" t="s">
        <v>559</v>
      </c>
      <c r="B20" s="2" t="s">
        <v>96</v>
      </c>
      <c r="C20" s="2" t="s">
        <v>139</v>
      </c>
      <c r="D20" s="2"/>
      <c r="E20" s="2" t="s">
        <v>31</v>
      </c>
      <c r="F20" s="2"/>
      <c r="G20" s="2" t="s">
        <v>140</v>
      </c>
      <c r="H20" s="2" t="s">
        <v>42</v>
      </c>
      <c r="I20" s="2"/>
      <c r="J20" s="5"/>
    </row>
    <row r="21" spans="1:10" ht="15.75" thickBot="1" x14ac:dyDescent="0.3">
      <c r="A21" s="3" t="s">
        <v>559</v>
      </c>
      <c r="B21" s="3" t="s">
        <v>335</v>
      </c>
      <c r="C21" s="3" t="s">
        <v>336</v>
      </c>
      <c r="D21" s="3"/>
      <c r="E21" s="3"/>
      <c r="F21" s="3"/>
      <c r="G21" s="3" t="s">
        <v>337</v>
      </c>
      <c r="H21" s="3"/>
      <c r="I21" s="3"/>
      <c r="J21" s="7"/>
    </row>
    <row r="22" spans="1:10" x14ac:dyDescent="0.25">
      <c r="G22" s="2" t="s">
        <v>58</v>
      </c>
      <c r="H22" s="2"/>
      <c r="I22" s="2"/>
      <c r="J22" s="5">
        <f>SUM(J5:J21)</f>
        <v>700</v>
      </c>
    </row>
    <row r="23" spans="1:10" x14ac:dyDescent="0.25">
      <c r="A23" t="s">
        <v>59</v>
      </c>
      <c r="G23" s="2" t="s">
        <v>60</v>
      </c>
      <c r="H23" s="2">
        <v>10</v>
      </c>
      <c r="I23" s="2"/>
      <c r="J23" s="5">
        <f>(H23/100)*J22</f>
        <v>70</v>
      </c>
    </row>
    <row r="24" spans="1:10" x14ac:dyDescent="0.25">
      <c r="G24" s="2" t="s">
        <v>61</v>
      </c>
      <c r="H24" s="2">
        <v>5</v>
      </c>
      <c r="I24" s="2"/>
      <c r="J24" s="5">
        <f>(H24/100)*J22</f>
        <v>35</v>
      </c>
    </row>
    <row r="25" spans="1:10" x14ac:dyDescent="0.25">
      <c r="A25" s="1" t="s">
        <v>62</v>
      </c>
      <c r="C25" s="1" t="s">
        <v>63</v>
      </c>
      <c r="G25" s="2" t="s">
        <v>64</v>
      </c>
      <c r="H25" s="2">
        <v>12</v>
      </c>
      <c r="I25" s="2"/>
      <c r="J25" s="5">
        <f>(H25/100)*J22</f>
        <v>84</v>
      </c>
    </row>
    <row r="26" spans="1:10" x14ac:dyDescent="0.25">
      <c r="A26" s="2" t="s">
        <v>65</v>
      </c>
      <c r="B26" s="2" t="s">
        <v>66</v>
      </c>
      <c r="C26" s="2" t="s">
        <v>67</v>
      </c>
      <c r="G26" s="2" t="s">
        <v>68</v>
      </c>
      <c r="H26" s="2">
        <v>31.8</v>
      </c>
      <c r="I26" s="2">
        <v>2</v>
      </c>
      <c r="J26" s="5">
        <f>H26*I26</f>
        <v>63.6</v>
      </c>
    </row>
    <row r="27" spans="1:10" x14ac:dyDescent="0.25">
      <c r="A27" s="2" t="s">
        <v>69</v>
      </c>
      <c r="B27" s="2" t="s">
        <v>66</v>
      </c>
      <c r="C27" s="2" t="s">
        <v>70</v>
      </c>
      <c r="G27" s="2" t="s">
        <v>71</v>
      </c>
      <c r="H27" s="2">
        <v>31.8</v>
      </c>
      <c r="I27" s="2">
        <v>3</v>
      </c>
      <c r="J27" s="5">
        <f>H27*I27</f>
        <v>95.4</v>
      </c>
    </row>
    <row r="28" spans="1:10" x14ac:dyDescent="0.25">
      <c r="A28" s="2" t="s">
        <v>72</v>
      </c>
      <c r="B28" s="2" t="s">
        <v>66</v>
      </c>
      <c r="C28" s="2" t="s">
        <v>73</v>
      </c>
      <c r="G28" s="2" t="s">
        <v>74</v>
      </c>
      <c r="H28" s="2"/>
      <c r="I28" s="2"/>
      <c r="J28" s="5">
        <f>SUM(J22:J27)</f>
        <v>1048</v>
      </c>
    </row>
    <row r="29" spans="1:10" x14ac:dyDescent="0.25">
      <c r="G29" s="2" t="s">
        <v>75</v>
      </c>
      <c r="H29" s="2">
        <v>19</v>
      </c>
      <c r="I29" s="2"/>
      <c r="J29" s="5">
        <f>(H29/100)*J28</f>
        <v>199.12</v>
      </c>
    </row>
    <row r="30" spans="1:10" x14ac:dyDescent="0.25">
      <c r="A30" s="2" t="s">
        <v>76</v>
      </c>
      <c r="B30" s="2" t="s">
        <v>66</v>
      </c>
      <c r="G30" s="2" t="s">
        <v>77</v>
      </c>
      <c r="H30" s="2"/>
      <c r="I30" s="2"/>
      <c r="J30" s="5">
        <f>SUM(J28:J29)</f>
        <v>1247.1199999999999</v>
      </c>
    </row>
    <row r="31" spans="1:10" x14ac:dyDescent="0.25">
      <c r="J31" s="6"/>
    </row>
    <row r="32" spans="1:10" x14ac:dyDescent="0.25">
      <c r="J32" s="6"/>
    </row>
    <row r="33" spans="1:10" x14ac:dyDescent="0.25">
      <c r="J33" s="6"/>
    </row>
    <row r="34" spans="1:10" x14ac:dyDescent="0.25">
      <c r="J34" s="6"/>
    </row>
    <row r="35" spans="1:10" x14ac:dyDescent="0.25">
      <c r="A35" s="1" t="s">
        <v>0</v>
      </c>
      <c r="B35" s="1" t="s">
        <v>1</v>
      </c>
      <c r="C35" s="1" t="s">
        <v>2</v>
      </c>
      <c r="D35" s="1" t="s">
        <v>3</v>
      </c>
      <c r="E35" s="1" t="s">
        <v>4</v>
      </c>
      <c r="F35" s="1"/>
      <c r="G35" s="1" t="s">
        <v>5</v>
      </c>
      <c r="H35" s="1"/>
      <c r="I35" s="1" t="s">
        <v>6</v>
      </c>
      <c r="J35" s="4" t="s">
        <v>7</v>
      </c>
    </row>
    <row r="36" spans="1:10" x14ac:dyDescent="0.25">
      <c r="A36" s="2" t="s">
        <v>552</v>
      </c>
      <c r="B36" s="2" t="s">
        <v>9</v>
      </c>
      <c r="C36" s="2" t="s">
        <v>559</v>
      </c>
      <c r="D36" s="2" t="s">
        <v>553</v>
      </c>
      <c r="E36" s="2" t="s">
        <v>11</v>
      </c>
      <c r="F36" s="2"/>
      <c r="G36" s="2"/>
      <c r="H36" s="2"/>
      <c r="I36" s="2" t="s">
        <v>160</v>
      </c>
      <c r="J36" s="5" t="s">
        <v>42</v>
      </c>
    </row>
    <row r="37" spans="1:10" x14ac:dyDescent="0.25">
      <c r="J37" s="6"/>
    </row>
    <row r="38" spans="1:10" x14ac:dyDescent="0.25">
      <c r="A38" s="1" t="s">
        <v>14</v>
      </c>
      <c r="B38" s="1" t="s">
        <v>15</v>
      </c>
      <c r="C38" s="1" t="s">
        <v>16</v>
      </c>
      <c r="D38" s="1" t="s">
        <v>17</v>
      </c>
      <c r="E38" s="1" t="s">
        <v>18</v>
      </c>
      <c r="F38" s="1"/>
      <c r="G38" s="1" t="s">
        <v>19</v>
      </c>
      <c r="H38" s="1" t="s">
        <v>20</v>
      </c>
      <c r="I38" s="1" t="s">
        <v>21</v>
      </c>
      <c r="J38" s="4" t="s">
        <v>22</v>
      </c>
    </row>
    <row r="39" spans="1:10" x14ac:dyDescent="0.25">
      <c r="A39" s="2" t="s">
        <v>23</v>
      </c>
      <c r="B39" s="2" t="s">
        <v>24</v>
      </c>
      <c r="C39" s="2" t="s">
        <v>25</v>
      </c>
      <c r="D39" s="2"/>
      <c r="E39" s="2"/>
      <c r="F39" s="2"/>
      <c r="G39" s="2" t="s">
        <v>26</v>
      </c>
      <c r="H39" s="2"/>
      <c r="I39" s="2"/>
      <c r="J39" s="5"/>
    </row>
    <row r="40" spans="1:10" x14ac:dyDescent="0.25">
      <c r="A40" s="2" t="s">
        <v>554</v>
      </c>
      <c r="B40" s="2" t="s">
        <v>96</v>
      </c>
      <c r="C40" s="2" t="s">
        <v>139</v>
      </c>
      <c r="D40" s="2"/>
      <c r="E40" s="2" t="s">
        <v>31</v>
      </c>
      <c r="F40" s="2"/>
      <c r="G40" s="2" t="s">
        <v>140</v>
      </c>
      <c r="H40" s="2" t="s">
        <v>88</v>
      </c>
      <c r="I40" s="2"/>
      <c r="J40" s="5"/>
    </row>
    <row r="41" spans="1:10" x14ac:dyDescent="0.25">
      <c r="A41" s="2" t="s">
        <v>179</v>
      </c>
      <c r="B41" s="2" t="s">
        <v>214</v>
      </c>
      <c r="C41" s="2" t="s">
        <v>107</v>
      </c>
      <c r="D41" s="2" t="s">
        <v>185</v>
      </c>
      <c r="E41" s="2" t="s">
        <v>215</v>
      </c>
      <c r="F41" s="2"/>
      <c r="G41" s="2" t="s">
        <v>216</v>
      </c>
      <c r="H41" s="2" t="s">
        <v>88</v>
      </c>
      <c r="I41" s="2" t="s">
        <v>128</v>
      </c>
      <c r="J41" s="5">
        <v>50</v>
      </c>
    </row>
    <row r="42" spans="1:10" x14ac:dyDescent="0.25">
      <c r="A42" s="2" t="s">
        <v>167</v>
      </c>
      <c r="B42" s="2" t="s">
        <v>193</v>
      </c>
      <c r="C42" s="2"/>
      <c r="D42" s="2" t="s">
        <v>137</v>
      </c>
      <c r="E42" s="2" t="s">
        <v>442</v>
      </c>
      <c r="F42" s="2"/>
      <c r="G42" s="2" t="s">
        <v>194</v>
      </c>
      <c r="H42" s="2"/>
      <c r="I42" s="2"/>
      <c r="J42" s="5"/>
    </row>
    <row r="43" spans="1:10" x14ac:dyDescent="0.25">
      <c r="A43" s="2" t="s">
        <v>167</v>
      </c>
      <c r="B43" s="2" t="s">
        <v>34</v>
      </c>
      <c r="C43" s="2" t="s">
        <v>35</v>
      </c>
      <c r="D43" s="2" t="s">
        <v>49</v>
      </c>
      <c r="E43" s="2" t="s">
        <v>40</v>
      </c>
      <c r="F43" s="2"/>
      <c r="G43" s="2" t="s">
        <v>38</v>
      </c>
      <c r="H43" s="2"/>
      <c r="I43" s="2" t="s">
        <v>78</v>
      </c>
      <c r="J43" s="5">
        <v>490</v>
      </c>
    </row>
    <row r="44" spans="1:10" x14ac:dyDescent="0.25">
      <c r="A44" s="2" t="s">
        <v>167</v>
      </c>
      <c r="B44" s="2" t="s">
        <v>204</v>
      </c>
      <c r="C44" s="2" t="s">
        <v>107</v>
      </c>
      <c r="D44" s="2" t="s">
        <v>118</v>
      </c>
      <c r="E44" s="2" t="s">
        <v>502</v>
      </c>
      <c r="F44" s="2"/>
      <c r="G44" s="2" t="s">
        <v>483</v>
      </c>
      <c r="H44" s="2"/>
      <c r="I44" s="2"/>
      <c r="J44" s="5"/>
    </row>
    <row r="45" spans="1:10" x14ac:dyDescent="0.25">
      <c r="A45" s="2" t="s">
        <v>555</v>
      </c>
      <c r="B45" s="2" t="s">
        <v>176</v>
      </c>
      <c r="C45" s="2" t="s">
        <v>107</v>
      </c>
      <c r="D45" s="2" t="s">
        <v>84</v>
      </c>
      <c r="E45" s="2" t="s">
        <v>442</v>
      </c>
      <c r="F45" s="2" t="s">
        <v>44</v>
      </c>
      <c r="G45" s="2" t="s">
        <v>556</v>
      </c>
      <c r="H45" s="2"/>
      <c r="I45" s="2" t="s">
        <v>128</v>
      </c>
      <c r="J45" s="5">
        <v>50</v>
      </c>
    </row>
    <row r="46" spans="1:10" x14ac:dyDescent="0.25">
      <c r="A46" s="2" t="s">
        <v>121</v>
      </c>
      <c r="B46" s="2" t="s">
        <v>96</v>
      </c>
      <c r="C46" s="2" t="s">
        <v>97</v>
      </c>
      <c r="D46" s="2"/>
      <c r="E46" s="2" t="s">
        <v>260</v>
      </c>
      <c r="F46" s="2"/>
      <c r="G46" s="2" t="s">
        <v>98</v>
      </c>
      <c r="H46" s="2"/>
      <c r="I46" s="2"/>
      <c r="J46" s="5"/>
    </row>
    <row r="47" spans="1:10" x14ac:dyDescent="0.25">
      <c r="A47" s="2" t="s">
        <v>413</v>
      </c>
      <c r="B47" s="2" t="s">
        <v>117</v>
      </c>
      <c r="C47" s="2" t="s">
        <v>107</v>
      </c>
      <c r="D47" s="2" t="s">
        <v>118</v>
      </c>
      <c r="E47" s="2"/>
      <c r="F47" s="2"/>
      <c r="G47" s="2" t="s">
        <v>119</v>
      </c>
      <c r="H47" s="2" t="s">
        <v>88</v>
      </c>
      <c r="I47" s="2"/>
      <c r="J47" s="5"/>
    </row>
    <row r="48" spans="1:10" x14ac:dyDescent="0.25">
      <c r="A48" s="2" t="s">
        <v>557</v>
      </c>
      <c r="B48" s="2" t="s">
        <v>117</v>
      </c>
      <c r="C48" s="2" t="s">
        <v>107</v>
      </c>
      <c r="D48" s="2"/>
      <c r="E48" s="2"/>
      <c r="F48" s="2"/>
      <c r="G48" s="2" t="s">
        <v>119</v>
      </c>
      <c r="H48" s="2" t="s">
        <v>42</v>
      </c>
      <c r="I48" s="2"/>
      <c r="J48" s="5"/>
    </row>
    <row r="49" spans="1:10" x14ac:dyDescent="0.25">
      <c r="A49" s="2" t="s">
        <v>190</v>
      </c>
      <c r="B49" s="2" t="s">
        <v>34</v>
      </c>
      <c r="C49" s="2" t="s">
        <v>35</v>
      </c>
      <c r="D49" s="2" t="s">
        <v>49</v>
      </c>
      <c r="E49" s="2" t="s">
        <v>50</v>
      </c>
      <c r="F49" s="2"/>
      <c r="G49" s="2" t="s">
        <v>38</v>
      </c>
      <c r="H49" s="2"/>
      <c r="I49" s="2" t="s">
        <v>78</v>
      </c>
      <c r="J49" s="5">
        <v>490</v>
      </c>
    </row>
    <row r="50" spans="1:10" x14ac:dyDescent="0.25">
      <c r="A50" s="2" t="s">
        <v>558</v>
      </c>
      <c r="B50" s="2" t="s">
        <v>34</v>
      </c>
      <c r="C50" s="2" t="s">
        <v>35</v>
      </c>
      <c r="D50" s="2" t="s">
        <v>49</v>
      </c>
      <c r="E50" s="2" t="s">
        <v>40</v>
      </c>
      <c r="F50" s="2"/>
      <c r="G50" s="2" t="s">
        <v>38</v>
      </c>
      <c r="H50" s="2"/>
      <c r="I50" s="2" t="s">
        <v>78</v>
      </c>
      <c r="J50" s="5">
        <v>490</v>
      </c>
    </row>
    <row r="51" spans="1:10" x14ac:dyDescent="0.25">
      <c r="A51" s="2" t="s">
        <v>558</v>
      </c>
      <c r="B51" s="2" t="s">
        <v>41</v>
      </c>
      <c r="C51" s="2" t="s">
        <v>107</v>
      </c>
      <c r="D51" s="2"/>
      <c r="E51" s="2" t="s">
        <v>31</v>
      </c>
      <c r="F51" s="2"/>
      <c r="G51" s="2" t="s">
        <v>108</v>
      </c>
      <c r="H51" s="2"/>
      <c r="I51" s="2"/>
      <c r="J51" s="5"/>
    </row>
    <row r="52" spans="1:10" x14ac:dyDescent="0.25">
      <c r="A52" s="2" t="s">
        <v>558</v>
      </c>
      <c r="B52" s="2" t="s">
        <v>193</v>
      </c>
      <c r="C52" s="2"/>
      <c r="D52" s="2" t="s">
        <v>163</v>
      </c>
      <c r="E52" s="2" t="s">
        <v>505</v>
      </c>
      <c r="F52" s="2"/>
      <c r="G52" s="2" t="s">
        <v>194</v>
      </c>
      <c r="H52" s="2"/>
      <c r="I52" s="2"/>
      <c r="J52" s="5"/>
    </row>
    <row r="53" spans="1:10" x14ac:dyDescent="0.25">
      <c r="A53" s="2" t="s">
        <v>559</v>
      </c>
      <c r="B53" s="2" t="s">
        <v>214</v>
      </c>
      <c r="C53" s="2" t="s">
        <v>107</v>
      </c>
      <c r="D53" s="2" t="s">
        <v>185</v>
      </c>
      <c r="E53" s="2" t="s">
        <v>215</v>
      </c>
      <c r="F53" s="2"/>
      <c r="G53" s="2" t="s">
        <v>216</v>
      </c>
      <c r="H53" s="2" t="s">
        <v>42</v>
      </c>
      <c r="I53" s="2" t="s">
        <v>128</v>
      </c>
      <c r="J53" s="5">
        <v>50</v>
      </c>
    </row>
    <row r="54" spans="1:10" x14ac:dyDescent="0.25">
      <c r="A54" s="2" t="s">
        <v>559</v>
      </c>
      <c r="B54" s="2" t="s">
        <v>96</v>
      </c>
      <c r="C54" s="2" t="s">
        <v>139</v>
      </c>
      <c r="D54" s="2"/>
      <c r="E54" s="2" t="s">
        <v>31</v>
      </c>
      <c r="F54" s="2"/>
      <c r="G54" s="2" t="s">
        <v>140</v>
      </c>
      <c r="H54" s="2" t="s">
        <v>42</v>
      </c>
      <c r="I54" s="2"/>
      <c r="J54" s="5"/>
    </row>
    <row r="55" spans="1:10" ht="15.75" thickBot="1" x14ac:dyDescent="0.3">
      <c r="A55" s="3" t="s">
        <v>559</v>
      </c>
      <c r="B55" s="3" t="s">
        <v>335</v>
      </c>
      <c r="C55" s="3" t="s">
        <v>336</v>
      </c>
      <c r="D55" s="3"/>
      <c r="E55" s="3"/>
      <c r="F55" s="3"/>
      <c r="G55" s="3" t="s">
        <v>337</v>
      </c>
      <c r="H55" s="3"/>
      <c r="I55" s="3"/>
      <c r="J55" s="7"/>
    </row>
    <row r="56" spans="1:10" x14ac:dyDescent="0.25">
      <c r="G56" s="2" t="s">
        <v>58</v>
      </c>
      <c r="H56" s="2"/>
      <c r="I56" s="2"/>
      <c r="J56" s="5">
        <f>SUM(J39:J55)</f>
        <v>1620</v>
      </c>
    </row>
    <row r="57" spans="1:10" x14ac:dyDescent="0.25">
      <c r="A57" t="s">
        <v>80</v>
      </c>
      <c r="G57" s="2" t="s">
        <v>60</v>
      </c>
      <c r="H57" s="2">
        <v>10</v>
      </c>
      <c r="I57" s="2"/>
      <c r="J57" s="5">
        <f>(H57/100)*J56</f>
        <v>162</v>
      </c>
    </row>
    <row r="58" spans="1:10" x14ac:dyDescent="0.25">
      <c r="G58" s="2" t="s">
        <v>61</v>
      </c>
      <c r="H58" s="2">
        <v>5</v>
      </c>
      <c r="I58" s="2"/>
      <c r="J58" s="5">
        <f>(H58/100)*J56</f>
        <v>81</v>
      </c>
    </row>
    <row r="59" spans="1:10" x14ac:dyDescent="0.25">
      <c r="A59" s="1" t="s">
        <v>62</v>
      </c>
      <c r="C59" s="1" t="s">
        <v>63</v>
      </c>
      <c r="G59" s="2" t="s">
        <v>64</v>
      </c>
      <c r="H59" s="2">
        <v>12</v>
      </c>
      <c r="I59" s="2"/>
      <c r="J59" s="5">
        <f>(H59/100)*J56</f>
        <v>194.4</v>
      </c>
    </row>
    <row r="60" spans="1:10" x14ac:dyDescent="0.25">
      <c r="A60" s="2" t="s">
        <v>65</v>
      </c>
      <c r="B60" s="2" t="s">
        <v>66</v>
      </c>
      <c r="C60" s="2" t="s">
        <v>67</v>
      </c>
      <c r="G60" s="2" t="s">
        <v>68</v>
      </c>
      <c r="H60" s="2">
        <v>31.8</v>
      </c>
      <c r="I60" s="2">
        <v>2</v>
      </c>
      <c r="J60" s="5">
        <f>H60*I60</f>
        <v>63.6</v>
      </c>
    </row>
    <row r="61" spans="1:10" x14ac:dyDescent="0.25">
      <c r="A61" s="2" t="s">
        <v>69</v>
      </c>
      <c r="B61" s="2" t="s">
        <v>66</v>
      </c>
      <c r="C61" s="2" t="s">
        <v>70</v>
      </c>
      <c r="G61" s="2" t="s">
        <v>71</v>
      </c>
      <c r="H61" s="2">
        <v>31.8</v>
      </c>
      <c r="I61" s="2">
        <v>3</v>
      </c>
      <c r="J61" s="5">
        <f>H61*I61</f>
        <v>95.4</v>
      </c>
    </row>
    <row r="62" spans="1:10" x14ac:dyDescent="0.25">
      <c r="A62" s="2" t="s">
        <v>72</v>
      </c>
      <c r="B62" s="2" t="s">
        <v>66</v>
      </c>
      <c r="C62" s="2" t="s">
        <v>73</v>
      </c>
      <c r="G62" s="2" t="s">
        <v>74</v>
      </c>
      <c r="H62" s="2"/>
      <c r="I62" s="2"/>
      <c r="J62" s="5">
        <f>SUM(J56:J61)</f>
        <v>2216.4</v>
      </c>
    </row>
    <row r="63" spans="1:10" x14ac:dyDescent="0.25">
      <c r="G63" s="2" t="s">
        <v>75</v>
      </c>
      <c r="H63" s="2">
        <v>19</v>
      </c>
      <c r="I63" s="2"/>
      <c r="J63" s="5">
        <f>(H63/100)*J62</f>
        <v>421.11600000000004</v>
      </c>
    </row>
    <row r="64" spans="1:10" x14ac:dyDescent="0.25">
      <c r="A64" s="2" t="s">
        <v>76</v>
      </c>
      <c r="B64" s="2" t="s">
        <v>66</v>
      </c>
      <c r="G64" s="2" t="s">
        <v>77</v>
      </c>
      <c r="H64" s="2"/>
      <c r="I64" s="2"/>
      <c r="J64" s="5">
        <f>SUM(J62:J63)</f>
        <v>2637.5160000000001</v>
      </c>
    </row>
    <row r="65" spans="10:10" x14ac:dyDescent="0.25">
      <c r="J65" s="6"/>
    </row>
    <row r="66" spans="10:10" x14ac:dyDescent="0.25">
      <c r="J66" s="6"/>
    </row>
    <row r="67" spans="10:10" x14ac:dyDescent="0.25">
      <c r="J67" s="6"/>
    </row>
    <row r="68" spans="10:10" x14ac:dyDescent="0.25">
      <c r="J68" s="6"/>
    </row>
    <row r="69" spans="10:10" x14ac:dyDescent="0.25">
      <c r="J69" s="6"/>
    </row>
  </sheetData>
  <pageMargins left="0.7" right="0.7" top="0.75" bottom="0.75" header="0.3" footer="0.3"/>
  <headerFooter alignWithMargins="0"/>
</worksheet>
</file>

<file path=xl/worksheets/sheet3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1-000000000000}">
  <sheetPr codeName="Tabelle349"/>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9.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1090</v>
      </c>
      <c r="B2" s="2" t="s">
        <v>248</v>
      </c>
      <c r="C2" s="2" t="s">
        <v>890</v>
      </c>
      <c r="D2" s="2" t="s">
        <v>169</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708</v>
      </c>
      <c r="D6" s="2" t="s">
        <v>723</v>
      </c>
      <c r="E6" s="2" t="s">
        <v>40</v>
      </c>
      <c r="F6" s="2"/>
      <c r="G6" s="2" t="s">
        <v>709</v>
      </c>
      <c r="H6" s="2"/>
      <c r="I6" s="2"/>
      <c r="J6" s="5"/>
    </row>
    <row r="7" spans="1:10" x14ac:dyDescent="0.25">
      <c r="A7" s="2" t="s">
        <v>161</v>
      </c>
      <c r="B7" s="2" t="s">
        <v>489</v>
      </c>
      <c r="C7" s="2" t="s">
        <v>42</v>
      </c>
      <c r="D7" s="2"/>
      <c r="E7" s="2"/>
      <c r="F7" s="2"/>
      <c r="G7" s="2" t="s">
        <v>491</v>
      </c>
      <c r="H7" s="2"/>
      <c r="I7" s="2"/>
      <c r="J7" s="5"/>
    </row>
    <row r="8" spans="1:10" ht="15.75" thickBot="1" x14ac:dyDescent="0.3">
      <c r="A8" s="3" t="s">
        <v>890</v>
      </c>
      <c r="B8" s="3" t="s">
        <v>56</v>
      </c>
      <c r="C8" s="3" t="s">
        <v>25</v>
      </c>
      <c r="D8" s="3"/>
      <c r="E8" s="3"/>
      <c r="F8" s="3"/>
      <c r="G8" s="3" t="s">
        <v>57</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4.7</v>
      </c>
      <c r="I13" s="2">
        <v>2</v>
      </c>
      <c r="J13" s="5">
        <f>H13*I13</f>
        <v>9.4</v>
      </c>
    </row>
    <row r="14" spans="1:10" x14ac:dyDescent="0.25">
      <c r="A14" s="2" t="s">
        <v>69</v>
      </c>
      <c r="B14" s="2" t="s">
        <v>66</v>
      </c>
      <c r="C14" s="2" t="s">
        <v>70</v>
      </c>
      <c r="G14" s="2" t="s">
        <v>71</v>
      </c>
      <c r="H14" s="2">
        <v>4.7</v>
      </c>
      <c r="I14" s="2">
        <v>3</v>
      </c>
      <c r="J14" s="5">
        <f>H14*I14</f>
        <v>14.100000000000001</v>
      </c>
    </row>
    <row r="15" spans="1:10" x14ac:dyDescent="0.25">
      <c r="A15" s="2" t="s">
        <v>72</v>
      </c>
      <c r="B15" s="2" t="s">
        <v>66</v>
      </c>
      <c r="C15" s="2" t="s">
        <v>73</v>
      </c>
      <c r="G15" s="2" t="s">
        <v>74</v>
      </c>
      <c r="H15" s="2"/>
      <c r="I15" s="2"/>
      <c r="J15" s="5">
        <f>SUM(J9:J14)</f>
        <v>23.5</v>
      </c>
    </row>
    <row r="16" spans="1:10" x14ac:dyDescent="0.25">
      <c r="G16" s="2" t="s">
        <v>75</v>
      </c>
      <c r="H16" s="2">
        <v>19</v>
      </c>
      <c r="I16" s="2"/>
      <c r="J16" s="5">
        <f>(H16/100)*J15</f>
        <v>4.4649999999999999</v>
      </c>
    </row>
    <row r="17" spans="1:10" x14ac:dyDescent="0.25">
      <c r="A17" s="2" t="s">
        <v>76</v>
      </c>
      <c r="B17" s="2" t="s">
        <v>66</v>
      </c>
      <c r="G17" s="2" t="s">
        <v>77</v>
      </c>
      <c r="H17" s="2"/>
      <c r="I17" s="2"/>
      <c r="J17" s="5">
        <f>SUM(J15:J16)</f>
        <v>27.965</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1090</v>
      </c>
      <c r="B23" s="2" t="s">
        <v>248</v>
      </c>
      <c r="C23" s="2" t="s">
        <v>890</v>
      </c>
      <c r="D23" s="2" t="s">
        <v>169</v>
      </c>
      <c r="E23" s="2" t="s">
        <v>11</v>
      </c>
      <c r="F23" s="2"/>
      <c r="G23" s="2"/>
      <c r="H23" s="2"/>
      <c r="I23" s="2" t="s">
        <v>160</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309</v>
      </c>
      <c r="B27" s="2" t="s">
        <v>691</v>
      </c>
      <c r="C27" s="2" t="s">
        <v>708</v>
      </c>
      <c r="D27" s="2" t="s">
        <v>723</v>
      </c>
      <c r="E27" s="2" t="s">
        <v>40</v>
      </c>
      <c r="F27" s="2"/>
      <c r="G27" s="2" t="s">
        <v>709</v>
      </c>
      <c r="H27" s="2"/>
      <c r="I27" s="2"/>
      <c r="J27" s="5"/>
    </row>
    <row r="28" spans="1:10" x14ac:dyDescent="0.25">
      <c r="A28" s="2" t="s">
        <v>161</v>
      </c>
      <c r="B28" s="2" t="s">
        <v>489</v>
      </c>
      <c r="C28" s="2" t="s">
        <v>42</v>
      </c>
      <c r="D28" s="2"/>
      <c r="E28" s="2"/>
      <c r="F28" s="2"/>
      <c r="G28" s="2" t="s">
        <v>491</v>
      </c>
      <c r="H28" s="2"/>
      <c r="I28" s="2"/>
      <c r="J28" s="5"/>
    </row>
    <row r="29" spans="1:10" ht="15.75" thickBot="1" x14ac:dyDescent="0.3">
      <c r="A29" s="3" t="s">
        <v>890</v>
      </c>
      <c r="B29" s="3" t="s">
        <v>56</v>
      </c>
      <c r="C29" s="3" t="s">
        <v>25</v>
      </c>
      <c r="D29" s="3"/>
      <c r="E29" s="3"/>
      <c r="F29" s="3"/>
      <c r="G29" s="3" t="s">
        <v>57</v>
      </c>
      <c r="H29" s="3"/>
      <c r="I29" s="3" t="s">
        <v>79</v>
      </c>
      <c r="J29" s="7">
        <v>780</v>
      </c>
    </row>
    <row r="30" spans="1:10" x14ac:dyDescent="0.25">
      <c r="G30" s="2" t="s">
        <v>58</v>
      </c>
      <c r="H30" s="2"/>
      <c r="I30" s="2"/>
      <c r="J30" s="5">
        <f>SUM(J26:J29)</f>
        <v>780</v>
      </c>
    </row>
    <row r="31" spans="1:10" x14ac:dyDescent="0.25">
      <c r="A31" t="s">
        <v>80</v>
      </c>
      <c r="G31" s="2" t="s">
        <v>60</v>
      </c>
      <c r="H31" s="2">
        <v>10</v>
      </c>
      <c r="I31" s="2"/>
      <c r="J31" s="5">
        <f>(H31/100)*J30</f>
        <v>78</v>
      </c>
    </row>
    <row r="32" spans="1:10" x14ac:dyDescent="0.25">
      <c r="G32" s="2" t="s">
        <v>61</v>
      </c>
      <c r="H32" s="2">
        <v>5</v>
      </c>
      <c r="I32" s="2"/>
      <c r="J32" s="5">
        <f>(H32/100)*J30</f>
        <v>39</v>
      </c>
    </row>
    <row r="33" spans="1:10" x14ac:dyDescent="0.25">
      <c r="A33" s="1" t="s">
        <v>62</v>
      </c>
      <c r="C33" s="1" t="s">
        <v>63</v>
      </c>
      <c r="G33" s="2" t="s">
        <v>64</v>
      </c>
      <c r="H33" s="2">
        <v>12</v>
      </c>
      <c r="I33" s="2"/>
      <c r="J33" s="5">
        <f>(H33/100)*J30</f>
        <v>93.6</v>
      </c>
    </row>
    <row r="34" spans="1:10" x14ac:dyDescent="0.25">
      <c r="A34" s="2" t="s">
        <v>65</v>
      </c>
      <c r="B34" s="2" t="s">
        <v>66</v>
      </c>
      <c r="C34" s="2" t="s">
        <v>67</v>
      </c>
      <c r="G34" s="2" t="s">
        <v>68</v>
      </c>
      <c r="H34" s="2">
        <v>4.7</v>
      </c>
      <c r="I34" s="2">
        <v>2</v>
      </c>
      <c r="J34" s="5">
        <f>H34*I34</f>
        <v>9.4</v>
      </c>
    </row>
    <row r="35" spans="1:10" x14ac:dyDescent="0.25">
      <c r="A35" s="2" t="s">
        <v>69</v>
      </c>
      <c r="B35" s="2" t="s">
        <v>66</v>
      </c>
      <c r="C35" s="2" t="s">
        <v>70</v>
      </c>
      <c r="G35" s="2" t="s">
        <v>71</v>
      </c>
      <c r="H35" s="2">
        <v>4.7</v>
      </c>
      <c r="I35" s="2">
        <v>3</v>
      </c>
      <c r="J35" s="5">
        <f>H35*I35</f>
        <v>14.100000000000001</v>
      </c>
    </row>
    <row r="36" spans="1:10" x14ac:dyDescent="0.25">
      <c r="A36" s="2" t="s">
        <v>72</v>
      </c>
      <c r="B36" s="2" t="s">
        <v>66</v>
      </c>
      <c r="C36" s="2" t="s">
        <v>73</v>
      </c>
      <c r="G36" s="2" t="s">
        <v>74</v>
      </c>
      <c r="H36" s="2"/>
      <c r="I36" s="2"/>
      <c r="J36" s="5">
        <f>SUM(J30:J35)</f>
        <v>1014.1</v>
      </c>
    </row>
    <row r="37" spans="1:10" x14ac:dyDescent="0.25">
      <c r="G37" s="2" t="s">
        <v>75</v>
      </c>
      <c r="H37" s="2">
        <v>19</v>
      </c>
      <c r="I37" s="2"/>
      <c r="J37" s="5">
        <f>(H37/100)*J36</f>
        <v>192.679</v>
      </c>
    </row>
    <row r="38" spans="1:10" x14ac:dyDescent="0.25">
      <c r="A38" s="2" t="s">
        <v>76</v>
      </c>
      <c r="B38" s="2" t="s">
        <v>66</v>
      </c>
      <c r="G38" s="2" t="s">
        <v>77</v>
      </c>
      <c r="H38" s="2"/>
      <c r="I38" s="2"/>
      <c r="J38" s="5">
        <f>SUM(J36:J37)</f>
        <v>1206.779</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3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1-000000000000}">
  <sheetPr codeName="Tabelle350"/>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1091</v>
      </c>
      <c r="B2" s="2" t="s">
        <v>248</v>
      </c>
      <c r="C2" s="2" t="s">
        <v>227</v>
      </c>
      <c r="D2" s="2" t="s">
        <v>227</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227</v>
      </c>
      <c r="B6" s="3" t="s">
        <v>56</v>
      </c>
      <c r="C6" s="3" t="s">
        <v>25</v>
      </c>
      <c r="D6" s="3"/>
      <c r="E6" s="3"/>
      <c r="F6" s="3"/>
      <c r="G6" s="3" t="s">
        <v>57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5.8</v>
      </c>
      <c r="I11" s="2">
        <v>2</v>
      </c>
      <c r="J11" s="5">
        <f>H11*I11</f>
        <v>11.6</v>
      </c>
    </row>
    <row r="12" spans="1:10" x14ac:dyDescent="0.25">
      <c r="A12" s="2" t="s">
        <v>69</v>
      </c>
      <c r="B12" s="2" t="s">
        <v>66</v>
      </c>
      <c r="C12" s="2" t="s">
        <v>70</v>
      </c>
      <c r="G12" s="2" t="s">
        <v>71</v>
      </c>
      <c r="H12" s="2">
        <v>5.8</v>
      </c>
      <c r="I12" s="2">
        <v>3</v>
      </c>
      <c r="J12" s="5">
        <f>H12*I12</f>
        <v>17.399999999999999</v>
      </c>
    </row>
    <row r="13" spans="1:10" x14ac:dyDescent="0.25">
      <c r="A13" s="2" t="s">
        <v>72</v>
      </c>
      <c r="B13" s="2" t="s">
        <v>66</v>
      </c>
      <c r="C13" s="2" t="s">
        <v>73</v>
      </c>
      <c r="G13" s="2" t="s">
        <v>74</v>
      </c>
      <c r="H13" s="2"/>
      <c r="I13" s="2"/>
      <c r="J13" s="5">
        <f>SUM(J7:J12)</f>
        <v>29</v>
      </c>
    </row>
    <row r="14" spans="1:10" x14ac:dyDescent="0.25">
      <c r="G14" s="2" t="s">
        <v>75</v>
      </c>
      <c r="H14" s="2">
        <v>19</v>
      </c>
      <c r="I14" s="2"/>
      <c r="J14" s="5">
        <f>(H14/100)*J13</f>
        <v>5.51</v>
      </c>
    </row>
    <row r="15" spans="1:10" x14ac:dyDescent="0.25">
      <c r="A15" s="2" t="s">
        <v>76</v>
      </c>
      <c r="B15" s="2" t="s">
        <v>66</v>
      </c>
      <c r="G15" s="2" t="s">
        <v>77</v>
      </c>
      <c r="H15" s="2"/>
      <c r="I15" s="2"/>
      <c r="J15" s="5">
        <f>SUM(J13:J14)</f>
        <v>34.51</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1091</v>
      </c>
      <c r="B21" s="2" t="s">
        <v>248</v>
      </c>
      <c r="C21" s="2" t="s">
        <v>227</v>
      </c>
      <c r="D21" s="2" t="s">
        <v>227</v>
      </c>
      <c r="E21" s="2" t="s">
        <v>11</v>
      </c>
      <c r="F21" s="2"/>
      <c r="G21" s="2"/>
      <c r="H21" s="2"/>
      <c r="I21" s="2" t="s">
        <v>160</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227</v>
      </c>
      <c r="B25" s="3" t="s">
        <v>56</v>
      </c>
      <c r="C25" s="3" t="s">
        <v>25</v>
      </c>
      <c r="D25" s="3"/>
      <c r="E25" s="3"/>
      <c r="F25" s="3"/>
      <c r="G25" s="3" t="s">
        <v>57</v>
      </c>
      <c r="H25" s="3"/>
      <c r="I25" s="3" t="s">
        <v>79</v>
      </c>
      <c r="J25" s="7">
        <v>870</v>
      </c>
    </row>
    <row r="26" spans="1:10" x14ac:dyDescent="0.25">
      <c r="G26" s="2" t="s">
        <v>58</v>
      </c>
      <c r="H26" s="2"/>
      <c r="I26" s="2"/>
      <c r="J26" s="5">
        <f>SUM(J24:J25)</f>
        <v>870</v>
      </c>
    </row>
    <row r="27" spans="1:10" x14ac:dyDescent="0.25">
      <c r="A27" t="s">
        <v>80</v>
      </c>
      <c r="G27" s="2" t="s">
        <v>60</v>
      </c>
      <c r="H27" s="2">
        <v>10</v>
      </c>
      <c r="I27" s="2"/>
      <c r="J27" s="5">
        <f>(H27/100)*J26</f>
        <v>87</v>
      </c>
    </row>
    <row r="28" spans="1:10" x14ac:dyDescent="0.25">
      <c r="G28" s="2" t="s">
        <v>61</v>
      </c>
      <c r="H28" s="2">
        <v>5</v>
      </c>
      <c r="I28" s="2"/>
      <c r="J28" s="5">
        <f>(H28/100)*J26</f>
        <v>43.5</v>
      </c>
    </row>
    <row r="29" spans="1:10" x14ac:dyDescent="0.25">
      <c r="A29" s="1" t="s">
        <v>62</v>
      </c>
      <c r="C29" s="1" t="s">
        <v>63</v>
      </c>
      <c r="G29" s="2" t="s">
        <v>64</v>
      </c>
      <c r="H29" s="2">
        <v>12</v>
      </c>
      <c r="I29" s="2"/>
      <c r="J29" s="5">
        <f>(H29/100)*J26</f>
        <v>104.39999999999999</v>
      </c>
    </row>
    <row r="30" spans="1:10" x14ac:dyDescent="0.25">
      <c r="A30" s="2" t="s">
        <v>65</v>
      </c>
      <c r="B30" s="2" t="s">
        <v>66</v>
      </c>
      <c r="C30" s="2" t="s">
        <v>67</v>
      </c>
      <c r="G30" s="2" t="s">
        <v>68</v>
      </c>
      <c r="H30" s="2">
        <v>5.8</v>
      </c>
      <c r="I30" s="2">
        <v>2</v>
      </c>
      <c r="J30" s="5">
        <f>H30*I30</f>
        <v>11.6</v>
      </c>
    </row>
    <row r="31" spans="1:10" x14ac:dyDescent="0.25">
      <c r="A31" s="2" t="s">
        <v>69</v>
      </c>
      <c r="B31" s="2" t="s">
        <v>66</v>
      </c>
      <c r="C31" s="2" t="s">
        <v>70</v>
      </c>
      <c r="G31" s="2" t="s">
        <v>71</v>
      </c>
      <c r="H31" s="2">
        <v>5.8</v>
      </c>
      <c r="I31" s="2">
        <v>3</v>
      </c>
      <c r="J31" s="5">
        <f>H31*I31</f>
        <v>17.399999999999999</v>
      </c>
    </row>
    <row r="32" spans="1:10" x14ac:dyDescent="0.25">
      <c r="A32" s="2" t="s">
        <v>72</v>
      </c>
      <c r="B32" s="2" t="s">
        <v>66</v>
      </c>
      <c r="C32" s="2" t="s">
        <v>73</v>
      </c>
      <c r="G32" s="2" t="s">
        <v>74</v>
      </c>
      <c r="H32" s="2"/>
      <c r="I32" s="2"/>
      <c r="J32" s="5">
        <f>SUM(J26:J31)</f>
        <v>1133.9000000000001</v>
      </c>
    </row>
    <row r="33" spans="1:10" x14ac:dyDescent="0.25">
      <c r="G33" s="2" t="s">
        <v>75</v>
      </c>
      <c r="H33" s="2">
        <v>19</v>
      </c>
      <c r="I33" s="2"/>
      <c r="J33" s="5">
        <f>(H33/100)*J32</f>
        <v>215.44100000000003</v>
      </c>
    </row>
    <row r="34" spans="1:10" x14ac:dyDescent="0.25">
      <c r="A34" s="2" t="s">
        <v>76</v>
      </c>
      <c r="B34" s="2" t="s">
        <v>66</v>
      </c>
      <c r="G34" s="2" t="s">
        <v>77</v>
      </c>
      <c r="H34" s="2"/>
      <c r="I34" s="2"/>
      <c r="J34" s="5">
        <f>SUM(J32:J33)</f>
        <v>1349.3410000000001</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1-000000000000}">
  <sheetPr codeName="Tabelle351"/>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1092</v>
      </c>
      <c r="B2" s="2" t="s">
        <v>248</v>
      </c>
      <c r="C2" s="2" t="s">
        <v>618</v>
      </c>
      <c r="D2" s="2" t="s">
        <v>618</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618</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8.6</v>
      </c>
      <c r="I11" s="2">
        <v>2</v>
      </c>
      <c r="J11" s="5">
        <f>H11*I11</f>
        <v>17.2</v>
      </c>
    </row>
    <row r="12" spans="1:10" x14ac:dyDescent="0.25">
      <c r="A12" s="2" t="s">
        <v>69</v>
      </c>
      <c r="B12" s="2" t="s">
        <v>66</v>
      </c>
      <c r="C12" s="2" t="s">
        <v>70</v>
      </c>
      <c r="G12" s="2" t="s">
        <v>71</v>
      </c>
      <c r="H12" s="2">
        <v>8.6</v>
      </c>
      <c r="I12" s="2">
        <v>3</v>
      </c>
      <c r="J12" s="5">
        <f>H12*I12</f>
        <v>25.799999999999997</v>
      </c>
    </row>
    <row r="13" spans="1:10" x14ac:dyDescent="0.25">
      <c r="A13" s="2" t="s">
        <v>72</v>
      </c>
      <c r="B13" s="2" t="s">
        <v>66</v>
      </c>
      <c r="C13" s="2" t="s">
        <v>73</v>
      </c>
      <c r="G13" s="2" t="s">
        <v>74</v>
      </c>
      <c r="H13" s="2"/>
      <c r="I13" s="2"/>
      <c r="J13" s="5">
        <f>SUM(J7:J12)</f>
        <v>43</v>
      </c>
    </row>
    <row r="14" spans="1:10" x14ac:dyDescent="0.25">
      <c r="G14" s="2" t="s">
        <v>75</v>
      </c>
      <c r="H14" s="2">
        <v>19</v>
      </c>
      <c r="I14" s="2"/>
      <c r="J14" s="5">
        <f>(H14/100)*J13</f>
        <v>8.17</v>
      </c>
    </row>
    <row r="15" spans="1:10" x14ac:dyDescent="0.25">
      <c r="A15" s="2" t="s">
        <v>76</v>
      </c>
      <c r="B15" s="2" t="s">
        <v>66</v>
      </c>
      <c r="G15" s="2" t="s">
        <v>77</v>
      </c>
      <c r="H15" s="2"/>
      <c r="I15" s="2"/>
      <c r="J15" s="5">
        <f>SUM(J13:J14)</f>
        <v>51.17</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1092</v>
      </c>
      <c r="B21" s="2" t="s">
        <v>248</v>
      </c>
      <c r="C21" s="2" t="s">
        <v>618</v>
      </c>
      <c r="D21" s="2" t="s">
        <v>618</v>
      </c>
      <c r="E21" s="2" t="s">
        <v>11</v>
      </c>
      <c r="F21" s="2"/>
      <c r="G21" s="2"/>
      <c r="H21" s="2"/>
      <c r="I21" s="2" t="s">
        <v>160</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618</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8.6</v>
      </c>
      <c r="I30" s="2">
        <v>2</v>
      </c>
      <c r="J30" s="5">
        <f>H30*I30</f>
        <v>17.2</v>
      </c>
    </row>
    <row r="31" spans="1:10" x14ac:dyDescent="0.25">
      <c r="A31" s="2" t="s">
        <v>69</v>
      </c>
      <c r="B31" s="2" t="s">
        <v>66</v>
      </c>
      <c r="C31" s="2" t="s">
        <v>70</v>
      </c>
      <c r="G31" s="2" t="s">
        <v>71</v>
      </c>
      <c r="H31" s="2">
        <v>8.6</v>
      </c>
      <c r="I31" s="2">
        <v>3</v>
      </c>
      <c r="J31" s="5">
        <f>H31*I31</f>
        <v>25.799999999999997</v>
      </c>
    </row>
    <row r="32" spans="1:10" x14ac:dyDescent="0.25">
      <c r="A32" s="2" t="s">
        <v>72</v>
      </c>
      <c r="B32" s="2" t="s">
        <v>66</v>
      </c>
      <c r="C32" s="2" t="s">
        <v>73</v>
      </c>
      <c r="G32" s="2" t="s">
        <v>74</v>
      </c>
      <c r="H32" s="2"/>
      <c r="I32" s="2"/>
      <c r="J32" s="5">
        <f>SUM(J26:J31)</f>
        <v>43</v>
      </c>
    </row>
    <row r="33" spans="1:10" x14ac:dyDescent="0.25">
      <c r="G33" s="2" t="s">
        <v>75</v>
      </c>
      <c r="H33" s="2">
        <v>19</v>
      </c>
      <c r="I33" s="2"/>
      <c r="J33" s="5">
        <f>(H33/100)*J32</f>
        <v>8.17</v>
      </c>
    </row>
    <row r="34" spans="1:10" x14ac:dyDescent="0.25">
      <c r="A34" s="2" t="s">
        <v>76</v>
      </c>
      <c r="B34" s="2" t="s">
        <v>66</v>
      </c>
      <c r="G34" s="2" t="s">
        <v>77</v>
      </c>
      <c r="H34" s="2"/>
      <c r="I34" s="2"/>
      <c r="J34" s="5">
        <f>SUM(J32:J33)</f>
        <v>51.17</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1-000000000000}">
  <sheetPr codeName="Tabelle352"/>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9.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1093</v>
      </c>
      <c r="B2" s="2" t="s">
        <v>248</v>
      </c>
      <c r="C2" s="2" t="s">
        <v>430</v>
      </c>
      <c r="D2" s="2" t="s">
        <v>890</v>
      </c>
      <c r="E2" s="2" t="s">
        <v>11</v>
      </c>
      <c r="F2" s="2"/>
      <c r="G2" s="2"/>
      <c r="H2" s="2"/>
      <c r="I2" s="2" t="s">
        <v>686</v>
      </c>
      <c r="J2" s="5" t="s">
        <v>490</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717</v>
      </c>
      <c r="B6" s="2" t="s">
        <v>691</v>
      </c>
      <c r="C6" s="2" t="s">
        <v>694</v>
      </c>
      <c r="D6" s="2" t="s">
        <v>680</v>
      </c>
      <c r="E6" s="2" t="s">
        <v>164</v>
      </c>
      <c r="F6" s="2"/>
      <c r="G6" s="2" t="s">
        <v>695</v>
      </c>
      <c r="H6" s="2"/>
      <c r="I6" s="2"/>
      <c r="J6" s="5"/>
    </row>
    <row r="7" spans="1:10" ht="15.75" thickBot="1" x14ac:dyDescent="0.3">
      <c r="A7" s="3" t="s">
        <v>430</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4.3</v>
      </c>
      <c r="I12" s="2">
        <v>2</v>
      </c>
      <c r="J12" s="5">
        <f>H12*I12</f>
        <v>8.6</v>
      </c>
    </row>
    <row r="13" spans="1:10" x14ac:dyDescent="0.25">
      <c r="A13" s="2" t="s">
        <v>69</v>
      </c>
      <c r="B13" s="2" t="s">
        <v>66</v>
      </c>
      <c r="C13" s="2" t="s">
        <v>70</v>
      </c>
      <c r="G13" s="2" t="s">
        <v>71</v>
      </c>
      <c r="H13" s="2">
        <v>4.3</v>
      </c>
      <c r="I13" s="2">
        <v>3</v>
      </c>
      <c r="J13" s="5">
        <f>H13*I13</f>
        <v>12.899999999999999</v>
      </c>
    </row>
    <row r="14" spans="1:10" x14ac:dyDescent="0.25">
      <c r="A14" s="2" t="s">
        <v>72</v>
      </c>
      <c r="B14" s="2" t="s">
        <v>66</v>
      </c>
      <c r="C14" s="2" t="s">
        <v>73</v>
      </c>
      <c r="G14" s="2" t="s">
        <v>74</v>
      </c>
      <c r="H14" s="2"/>
      <c r="I14" s="2"/>
      <c r="J14" s="5">
        <f>SUM(J8:J13)</f>
        <v>21.5</v>
      </c>
    </row>
    <row r="15" spans="1:10" x14ac:dyDescent="0.25">
      <c r="G15" s="2" t="s">
        <v>75</v>
      </c>
      <c r="H15" s="2">
        <v>19</v>
      </c>
      <c r="I15" s="2"/>
      <c r="J15" s="5">
        <f>(H15/100)*J14</f>
        <v>4.085</v>
      </c>
    </row>
    <row r="16" spans="1:10" x14ac:dyDescent="0.25">
      <c r="A16" s="2" t="s">
        <v>76</v>
      </c>
      <c r="B16" s="2" t="s">
        <v>66</v>
      </c>
      <c r="G16" s="2" t="s">
        <v>77</v>
      </c>
      <c r="H16" s="2"/>
      <c r="I16" s="2"/>
      <c r="J16" s="5">
        <f>SUM(J14:J15)</f>
        <v>25.585000000000001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1093</v>
      </c>
      <c r="B22" s="2" t="s">
        <v>248</v>
      </c>
      <c r="C22" s="2" t="s">
        <v>430</v>
      </c>
      <c r="D22" s="2" t="s">
        <v>890</v>
      </c>
      <c r="E22" s="2" t="s">
        <v>11</v>
      </c>
      <c r="F22" s="2"/>
      <c r="G22" s="2"/>
      <c r="H22" s="2"/>
      <c r="I22" s="2" t="s">
        <v>686</v>
      </c>
      <c r="J22" s="5" t="s">
        <v>490</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717</v>
      </c>
      <c r="B26" s="2" t="s">
        <v>691</v>
      </c>
      <c r="C26" s="2" t="s">
        <v>694</v>
      </c>
      <c r="D26" s="2" t="s">
        <v>680</v>
      </c>
      <c r="E26" s="2" t="s">
        <v>164</v>
      </c>
      <c r="F26" s="2"/>
      <c r="G26" s="2" t="s">
        <v>695</v>
      </c>
      <c r="H26" s="2"/>
      <c r="I26" s="2"/>
      <c r="J26" s="5"/>
    </row>
    <row r="27" spans="1:10" ht="15.75" thickBot="1" x14ac:dyDescent="0.3">
      <c r="A27" s="3" t="s">
        <v>430</v>
      </c>
      <c r="B27" s="3" t="s">
        <v>56</v>
      </c>
      <c r="C27" s="3" t="s">
        <v>25</v>
      </c>
      <c r="D27" s="3"/>
      <c r="E27" s="3"/>
      <c r="F27" s="3"/>
      <c r="G27" s="3" t="s">
        <v>57</v>
      </c>
      <c r="H27" s="3"/>
      <c r="I27" s="3"/>
      <c r="J27" s="7">
        <v>0</v>
      </c>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4.3</v>
      </c>
      <c r="I32" s="2">
        <v>2</v>
      </c>
      <c r="J32" s="5">
        <f>H32*I32</f>
        <v>8.6</v>
      </c>
    </row>
    <row r="33" spans="1:10" x14ac:dyDescent="0.25">
      <c r="A33" s="2" t="s">
        <v>69</v>
      </c>
      <c r="B33" s="2" t="s">
        <v>66</v>
      </c>
      <c r="C33" s="2" t="s">
        <v>70</v>
      </c>
      <c r="G33" s="2" t="s">
        <v>71</v>
      </c>
      <c r="H33" s="2">
        <v>4.3</v>
      </c>
      <c r="I33" s="2">
        <v>3</v>
      </c>
      <c r="J33" s="5">
        <f>H33*I33</f>
        <v>12.899999999999999</v>
      </c>
    </row>
    <row r="34" spans="1:10" x14ac:dyDescent="0.25">
      <c r="A34" s="2" t="s">
        <v>72</v>
      </c>
      <c r="B34" s="2" t="s">
        <v>66</v>
      </c>
      <c r="C34" s="2" t="s">
        <v>73</v>
      </c>
      <c r="G34" s="2" t="s">
        <v>74</v>
      </c>
      <c r="H34" s="2"/>
      <c r="I34" s="2"/>
      <c r="J34" s="5">
        <f>SUM(J28:J33)</f>
        <v>21.5</v>
      </c>
    </row>
    <row r="35" spans="1:10" x14ac:dyDescent="0.25">
      <c r="G35" s="2" t="s">
        <v>75</v>
      </c>
      <c r="H35" s="2">
        <v>19</v>
      </c>
      <c r="I35" s="2"/>
      <c r="J35" s="5">
        <f>(H35/100)*J34</f>
        <v>4.085</v>
      </c>
    </row>
    <row r="36" spans="1:10" x14ac:dyDescent="0.25">
      <c r="A36" s="2" t="s">
        <v>76</v>
      </c>
      <c r="B36" s="2" t="s">
        <v>66</v>
      </c>
      <c r="G36" s="2" t="s">
        <v>77</v>
      </c>
      <c r="H36" s="2"/>
      <c r="I36" s="2"/>
      <c r="J36" s="5">
        <f>SUM(J34:J35)</f>
        <v>25.585000000000001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3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1-000000000000}">
  <sheetPr codeName="Tabelle353"/>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1094</v>
      </c>
      <c r="B2" s="2" t="s">
        <v>248</v>
      </c>
      <c r="C2" s="2" t="s">
        <v>138</v>
      </c>
      <c r="D2" s="2" t="s">
        <v>166</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138</v>
      </c>
      <c r="B6" s="3" t="s">
        <v>56</v>
      </c>
      <c r="C6" s="3" t="s">
        <v>25</v>
      </c>
      <c r="D6" s="3"/>
      <c r="E6" s="3"/>
      <c r="F6" s="3"/>
      <c r="G6" s="3" t="s">
        <v>57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1.2</v>
      </c>
      <c r="I11" s="2">
        <v>2</v>
      </c>
      <c r="J11" s="5">
        <f>H11*I11</f>
        <v>2.4</v>
      </c>
    </row>
    <row r="12" spans="1:10" x14ac:dyDescent="0.25">
      <c r="A12" s="2" t="s">
        <v>69</v>
      </c>
      <c r="B12" s="2" t="s">
        <v>66</v>
      </c>
      <c r="C12" s="2" t="s">
        <v>70</v>
      </c>
      <c r="G12" s="2" t="s">
        <v>71</v>
      </c>
      <c r="H12" s="2">
        <v>1.2</v>
      </c>
      <c r="I12" s="2">
        <v>3</v>
      </c>
      <c r="J12" s="5">
        <f>H12*I12</f>
        <v>3.5999999999999996</v>
      </c>
    </row>
    <row r="13" spans="1:10" x14ac:dyDescent="0.25">
      <c r="A13" s="2" t="s">
        <v>72</v>
      </c>
      <c r="B13" s="2" t="s">
        <v>66</v>
      </c>
      <c r="C13" s="2" t="s">
        <v>73</v>
      </c>
      <c r="G13" s="2" t="s">
        <v>74</v>
      </c>
      <c r="H13" s="2"/>
      <c r="I13" s="2"/>
      <c r="J13" s="5">
        <f>SUM(J7:J12)</f>
        <v>6</v>
      </c>
    </row>
    <row r="14" spans="1:10" x14ac:dyDescent="0.25">
      <c r="G14" s="2" t="s">
        <v>75</v>
      </c>
      <c r="H14" s="2">
        <v>19</v>
      </c>
      <c r="I14" s="2"/>
      <c r="J14" s="5">
        <f>(H14/100)*J13</f>
        <v>1.1400000000000001</v>
      </c>
    </row>
    <row r="15" spans="1:10" x14ac:dyDescent="0.25">
      <c r="A15" s="2" t="s">
        <v>76</v>
      </c>
      <c r="B15" s="2" t="s">
        <v>66</v>
      </c>
      <c r="G15" s="2" t="s">
        <v>77</v>
      </c>
      <c r="H15" s="2"/>
      <c r="I15" s="2"/>
      <c r="J15" s="5">
        <f>SUM(J13:J14)</f>
        <v>7.1400000000000006</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1094</v>
      </c>
      <c r="B21" s="2" t="s">
        <v>248</v>
      </c>
      <c r="C21" s="2" t="s">
        <v>138</v>
      </c>
      <c r="D21" s="2" t="s">
        <v>166</v>
      </c>
      <c r="E21" s="2" t="s">
        <v>11</v>
      </c>
      <c r="F21" s="2"/>
      <c r="G21" s="2"/>
      <c r="H21" s="2"/>
      <c r="I21" s="2" t="s">
        <v>686</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138</v>
      </c>
      <c r="B25" s="3" t="s">
        <v>56</v>
      </c>
      <c r="C25" s="3" t="s">
        <v>25</v>
      </c>
      <c r="D25" s="3"/>
      <c r="E25" s="3"/>
      <c r="F25" s="3"/>
      <c r="G25" s="3" t="s">
        <v>57</v>
      </c>
      <c r="H25" s="3"/>
      <c r="I25" s="3"/>
      <c r="J25" s="7">
        <v>0</v>
      </c>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1.2</v>
      </c>
      <c r="I30" s="2">
        <v>2</v>
      </c>
      <c r="J30" s="5">
        <f>H30*I30</f>
        <v>2.4</v>
      </c>
    </row>
    <row r="31" spans="1:10" x14ac:dyDescent="0.25">
      <c r="A31" s="2" t="s">
        <v>69</v>
      </c>
      <c r="B31" s="2" t="s">
        <v>66</v>
      </c>
      <c r="C31" s="2" t="s">
        <v>70</v>
      </c>
      <c r="G31" s="2" t="s">
        <v>71</v>
      </c>
      <c r="H31" s="2">
        <v>1.2</v>
      </c>
      <c r="I31" s="2">
        <v>3</v>
      </c>
      <c r="J31" s="5">
        <f>H31*I31</f>
        <v>3.5999999999999996</v>
      </c>
    </row>
    <row r="32" spans="1:10" x14ac:dyDescent="0.25">
      <c r="A32" s="2" t="s">
        <v>72</v>
      </c>
      <c r="B32" s="2" t="s">
        <v>66</v>
      </c>
      <c r="C32" s="2" t="s">
        <v>73</v>
      </c>
      <c r="G32" s="2" t="s">
        <v>74</v>
      </c>
      <c r="H32" s="2"/>
      <c r="I32" s="2"/>
      <c r="J32" s="5">
        <f>SUM(J26:J31)</f>
        <v>6</v>
      </c>
    </row>
    <row r="33" spans="1:10" x14ac:dyDescent="0.25">
      <c r="G33" s="2" t="s">
        <v>75</v>
      </c>
      <c r="H33" s="2">
        <v>19</v>
      </c>
      <c r="I33" s="2"/>
      <c r="J33" s="5">
        <f>(H33/100)*J32</f>
        <v>1.1400000000000001</v>
      </c>
    </row>
    <row r="34" spans="1:10" x14ac:dyDescent="0.25">
      <c r="A34" s="2" t="s">
        <v>76</v>
      </c>
      <c r="B34" s="2" t="s">
        <v>66</v>
      </c>
      <c r="G34" s="2" t="s">
        <v>77</v>
      </c>
      <c r="H34" s="2"/>
      <c r="I34" s="2"/>
      <c r="J34" s="5">
        <f>SUM(J32:J33)</f>
        <v>7.1400000000000006</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1-000000000000}">
  <sheetPr codeName="Tabelle354"/>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1095</v>
      </c>
      <c r="B2" s="2" t="s">
        <v>248</v>
      </c>
      <c r="C2" s="2" t="s">
        <v>431</v>
      </c>
      <c r="D2" s="2" t="s">
        <v>431</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405</v>
      </c>
      <c r="B6" s="2" t="s">
        <v>204</v>
      </c>
      <c r="C6" s="2" t="s">
        <v>107</v>
      </c>
      <c r="D6" s="2" t="s">
        <v>167</v>
      </c>
      <c r="E6" s="2" t="s">
        <v>215</v>
      </c>
      <c r="F6" s="2"/>
      <c r="G6" s="2" t="s">
        <v>483</v>
      </c>
      <c r="H6" s="2" t="s">
        <v>88</v>
      </c>
      <c r="I6" s="2"/>
      <c r="J6" s="5"/>
    </row>
    <row r="7" spans="1:10" x14ac:dyDescent="0.25">
      <c r="A7" s="2" t="s">
        <v>251</v>
      </c>
      <c r="B7" s="2" t="s">
        <v>204</v>
      </c>
      <c r="C7" s="2" t="s">
        <v>107</v>
      </c>
      <c r="D7" s="2" t="s">
        <v>163</v>
      </c>
      <c r="E7" s="2" t="s">
        <v>215</v>
      </c>
      <c r="F7" s="2"/>
      <c r="G7" s="2" t="s">
        <v>483</v>
      </c>
      <c r="H7" s="2" t="s">
        <v>107</v>
      </c>
      <c r="I7" s="2"/>
      <c r="J7" s="5"/>
    </row>
    <row r="8" spans="1:10" x14ac:dyDescent="0.25">
      <c r="A8" s="2" t="s">
        <v>431</v>
      </c>
      <c r="B8" s="2" t="s">
        <v>204</v>
      </c>
      <c r="C8" s="2" t="s">
        <v>107</v>
      </c>
      <c r="D8" s="2" t="s">
        <v>362</v>
      </c>
      <c r="E8" s="2" t="s">
        <v>215</v>
      </c>
      <c r="F8" s="2"/>
      <c r="G8" s="2" t="s">
        <v>483</v>
      </c>
      <c r="H8" s="2" t="s">
        <v>42</v>
      </c>
      <c r="I8" s="2"/>
      <c r="J8" s="5"/>
    </row>
    <row r="9" spans="1:10" ht="15.75" thickBot="1" x14ac:dyDescent="0.3">
      <c r="A9" s="3" t="s">
        <v>431</v>
      </c>
      <c r="B9" s="3" t="s">
        <v>335</v>
      </c>
      <c r="C9" s="3" t="s">
        <v>336</v>
      </c>
      <c r="D9" s="3"/>
      <c r="E9" s="3"/>
      <c r="F9" s="3"/>
      <c r="G9" s="3" t="s">
        <v>337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8.8000000000000007</v>
      </c>
      <c r="I14" s="2">
        <v>2</v>
      </c>
      <c r="J14" s="5">
        <f>H14*I14</f>
        <v>17.600000000000001</v>
      </c>
    </row>
    <row r="15" spans="1:10" x14ac:dyDescent="0.25">
      <c r="A15" s="2" t="s">
        <v>69</v>
      </c>
      <c r="B15" s="2" t="s">
        <v>66</v>
      </c>
      <c r="C15" s="2" t="s">
        <v>70</v>
      </c>
      <c r="G15" s="2" t="s">
        <v>71</v>
      </c>
      <c r="H15" s="2">
        <v>8.8000000000000007</v>
      </c>
      <c r="I15" s="2">
        <v>3</v>
      </c>
      <c r="J15" s="5">
        <f>H15*I15</f>
        <v>26.400000000000002</v>
      </c>
    </row>
    <row r="16" spans="1:10" x14ac:dyDescent="0.25">
      <c r="A16" s="2" t="s">
        <v>72</v>
      </c>
      <c r="B16" s="2" t="s">
        <v>66</v>
      </c>
      <c r="C16" s="2" t="s">
        <v>73</v>
      </c>
      <c r="G16" s="2" t="s">
        <v>74</v>
      </c>
      <c r="H16" s="2"/>
      <c r="I16" s="2"/>
      <c r="J16" s="5">
        <f>SUM(J10:J15)</f>
        <v>44</v>
      </c>
    </row>
    <row r="17" spans="1:10" x14ac:dyDescent="0.25">
      <c r="G17" s="2" t="s">
        <v>75</v>
      </c>
      <c r="H17" s="2">
        <v>19</v>
      </c>
      <c r="I17" s="2"/>
      <c r="J17" s="5">
        <f>(H17/100)*J16</f>
        <v>8.36</v>
      </c>
    </row>
    <row r="18" spans="1:10" x14ac:dyDescent="0.25">
      <c r="A18" s="2" t="s">
        <v>76</v>
      </c>
      <c r="B18" s="2" t="s">
        <v>66</v>
      </c>
      <c r="G18" s="2" t="s">
        <v>77</v>
      </c>
      <c r="H18" s="2"/>
      <c r="I18" s="2"/>
      <c r="J18" s="5">
        <f>SUM(J16:J17)</f>
        <v>52.36</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1095</v>
      </c>
      <c r="B24" s="2" t="s">
        <v>248</v>
      </c>
      <c r="C24" s="2" t="s">
        <v>431</v>
      </c>
      <c r="D24" s="2" t="s">
        <v>431</v>
      </c>
      <c r="E24" s="2" t="s">
        <v>11</v>
      </c>
      <c r="F24" s="2"/>
      <c r="G24" s="2"/>
      <c r="H24" s="2"/>
      <c r="I24" s="2" t="s">
        <v>160</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405</v>
      </c>
      <c r="B28" s="2" t="s">
        <v>204</v>
      </c>
      <c r="C28" s="2" t="s">
        <v>107</v>
      </c>
      <c r="D28" s="2" t="s">
        <v>167</v>
      </c>
      <c r="E28" s="2" t="s">
        <v>215</v>
      </c>
      <c r="F28" s="2"/>
      <c r="G28" s="2" t="s">
        <v>483</v>
      </c>
      <c r="H28" s="2" t="s">
        <v>88</v>
      </c>
      <c r="I28" s="2"/>
      <c r="J28" s="5"/>
    </row>
    <row r="29" spans="1:10" x14ac:dyDescent="0.25">
      <c r="A29" s="2" t="s">
        <v>251</v>
      </c>
      <c r="B29" s="2" t="s">
        <v>204</v>
      </c>
      <c r="C29" s="2" t="s">
        <v>107</v>
      </c>
      <c r="D29" s="2" t="s">
        <v>163</v>
      </c>
      <c r="E29" s="2" t="s">
        <v>215</v>
      </c>
      <c r="F29" s="2"/>
      <c r="G29" s="2" t="s">
        <v>483</v>
      </c>
      <c r="H29" s="2" t="s">
        <v>107</v>
      </c>
      <c r="I29" s="2"/>
      <c r="J29" s="5"/>
    </row>
    <row r="30" spans="1:10" x14ac:dyDescent="0.25">
      <c r="A30" s="2" t="s">
        <v>431</v>
      </c>
      <c r="B30" s="2" t="s">
        <v>204</v>
      </c>
      <c r="C30" s="2" t="s">
        <v>107</v>
      </c>
      <c r="D30" s="2" t="s">
        <v>362</v>
      </c>
      <c r="E30" s="2" t="s">
        <v>215</v>
      </c>
      <c r="F30" s="2"/>
      <c r="G30" s="2" t="s">
        <v>483</v>
      </c>
      <c r="H30" s="2" t="s">
        <v>42</v>
      </c>
      <c r="I30" s="2"/>
      <c r="J30" s="5"/>
    </row>
    <row r="31" spans="1:10" ht="15.75" thickBot="1" x14ac:dyDescent="0.3">
      <c r="A31" s="3" t="s">
        <v>431</v>
      </c>
      <c r="B31" s="3" t="s">
        <v>335</v>
      </c>
      <c r="C31" s="3" t="s">
        <v>336</v>
      </c>
      <c r="D31" s="3"/>
      <c r="E31" s="3"/>
      <c r="F31" s="3"/>
      <c r="G31" s="3" t="s">
        <v>337</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8.8000000000000007</v>
      </c>
      <c r="I36" s="2">
        <v>2</v>
      </c>
      <c r="J36" s="5">
        <f>H36*I36</f>
        <v>17.600000000000001</v>
      </c>
    </row>
    <row r="37" spans="1:10" x14ac:dyDescent="0.25">
      <c r="A37" s="2" t="s">
        <v>69</v>
      </c>
      <c r="B37" s="2" t="s">
        <v>66</v>
      </c>
      <c r="C37" s="2" t="s">
        <v>70</v>
      </c>
      <c r="G37" s="2" t="s">
        <v>71</v>
      </c>
      <c r="H37" s="2">
        <v>8.8000000000000007</v>
      </c>
      <c r="I37" s="2">
        <v>3</v>
      </c>
      <c r="J37" s="5">
        <f>H37*I37</f>
        <v>26.400000000000002</v>
      </c>
    </row>
    <row r="38" spans="1:10" x14ac:dyDescent="0.25">
      <c r="A38" s="2" t="s">
        <v>72</v>
      </c>
      <c r="B38" s="2" t="s">
        <v>66</v>
      </c>
      <c r="C38" s="2" t="s">
        <v>73</v>
      </c>
      <c r="G38" s="2" t="s">
        <v>74</v>
      </c>
      <c r="H38" s="2"/>
      <c r="I38" s="2"/>
      <c r="J38" s="5">
        <f>SUM(J32:J37)</f>
        <v>44</v>
      </c>
    </row>
    <row r="39" spans="1:10" x14ac:dyDescent="0.25">
      <c r="G39" s="2" t="s">
        <v>75</v>
      </c>
      <c r="H39" s="2">
        <v>19</v>
      </c>
      <c r="I39" s="2"/>
      <c r="J39" s="5">
        <f>(H39/100)*J38</f>
        <v>8.36</v>
      </c>
    </row>
    <row r="40" spans="1:10" x14ac:dyDescent="0.25">
      <c r="A40" s="2" t="s">
        <v>76</v>
      </c>
      <c r="B40" s="2" t="s">
        <v>66</v>
      </c>
      <c r="G40" s="2" t="s">
        <v>77</v>
      </c>
      <c r="H40" s="2"/>
      <c r="I40" s="2"/>
      <c r="J40" s="5">
        <f>SUM(J38:J39)</f>
        <v>52.36</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1-000000000000}">
  <sheetPr codeName="Tabelle355"/>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1096</v>
      </c>
      <c r="B2" s="2" t="s">
        <v>248</v>
      </c>
      <c r="C2" s="2" t="s">
        <v>138</v>
      </c>
      <c r="D2" s="2" t="s">
        <v>166</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138</v>
      </c>
      <c r="B6" s="3" t="s">
        <v>56</v>
      </c>
      <c r="C6" s="3" t="s">
        <v>25</v>
      </c>
      <c r="D6" s="3"/>
      <c r="E6" s="3"/>
      <c r="F6" s="3"/>
      <c r="G6" s="3" t="s">
        <v>57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1.2</v>
      </c>
      <c r="I11" s="2">
        <v>2</v>
      </c>
      <c r="J11" s="5">
        <f>H11*I11</f>
        <v>2.4</v>
      </c>
    </row>
    <row r="12" spans="1:10" x14ac:dyDescent="0.25">
      <c r="A12" s="2" t="s">
        <v>69</v>
      </c>
      <c r="B12" s="2" t="s">
        <v>66</v>
      </c>
      <c r="C12" s="2" t="s">
        <v>70</v>
      </c>
      <c r="G12" s="2" t="s">
        <v>71</v>
      </c>
      <c r="H12" s="2">
        <v>1.2</v>
      </c>
      <c r="I12" s="2">
        <v>3</v>
      </c>
      <c r="J12" s="5">
        <f>H12*I12</f>
        <v>3.5999999999999996</v>
      </c>
    </row>
    <row r="13" spans="1:10" x14ac:dyDescent="0.25">
      <c r="A13" s="2" t="s">
        <v>72</v>
      </c>
      <c r="B13" s="2" t="s">
        <v>66</v>
      </c>
      <c r="C13" s="2" t="s">
        <v>73</v>
      </c>
      <c r="G13" s="2" t="s">
        <v>74</v>
      </c>
      <c r="H13" s="2"/>
      <c r="I13" s="2"/>
      <c r="J13" s="5">
        <f>SUM(J7:J12)</f>
        <v>6</v>
      </c>
    </row>
    <row r="14" spans="1:10" x14ac:dyDescent="0.25">
      <c r="G14" s="2" t="s">
        <v>75</v>
      </c>
      <c r="H14" s="2">
        <v>19</v>
      </c>
      <c r="I14" s="2"/>
      <c r="J14" s="5">
        <f>(H14/100)*J13</f>
        <v>1.1400000000000001</v>
      </c>
    </row>
    <row r="15" spans="1:10" x14ac:dyDescent="0.25">
      <c r="A15" s="2" t="s">
        <v>76</v>
      </c>
      <c r="B15" s="2" t="s">
        <v>66</v>
      </c>
      <c r="G15" s="2" t="s">
        <v>77</v>
      </c>
      <c r="H15" s="2"/>
      <c r="I15" s="2"/>
      <c r="J15" s="5">
        <f>SUM(J13:J14)</f>
        <v>7.1400000000000006</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1096</v>
      </c>
      <c r="B21" s="2" t="s">
        <v>248</v>
      </c>
      <c r="C21" s="2" t="s">
        <v>138</v>
      </c>
      <c r="D21" s="2" t="s">
        <v>166</v>
      </c>
      <c r="E21" s="2" t="s">
        <v>11</v>
      </c>
      <c r="F21" s="2"/>
      <c r="G21" s="2"/>
      <c r="H21" s="2"/>
      <c r="I21" s="2" t="s">
        <v>686</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138</v>
      </c>
      <c r="B25" s="3" t="s">
        <v>56</v>
      </c>
      <c r="C25" s="3" t="s">
        <v>25</v>
      </c>
      <c r="D25" s="3"/>
      <c r="E25" s="3"/>
      <c r="F25" s="3"/>
      <c r="G25" s="3" t="s">
        <v>57</v>
      </c>
      <c r="H25" s="3"/>
      <c r="I25" s="3"/>
      <c r="J25" s="7">
        <v>0</v>
      </c>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1.2</v>
      </c>
      <c r="I30" s="2">
        <v>2</v>
      </c>
      <c r="J30" s="5">
        <f>H30*I30</f>
        <v>2.4</v>
      </c>
    </row>
    <row r="31" spans="1:10" x14ac:dyDescent="0.25">
      <c r="A31" s="2" t="s">
        <v>69</v>
      </c>
      <c r="B31" s="2" t="s">
        <v>66</v>
      </c>
      <c r="C31" s="2" t="s">
        <v>70</v>
      </c>
      <c r="G31" s="2" t="s">
        <v>71</v>
      </c>
      <c r="H31" s="2">
        <v>1.2</v>
      </c>
      <c r="I31" s="2">
        <v>3</v>
      </c>
      <c r="J31" s="5">
        <f>H31*I31</f>
        <v>3.5999999999999996</v>
      </c>
    </row>
    <row r="32" spans="1:10" x14ac:dyDescent="0.25">
      <c r="A32" s="2" t="s">
        <v>72</v>
      </c>
      <c r="B32" s="2" t="s">
        <v>66</v>
      </c>
      <c r="C32" s="2" t="s">
        <v>73</v>
      </c>
      <c r="G32" s="2" t="s">
        <v>74</v>
      </c>
      <c r="H32" s="2"/>
      <c r="I32" s="2"/>
      <c r="J32" s="5">
        <f>SUM(J26:J31)</f>
        <v>6</v>
      </c>
    </row>
    <row r="33" spans="1:10" x14ac:dyDescent="0.25">
      <c r="G33" s="2" t="s">
        <v>75</v>
      </c>
      <c r="H33" s="2">
        <v>19</v>
      </c>
      <c r="I33" s="2"/>
      <c r="J33" s="5">
        <f>(H33/100)*J32</f>
        <v>1.1400000000000001</v>
      </c>
    </row>
    <row r="34" spans="1:10" x14ac:dyDescent="0.25">
      <c r="A34" s="2" t="s">
        <v>76</v>
      </c>
      <c r="B34" s="2" t="s">
        <v>66</v>
      </c>
      <c r="G34" s="2" t="s">
        <v>77</v>
      </c>
      <c r="H34" s="2"/>
      <c r="I34" s="2"/>
      <c r="J34" s="5">
        <f>SUM(J32:J33)</f>
        <v>7.1400000000000006</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1-000000000000}">
  <sheetPr codeName="Tabelle356"/>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1097</v>
      </c>
      <c r="B2" s="2" t="s">
        <v>248</v>
      </c>
      <c r="C2" s="2" t="s">
        <v>291</v>
      </c>
      <c r="D2" s="2" t="s">
        <v>697</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145</v>
      </c>
      <c r="C6" s="2" t="s">
        <v>88</v>
      </c>
      <c r="D6" s="2" t="s">
        <v>36</v>
      </c>
      <c r="E6" s="2" t="s">
        <v>31</v>
      </c>
      <c r="F6" s="2"/>
      <c r="G6" s="2" t="s">
        <v>406</v>
      </c>
      <c r="H6" s="2"/>
      <c r="I6" s="2"/>
      <c r="J6" s="5"/>
    </row>
    <row r="7" spans="1:10" x14ac:dyDescent="0.25">
      <c r="A7" s="2" t="s">
        <v>238</v>
      </c>
      <c r="B7" s="2" t="s">
        <v>28</v>
      </c>
      <c r="C7" s="2" t="s">
        <v>236</v>
      </c>
      <c r="D7" s="2" t="s">
        <v>185</v>
      </c>
      <c r="E7" s="2" t="s">
        <v>31</v>
      </c>
      <c r="F7" s="2"/>
      <c r="G7" s="2" t="s">
        <v>237</v>
      </c>
      <c r="H7" s="2"/>
      <c r="I7" s="2"/>
      <c r="J7" s="5"/>
    </row>
    <row r="8" spans="1:10" ht="15.75" thickBot="1" x14ac:dyDescent="0.3">
      <c r="A8" s="3" t="s">
        <v>291</v>
      </c>
      <c r="B8" s="3" t="s">
        <v>56</v>
      </c>
      <c r="C8" s="3" t="s">
        <v>25</v>
      </c>
      <c r="D8" s="3"/>
      <c r="E8" s="3"/>
      <c r="F8" s="3"/>
      <c r="G8" s="3" t="s">
        <v>57</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1.7</v>
      </c>
      <c r="I13" s="2">
        <v>2</v>
      </c>
      <c r="J13" s="5">
        <f>H13*I13</f>
        <v>3.4</v>
      </c>
    </row>
    <row r="14" spans="1:10" x14ac:dyDescent="0.25">
      <c r="A14" s="2" t="s">
        <v>69</v>
      </c>
      <c r="B14" s="2" t="s">
        <v>66</v>
      </c>
      <c r="C14" s="2" t="s">
        <v>70</v>
      </c>
      <c r="G14" s="2" t="s">
        <v>71</v>
      </c>
      <c r="H14" s="2">
        <v>1.7</v>
      </c>
      <c r="I14" s="2">
        <v>3</v>
      </c>
      <c r="J14" s="5">
        <f>H14*I14</f>
        <v>5.0999999999999996</v>
      </c>
    </row>
    <row r="15" spans="1:10" x14ac:dyDescent="0.25">
      <c r="A15" s="2" t="s">
        <v>72</v>
      </c>
      <c r="B15" s="2" t="s">
        <v>66</v>
      </c>
      <c r="C15" s="2" t="s">
        <v>73</v>
      </c>
      <c r="G15" s="2" t="s">
        <v>74</v>
      </c>
      <c r="H15" s="2"/>
      <c r="I15" s="2"/>
      <c r="J15" s="5">
        <f>SUM(J9:J14)</f>
        <v>8.5</v>
      </c>
    </row>
    <row r="16" spans="1:10" x14ac:dyDescent="0.25">
      <c r="G16" s="2" t="s">
        <v>75</v>
      </c>
      <c r="H16" s="2">
        <v>19</v>
      </c>
      <c r="I16" s="2"/>
      <c r="J16" s="5">
        <f>(H16/100)*J15</f>
        <v>1.615</v>
      </c>
    </row>
    <row r="17" spans="1:10" x14ac:dyDescent="0.25">
      <c r="A17" s="2" t="s">
        <v>76</v>
      </c>
      <c r="B17" s="2" t="s">
        <v>66</v>
      </c>
      <c r="G17" s="2" t="s">
        <v>77</v>
      </c>
      <c r="H17" s="2"/>
      <c r="I17" s="2"/>
      <c r="J17" s="5">
        <f>SUM(J15:J16)</f>
        <v>10.115</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1097</v>
      </c>
      <c r="B23" s="2" t="s">
        <v>248</v>
      </c>
      <c r="C23" s="2" t="s">
        <v>291</v>
      </c>
      <c r="D23" s="2" t="s">
        <v>697</v>
      </c>
      <c r="E23" s="2" t="s">
        <v>11</v>
      </c>
      <c r="F23" s="2"/>
      <c r="G23" s="2"/>
      <c r="H23" s="2"/>
      <c r="I23" s="2" t="s">
        <v>686</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27</v>
      </c>
      <c r="B27" s="2" t="s">
        <v>145</v>
      </c>
      <c r="C27" s="2" t="s">
        <v>88</v>
      </c>
      <c r="D27" s="2" t="s">
        <v>36</v>
      </c>
      <c r="E27" s="2" t="s">
        <v>31</v>
      </c>
      <c r="F27" s="2"/>
      <c r="G27" s="2" t="s">
        <v>406</v>
      </c>
      <c r="H27" s="2"/>
      <c r="I27" s="2"/>
      <c r="J27" s="5"/>
    </row>
    <row r="28" spans="1:10" x14ac:dyDescent="0.25">
      <c r="A28" s="2" t="s">
        <v>238</v>
      </c>
      <c r="B28" s="2" t="s">
        <v>28</v>
      </c>
      <c r="C28" s="2" t="s">
        <v>236</v>
      </c>
      <c r="D28" s="2" t="s">
        <v>185</v>
      </c>
      <c r="E28" s="2" t="s">
        <v>31</v>
      </c>
      <c r="F28" s="2"/>
      <c r="G28" s="2" t="s">
        <v>237</v>
      </c>
      <c r="H28" s="2"/>
      <c r="I28" s="2"/>
      <c r="J28" s="5"/>
    </row>
    <row r="29" spans="1:10" ht="15.75" thickBot="1" x14ac:dyDescent="0.3">
      <c r="A29" s="3" t="s">
        <v>291</v>
      </c>
      <c r="B29" s="3" t="s">
        <v>56</v>
      </c>
      <c r="C29" s="3" t="s">
        <v>25</v>
      </c>
      <c r="D29" s="3"/>
      <c r="E29" s="3"/>
      <c r="F29" s="3"/>
      <c r="G29" s="3" t="s">
        <v>57</v>
      </c>
      <c r="H29" s="3"/>
      <c r="I29" s="3"/>
      <c r="J29" s="7">
        <v>0</v>
      </c>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1.7</v>
      </c>
      <c r="I34" s="2">
        <v>2</v>
      </c>
      <c r="J34" s="5">
        <f>H34*I34</f>
        <v>3.4</v>
      </c>
    </row>
    <row r="35" spans="1:10" x14ac:dyDescent="0.25">
      <c r="A35" s="2" t="s">
        <v>69</v>
      </c>
      <c r="B35" s="2" t="s">
        <v>66</v>
      </c>
      <c r="C35" s="2" t="s">
        <v>70</v>
      </c>
      <c r="G35" s="2" t="s">
        <v>71</v>
      </c>
      <c r="H35" s="2">
        <v>1.7</v>
      </c>
      <c r="I35" s="2">
        <v>3</v>
      </c>
      <c r="J35" s="5">
        <f>H35*I35</f>
        <v>5.0999999999999996</v>
      </c>
    </row>
    <row r="36" spans="1:10" x14ac:dyDescent="0.25">
      <c r="A36" s="2" t="s">
        <v>72</v>
      </c>
      <c r="B36" s="2" t="s">
        <v>66</v>
      </c>
      <c r="C36" s="2" t="s">
        <v>73</v>
      </c>
      <c r="G36" s="2" t="s">
        <v>74</v>
      </c>
      <c r="H36" s="2"/>
      <c r="I36" s="2"/>
      <c r="J36" s="5">
        <f>SUM(J30:J35)</f>
        <v>8.5</v>
      </c>
    </row>
    <row r="37" spans="1:10" x14ac:dyDescent="0.25">
      <c r="G37" s="2" t="s">
        <v>75</v>
      </c>
      <c r="H37" s="2">
        <v>19</v>
      </c>
      <c r="I37" s="2"/>
      <c r="J37" s="5">
        <f>(H37/100)*J36</f>
        <v>1.615</v>
      </c>
    </row>
    <row r="38" spans="1:10" x14ac:dyDescent="0.25">
      <c r="A38" s="2" t="s">
        <v>76</v>
      </c>
      <c r="B38" s="2" t="s">
        <v>66</v>
      </c>
      <c r="G38" s="2" t="s">
        <v>77</v>
      </c>
      <c r="H38" s="2"/>
      <c r="I38" s="2"/>
      <c r="J38" s="5">
        <f>SUM(J36:J37)</f>
        <v>10.115</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3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1-000000000000}">
  <sheetPr codeName="Tabelle357"/>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1098</v>
      </c>
      <c r="B2" s="2" t="s">
        <v>248</v>
      </c>
      <c r="C2" s="2" t="s">
        <v>421</v>
      </c>
      <c r="D2" s="2" t="s">
        <v>421</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204</v>
      </c>
      <c r="C6" s="2" t="s">
        <v>107</v>
      </c>
      <c r="D6" s="2" t="s">
        <v>118</v>
      </c>
      <c r="E6" s="2" t="s">
        <v>215</v>
      </c>
      <c r="F6" s="2"/>
      <c r="G6" s="2" t="s">
        <v>483</v>
      </c>
      <c r="H6" s="2" t="s">
        <v>88</v>
      </c>
      <c r="I6" s="2"/>
      <c r="J6" s="5"/>
    </row>
    <row r="7" spans="1:10" x14ac:dyDescent="0.25">
      <c r="A7" s="2" t="s">
        <v>421</v>
      </c>
      <c r="B7" s="2" t="s">
        <v>204</v>
      </c>
      <c r="C7" s="2" t="s">
        <v>107</v>
      </c>
      <c r="D7" s="2" t="s">
        <v>118</v>
      </c>
      <c r="E7" s="2" t="s">
        <v>215</v>
      </c>
      <c r="F7" s="2"/>
      <c r="G7" s="2" t="s">
        <v>483</v>
      </c>
      <c r="H7" s="2" t="s">
        <v>42</v>
      </c>
      <c r="I7" s="2"/>
      <c r="J7" s="5"/>
    </row>
    <row r="8" spans="1:10" ht="15.75" thickBot="1" x14ac:dyDescent="0.3">
      <c r="A8" s="3" t="s">
        <v>421</v>
      </c>
      <c r="B8" s="3" t="s">
        <v>335</v>
      </c>
      <c r="C8" s="3" t="s">
        <v>692</v>
      </c>
      <c r="D8" s="3"/>
      <c r="E8" s="3"/>
      <c r="F8" s="3"/>
      <c r="G8" s="3" t="s">
        <v>705</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4.0999999999999996</v>
      </c>
      <c r="I13" s="2">
        <v>2</v>
      </c>
      <c r="J13" s="5">
        <f>H13*I13</f>
        <v>8.1999999999999993</v>
      </c>
    </row>
    <row r="14" spans="1:10" x14ac:dyDescent="0.25">
      <c r="A14" s="2" t="s">
        <v>69</v>
      </c>
      <c r="B14" s="2" t="s">
        <v>66</v>
      </c>
      <c r="C14" s="2" t="s">
        <v>70</v>
      </c>
      <c r="G14" s="2" t="s">
        <v>71</v>
      </c>
      <c r="H14" s="2">
        <v>4.0999999999999996</v>
      </c>
      <c r="I14" s="2">
        <v>3</v>
      </c>
      <c r="J14" s="5">
        <f>H14*I14</f>
        <v>12.299999999999999</v>
      </c>
    </row>
    <row r="15" spans="1:10" x14ac:dyDescent="0.25">
      <c r="A15" s="2" t="s">
        <v>72</v>
      </c>
      <c r="B15" s="2" t="s">
        <v>66</v>
      </c>
      <c r="C15" s="2" t="s">
        <v>73</v>
      </c>
      <c r="G15" s="2" t="s">
        <v>74</v>
      </c>
      <c r="H15" s="2"/>
      <c r="I15" s="2"/>
      <c r="J15" s="5">
        <f>SUM(J9:J14)</f>
        <v>20.5</v>
      </c>
    </row>
    <row r="16" spans="1:10" x14ac:dyDescent="0.25">
      <c r="G16" s="2" t="s">
        <v>75</v>
      </c>
      <c r="H16" s="2">
        <v>19</v>
      </c>
      <c r="I16" s="2"/>
      <c r="J16" s="5">
        <f>(H16/100)*J15</f>
        <v>3.895</v>
      </c>
    </row>
    <row r="17" spans="1:10" x14ac:dyDescent="0.25">
      <c r="A17" s="2" t="s">
        <v>76</v>
      </c>
      <c r="B17" s="2" t="s">
        <v>66</v>
      </c>
      <c r="G17" s="2" t="s">
        <v>77</v>
      </c>
      <c r="H17" s="2"/>
      <c r="I17" s="2"/>
      <c r="J17" s="5">
        <f>SUM(J15:J16)</f>
        <v>24.395</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1098</v>
      </c>
      <c r="B23" s="2" t="s">
        <v>248</v>
      </c>
      <c r="C23" s="2" t="s">
        <v>421</v>
      </c>
      <c r="D23" s="2" t="s">
        <v>421</v>
      </c>
      <c r="E23" s="2" t="s">
        <v>11</v>
      </c>
      <c r="F23" s="2"/>
      <c r="G23" s="2"/>
      <c r="H23" s="2"/>
      <c r="I23" s="2" t="s">
        <v>160</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309</v>
      </c>
      <c r="B27" s="2" t="s">
        <v>204</v>
      </c>
      <c r="C27" s="2" t="s">
        <v>107</v>
      </c>
      <c r="D27" s="2" t="s">
        <v>118</v>
      </c>
      <c r="E27" s="2" t="s">
        <v>215</v>
      </c>
      <c r="F27" s="2"/>
      <c r="G27" s="2" t="s">
        <v>483</v>
      </c>
      <c r="H27" s="2" t="s">
        <v>88</v>
      </c>
      <c r="I27" s="2"/>
      <c r="J27" s="5"/>
    </row>
    <row r="28" spans="1:10" x14ac:dyDescent="0.25">
      <c r="A28" s="2" t="s">
        <v>421</v>
      </c>
      <c r="B28" s="2" t="s">
        <v>204</v>
      </c>
      <c r="C28" s="2" t="s">
        <v>107</v>
      </c>
      <c r="D28" s="2" t="s">
        <v>118</v>
      </c>
      <c r="E28" s="2" t="s">
        <v>215</v>
      </c>
      <c r="F28" s="2"/>
      <c r="G28" s="2" t="s">
        <v>483</v>
      </c>
      <c r="H28" s="2" t="s">
        <v>42</v>
      </c>
      <c r="I28" s="2"/>
      <c r="J28" s="5"/>
    </row>
    <row r="29" spans="1:10" ht="15.75" thickBot="1" x14ac:dyDescent="0.3">
      <c r="A29" s="3" t="s">
        <v>421</v>
      </c>
      <c r="B29" s="3" t="s">
        <v>335</v>
      </c>
      <c r="C29" s="3" t="s">
        <v>692</v>
      </c>
      <c r="D29" s="3"/>
      <c r="E29" s="3"/>
      <c r="F29" s="3"/>
      <c r="G29" s="3" t="s">
        <v>705</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4.0999999999999996</v>
      </c>
      <c r="I34" s="2">
        <v>2</v>
      </c>
      <c r="J34" s="5">
        <f>H34*I34</f>
        <v>8.1999999999999993</v>
      </c>
    </row>
    <row r="35" spans="1:10" x14ac:dyDescent="0.25">
      <c r="A35" s="2" t="s">
        <v>69</v>
      </c>
      <c r="B35" s="2" t="s">
        <v>66</v>
      </c>
      <c r="C35" s="2" t="s">
        <v>70</v>
      </c>
      <c r="G35" s="2" t="s">
        <v>71</v>
      </c>
      <c r="H35" s="2">
        <v>4.0999999999999996</v>
      </c>
      <c r="I35" s="2">
        <v>3</v>
      </c>
      <c r="J35" s="5">
        <f>H35*I35</f>
        <v>12.299999999999999</v>
      </c>
    </row>
    <row r="36" spans="1:10" x14ac:dyDescent="0.25">
      <c r="A36" s="2" t="s">
        <v>72</v>
      </c>
      <c r="B36" s="2" t="s">
        <v>66</v>
      </c>
      <c r="C36" s="2" t="s">
        <v>73</v>
      </c>
      <c r="G36" s="2" t="s">
        <v>74</v>
      </c>
      <c r="H36" s="2"/>
      <c r="I36" s="2"/>
      <c r="J36" s="5">
        <f>SUM(J30:J35)</f>
        <v>20.5</v>
      </c>
    </row>
    <row r="37" spans="1:10" x14ac:dyDescent="0.25">
      <c r="G37" s="2" t="s">
        <v>75</v>
      </c>
      <c r="H37" s="2">
        <v>19</v>
      </c>
      <c r="I37" s="2"/>
      <c r="J37" s="5">
        <f>(H37/100)*J36</f>
        <v>3.895</v>
      </c>
    </row>
    <row r="38" spans="1:10" x14ac:dyDescent="0.25">
      <c r="A38" s="2" t="s">
        <v>76</v>
      </c>
      <c r="B38" s="2" t="s">
        <v>66</v>
      </c>
      <c r="G38" s="2" t="s">
        <v>77</v>
      </c>
      <c r="H38" s="2"/>
      <c r="I38" s="2"/>
      <c r="J38" s="5">
        <f>SUM(J36:J37)</f>
        <v>24.395</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3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1-000000000000}">
  <sheetPr codeName="Tabelle358"/>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1099</v>
      </c>
      <c r="B2" s="2" t="s">
        <v>248</v>
      </c>
      <c r="C2" s="2" t="s">
        <v>309</v>
      </c>
      <c r="D2" s="2" t="s">
        <v>238</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204</v>
      </c>
      <c r="C6" s="2" t="s">
        <v>107</v>
      </c>
      <c r="D6" s="2" t="s">
        <v>137</v>
      </c>
      <c r="E6" s="2" t="s">
        <v>215</v>
      </c>
      <c r="F6" s="2"/>
      <c r="G6" s="2" t="s">
        <v>483</v>
      </c>
      <c r="H6" s="2" t="s">
        <v>88</v>
      </c>
      <c r="I6" s="2"/>
      <c r="J6" s="5"/>
    </row>
    <row r="7" spans="1:10" x14ac:dyDescent="0.25">
      <c r="A7" s="2" t="s">
        <v>86</v>
      </c>
      <c r="B7" s="2" t="s">
        <v>333</v>
      </c>
      <c r="C7" s="2"/>
      <c r="D7" s="2"/>
      <c r="E7" s="2"/>
      <c r="F7" s="2"/>
      <c r="G7" s="2" t="s">
        <v>334</v>
      </c>
      <c r="H7" s="2"/>
      <c r="I7" s="2"/>
      <c r="J7" s="5"/>
    </row>
    <row r="8" spans="1:10" x14ac:dyDescent="0.25">
      <c r="A8" s="2" t="s">
        <v>309</v>
      </c>
      <c r="B8" s="2" t="s">
        <v>204</v>
      </c>
      <c r="C8" s="2" t="s">
        <v>107</v>
      </c>
      <c r="D8" s="2" t="s">
        <v>137</v>
      </c>
      <c r="E8" s="2" t="s">
        <v>215</v>
      </c>
      <c r="F8" s="2"/>
      <c r="G8" s="2" t="s">
        <v>483</v>
      </c>
      <c r="H8" s="2" t="s">
        <v>42</v>
      </c>
      <c r="I8" s="2"/>
      <c r="J8" s="5"/>
    </row>
    <row r="9" spans="1:10" ht="15.75" thickBot="1" x14ac:dyDescent="0.3">
      <c r="A9" s="3" t="s">
        <v>309</v>
      </c>
      <c r="B9" s="3" t="s">
        <v>335</v>
      </c>
      <c r="C9" s="3" t="s">
        <v>336</v>
      </c>
      <c r="D9" s="3"/>
      <c r="E9" s="3"/>
      <c r="F9" s="3"/>
      <c r="G9" s="3" t="s">
        <v>337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0.3</v>
      </c>
      <c r="I14" s="2">
        <v>2</v>
      </c>
      <c r="J14" s="5">
        <f>H14*I14</f>
        <v>0.6</v>
      </c>
    </row>
    <row r="15" spans="1:10" x14ac:dyDescent="0.25">
      <c r="A15" s="2" t="s">
        <v>69</v>
      </c>
      <c r="B15" s="2" t="s">
        <v>66</v>
      </c>
      <c r="C15" s="2" t="s">
        <v>70</v>
      </c>
      <c r="G15" s="2" t="s">
        <v>71</v>
      </c>
      <c r="H15" s="2">
        <v>0.3</v>
      </c>
      <c r="I15" s="2">
        <v>3</v>
      </c>
      <c r="J15" s="5">
        <f>H15*I15</f>
        <v>0.89999999999999991</v>
      </c>
    </row>
    <row r="16" spans="1:10" x14ac:dyDescent="0.25">
      <c r="A16" s="2" t="s">
        <v>72</v>
      </c>
      <c r="B16" s="2" t="s">
        <v>66</v>
      </c>
      <c r="C16" s="2" t="s">
        <v>73</v>
      </c>
      <c r="G16" s="2" t="s">
        <v>74</v>
      </c>
      <c r="H16" s="2"/>
      <c r="I16" s="2"/>
      <c r="J16" s="5">
        <f>SUM(J10:J15)</f>
        <v>1.5</v>
      </c>
    </row>
    <row r="17" spans="1:10" x14ac:dyDescent="0.25">
      <c r="G17" s="2" t="s">
        <v>75</v>
      </c>
      <c r="H17" s="2">
        <v>19</v>
      </c>
      <c r="I17" s="2"/>
      <c r="J17" s="5">
        <f>(H17/100)*J16</f>
        <v>0.28500000000000003</v>
      </c>
    </row>
    <row r="18" spans="1:10" x14ac:dyDescent="0.25">
      <c r="A18" s="2" t="s">
        <v>76</v>
      </c>
      <c r="B18" s="2" t="s">
        <v>66</v>
      </c>
      <c r="G18" s="2" t="s">
        <v>77</v>
      </c>
      <c r="H18" s="2"/>
      <c r="I18" s="2"/>
      <c r="J18" s="5">
        <f>SUM(J16:J17)</f>
        <v>1.7850000000000001</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1099</v>
      </c>
      <c r="B24" s="2" t="s">
        <v>248</v>
      </c>
      <c r="C24" s="2" t="s">
        <v>309</v>
      </c>
      <c r="D24" s="2" t="s">
        <v>238</v>
      </c>
      <c r="E24" s="2" t="s">
        <v>11</v>
      </c>
      <c r="F24" s="2"/>
      <c r="G24" s="2"/>
      <c r="H24" s="2"/>
      <c r="I24" s="2" t="s">
        <v>160</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23</v>
      </c>
      <c r="B28" s="2" t="s">
        <v>204</v>
      </c>
      <c r="C28" s="2" t="s">
        <v>107</v>
      </c>
      <c r="D28" s="2" t="s">
        <v>137</v>
      </c>
      <c r="E28" s="2" t="s">
        <v>215</v>
      </c>
      <c r="F28" s="2"/>
      <c r="G28" s="2" t="s">
        <v>483</v>
      </c>
      <c r="H28" s="2" t="s">
        <v>88</v>
      </c>
      <c r="I28" s="2"/>
      <c r="J28" s="5"/>
    </row>
    <row r="29" spans="1:10" x14ac:dyDescent="0.25">
      <c r="A29" s="2" t="s">
        <v>86</v>
      </c>
      <c r="B29" s="2" t="s">
        <v>333</v>
      </c>
      <c r="C29" s="2"/>
      <c r="D29" s="2"/>
      <c r="E29" s="2"/>
      <c r="F29" s="2"/>
      <c r="G29" s="2" t="s">
        <v>334</v>
      </c>
      <c r="H29" s="2"/>
      <c r="I29" s="2"/>
      <c r="J29" s="5"/>
    </row>
    <row r="30" spans="1:10" x14ac:dyDescent="0.25">
      <c r="A30" s="2" t="s">
        <v>309</v>
      </c>
      <c r="B30" s="2" t="s">
        <v>204</v>
      </c>
      <c r="C30" s="2" t="s">
        <v>107</v>
      </c>
      <c r="D30" s="2" t="s">
        <v>137</v>
      </c>
      <c r="E30" s="2" t="s">
        <v>215</v>
      </c>
      <c r="F30" s="2"/>
      <c r="G30" s="2" t="s">
        <v>483</v>
      </c>
      <c r="H30" s="2" t="s">
        <v>42</v>
      </c>
      <c r="I30" s="2"/>
      <c r="J30" s="5"/>
    </row>
    <row r="31" spans="1:10" ht="15.75" thickBot="1" x14ac:dyDescent="0.3">
      <c r="A31" s="3" t="s">
        <v>309</v>
      </c>
      <c r="B31" s="3" t="s">
        <v>335</v>
      </c>
      <c r="C31" s="3" t="s">
        <v>336</v>
      </c>
      <c r="D31" s="3"/>
      <c r="E31" s="3"/>
      <c r="F31" s="3"/>
      <c r="G31" s="3" t="s">
        <v>337</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0.3</v>
      </c>
      <c r="I36" s="2">
        <v>2</v>
      </c>
      <c r="J36" s="5">
        <f>H36*I36</f>
        <v>0.6</v>
      </c>
    </row>
    <row r="37" spans="1:10" x14ac:dyDescent="0.25">
      <c r="A37" s="2" t="s">
        <v>69</v>
      </c>
      <c r="B37" s="2" t="s">
        <v>66</v>
      </c>
      <c r="C37" s="2" t="s">
        <v>70</v>
      </c>
      <c r="G37" s="2" t="s">
        <v>71</v>
      </c>
      <c r="H37" s="2">
        <v>0.3</v>
      </c>
      <c r="I37" s="2">
        <v>3</v>
      </c>
      <c r="J37" s="5">
        <f>H37*I37</f>
        <v>0.89999999999999991</v>
      </c>
    </row>
    <row r="38" spans="1:10" x14ac:dyDescent="0.25">
      <c r="A38" s="2" t="s">
        <v>72</v>
      </c>
      <c r="B38" s="2" t="s">
        <v>66</v>
      </c>
      <c r="C38" s="2" t="s">
        <v>73</v>
      </c>
      <c r="G38" s="2" t="s">
        <v>74</v>
      </c>
      <c r="H38" s="2"/>
      <c r="I38" s="2"/>
      <c r="J38" s="5">
        <f>SUM(J32:J37)</f>
        <v>1.5</v>
      </c>
    </row>
    <row r="39" spans="1:10" x14ac:dyDescent="0.25">
      <c r="G39" s="2" t="s">
        <v>75</v>
      </c>
      <c r="H39" s="2">
        <v>19</v>
      </c>
      <c r="I39" s="2"/>
      <c r="J39" s="5">
        <f>(H39/100)*J38</f>
        <v>0.28500000000000003</v>
      </c>
    </row>
    <row r="40" spans="1:10" x14ac:dyDescent="0.25">
      <c r="A40" s="2" t="s">
        <v>76</v>
      </c>
      <c r="B40" s="2" t="s">
        <v>66</v>
      </c>
      <c r="G40" s="2" t="s">
        <v>77</v>
      </c>
      <c r="H40" s="2"/>
      <c r="I40" s="2"/>
      <c r="J40" s="5">
        <f>SUM(J38:J39)</f>
        <v>1.7850000000000001</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35"/>
  <dimension ref="A1:J87"/>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73.5703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560</v>
      </c>
      <c r="B2" s="2" t="s">
        <v>9</v>
      </c>
      <c r="C2" s="2" t="s">
        <v>573</v>
      </c>
      <c r="D2" s="2" t="s">
        <v>561</v>
      </c>
      <c r="E2" s="2" t="s">
        <v>11</v>
      </c>
      <c r="F2" s="2"/>
      <c r="G2" s="2"/>
      <c r="H2" s="2"/>
      <c r="I2" s="2" t="s">
        <v>223</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448</v>
      </c>
      <c r="B6" s="2" t="s">
        <v>162</v>
      </c>
      <c r="C6" s="2" t="s">
        <v>42</v>
      </c>
      <c r="D6" s="2" t="s">
        <v>167</v>
      </c>
      <c r="E6" s="2" t="s">
        <v>164</v>
      </c>
      <c r="F6" s="2" t="s">
        <v>44</v>
      </c>
      <c r="G6" s="2" t="s">
        <v>165</v>
      </c>
      <c r="H6" s="2"/>
      <c r="I6" s="2" t="s">
        <v>128</v>
      </c>
      <c r="J6" s="5">
        <v>50</v>
      </c>
    </row>
    <row r="7" spans="1:10" x14ac:dyDescent="0.25">
      <c r="A7" s="2" t="s">
        <v>172</v>
      </c>
      <c r="B7" s="2" t="s">
        <v>193</v>
      </c>
      <c r="C7" s="2"/>
      <c r="D7" s="2" t="s">
        <v>167</v>
      </c>
      <c r="E7" s="2" t="s">
        <v>442</v>
      </c>
      <c r="F7" s="2"/>
      <c r="G7" s="2" t="s">
        <v>194</v>
      </c>
      <c r="H7" s="2"/>
      <c r="I7" s="2" t="s">
        <v>128</v>
      </c>
      <c r="J7" s="5">
        <v>50</v>
      </c>
    </row>
    <row r="8" spans="1:10" x14ac:dyDescent="0.25">
      <c r="A8" s="2" t="s">
        <v>172</v>
      </c>
      <c r="B8" s="2" t="s">
        <v>34</v>
      </c>
      <c r="C8" s="2" t="s">
        <v>35</v>
      </c>
      <c r="D8" s="2" t="s">
        <v>49</v>
      </c>
      <c r="E8" s="2" t="s">
        <v>40</v>
      </c>
      <c r="F8" s="2"/>
      <c r="G8" s="2" t="s">
        <v>38</v>
      </c>
      <c r="H8" s="2"/>
      <c r="I8" s="2"/>
      <c r="J8" s="5"/>
    </row>
    <row r="9" spans="1:10" x14ac:dyDescent="0.25">
      <c r="A9" s="2" t="s">
        <v>422</v>
      </c>
      <c r="B9" s="2" t="s">
        <v>193</v>
      </c>
      <c r="C9" s="2"/>
      <c r="D9" s="2" t="s">
        <v>167</v>
      </c>
      <c r="E9" s="2" t="s">
        <v>442</v>
      </c>
      <c r="F9" s="2"/>
      <c r="G9" s="2" t="s">
        <v>194</v>
      </c>
      <c r="H9" s="2"/>
      <c r="I9" s="2" t="s">
        <v>128</v>
      </c>
      <c r="J9" s="5">
        <v>50</v>
      </c>
    </row>
    <row r="10" spans="1:10" x14ac:dyDescent="0.25">
      <c r="A10" s="2" t="s">
        <v>422</v>
      </c>
      <c r="B10" s="2" t="s">
        <v>34</v>
      </c>
      <c r="C10" s="2" t="s">
        <v>35</v>
      </c>
      <c r="D10" s="2" t="s">
        <v>49</v>
      </c>
      <c r="E10" s="2" t="s">
        <v>50</v>
      </c>
      <c r="F10" s="2"/>
      <c r="G10" s="2" t="s">
        <v>38</v>
      </c>
      <c r="H10" s="2"/>
      <c r="I10" s="2"/>
      <c r="J10" s="5"/>
    </row>
    <row r="11" spans="1:10" x14ac:dyDescent="0.25">
      <c r="A11" s="2" t="s">
        <v>313</v>
      </c>
      <c r="B11" s="2" t="s">
        <v>96</v>
      </c>
      <c r="C11" s="2" t="s">
        <v>97</v>
      </c>
      <c r="D11" s="2"/>
      <c r="E11" s="2" t="s">
        <v>215</v>
      </c>
      <c r="F11" s="2"/>
      <c r="G11" s="2" t="s">
        <v>98</v>
      </c>
      <c r="H11" s="2"/>
      <c r="I11" s="2"/>
      <c r="J11" s="5"/>
    </row>
    <row r="12" spans="1:10" x14ac:dyDescent="0.25">
      <c r="A12" s="2" t="s">
        <v>562</v>
      </c>
      <c r="B12" s="2" t="s">
        <v>193</v>
      </c>
      <c r="C12" s="2"/>
      <c r="D12" s="2" t="s">
        <v>118</v>
      </c>
      <c r="E12" s="2" t="s">
        <v>442</v>
      </c>
      <c r="F12" s="2"/>
      <c r="G12" s="2" t="s">
        <v>194</v>
      </c>
      <c r="H12" s="2"/>
      <c r="I12" s="2" t="s">
        <v>128</v>
      </c>
      <c r="J12" s="5">
        <v>50</v>
      </c>
    </row>
    <row r="13" spans="1:10" x14ac:dyDescent="0.25">
      <c r="A13" s="2" t="s">
        <v>562</v>
      </c>
      <c r="B13" s="2" t="s">
        <v>34</v>
      </c>
      <c r="C13" s="2" t="s">
        <v>35</v>
      </c>
      <c r="D13" s="2" t="s">
        <v>49</v>
      </c>
      <c r="E13" s="2" t="s">
        <v>50</v>
      </c>
      <c r="F13" s="2"/>
      <c r="G13" s="2" t="s">
        <v>38</v>
      </c>
      <c r="H13" s="2"/>
      <c r="I13" s="2"/>
      <c r="J13" s="5"/>
    </row>
    <row r="14" spans="1:10" x14ac:dyDescent="0.25">
      <c r="A14" s="2" t="s">
        <v>563</v>
      </c>
      <c r="B14" s="2" t="s">
        <v>193</v>
      </c>
      <c r="C14" s="2"/>
      <c r="D14" s="2" t="s">
        <v>118</v>
      </c>
      <c r="E14" s="2" t="s">
        <v>106</v>
      </c>
      <c r="F14" s="2"/>
      <c r="G14" s="2" t="s">
        <v>194</v>
      </c>
      <c r="H14" s="2"/>
      <c r="I14" s="2" t="s">
        <v>128</v>
      </c>
      <c r="J14" s="5">
        <v>50</v>
      </c>
    </row>
    <row r="15" spans="1:10" x14ac:dyDescent="0.25">
      <c r="A15" s="2" t="s">
        <v>563</v>
      </c>
      <c r="B15" s="2" t="s">
        <v>34</v>
      </c>
      <c r="C15" s="2" t="s">
        <v>35</v>
      </c>
      <c r="D15" s="2" t="s">
        <v>49</v>
      </c>
      <c r="E15" s="2" t="s">
        <v>50</v>
      </c>
      <c r="F15" s="2"/>
      <c r="G15" s="2" t="s">
        <v>38</v>
      </c>
      <c r="H15" s="2"/>
      <c r="I15" s="2"/>
      <c r="J15" s="5"/>
    </row>
    <row r="16" spans="1:10" x14ac:dyDescent="0.25">
      <c r="A16" s="2" t="s">
        <v>202</v>
      </c>
      <c r="B16" s="2" t="s">
        <v>96</v>
      </c>
      <c r="C16" s="2" t="s">
        <v>97</v>
      </c>
      <c r="D16" s="2"/>
      <c r="E16" s="2" t="s">
        <v>181</v>
      </c>
      <c r="F16" s="2"/>
      <c r="G16" s="2" t="s">
        <v>98</v>
      </c>
      <c r="H16" s="2" t="s">
        <v>88</v>
      </c>
      <c r="I16" s="2"/>
      <c r="J16" s="5"/>
    </row>
    <row r="17" spans="1:10" x14ac:dyDescent="0.25">
      <c r="A17" s="2" t="s">
        <v>564</v>
      </c>
      <c r="B17" s="2" t="s">
        <v>96</v>
      </c>
      <c r="C17" s="2" t="s">
        <v>97</v>
      </c>
      <c r="D17" s="2"/>
      <c r="E17" s="2" t="s">
        <v>181</v>
      </c>
      <c r="F17" s="2"/>
      <c r="G17" s="2" t="s">
        <v>98</v>
      </c>
      <c r="H17" s="2" t="s">
        <v>42</v>
      </c>
      <c r="I17" s="2"/>
      <c r="J17" s="5"/>
    </row>
    <row r="18" spans="1:10" x14ac:dyDescent="0.25">
      <c r="A18" s="2" t="s">
        <v>565</v>
      </c>
      <c r="B18" s="2" t="s">
        <v>176</v>
      </c>
      <c r="C18" s="2" t="s">
        <v>42</v>
      </c>
      <c r="D18" s="2" t="s">
        <v>53</v>
      </c>
      <c r="E18" s="2" t="s">
        <v>566</v>
      </c>
      <c r="F18" s="2"/>
      <c r="G18" s="2" t="s">
        <v>177</v>
      </c>
      <c r="H18" s="2" t="s">
        <v>88</v>
      </c>
      <c r="I18" s="2" t="s">
        <v>128</v>
      </c>
      <c r="J18" s="5">
        <v>50</v>
      </c>
    </row>
    <row r="19" spans="1:10" x14ac:dyDescent="0.25">
      <c r="A19" s="2" t="s">
        <v>567</v>
      </c>
      <c r="B19" s="2" t="s">
        <v>176</v>
      </c>
      <c r="C19" s="2" t="s">
        <v>42</v>
      </c>
      <c r="D19" s="2" t="s">
        <v>53</v>
      </c>
      <c r="E19" s="2" t="s">
        <v>566</v>
      </c>
      <c r="F19" s="2" t="s">
        <v>44</v>
      </c>
      <c r="G19" s="2" t="s">
        <v>177</v>
      </c>
      <c r="H19" s="2" t="s">
        <v>42</v>
      </c>
      <c r="I19" s="2" t="s">
        <v>128</v>
      </c>
      <c r="J19" s="5">
        <v>50</v>
      </c>
    </row>
    <row r="20" spans="1:10" x14ac:dyDescent="0.25">
      <c r="A20" s="2" t="s">
        <v>306</v>
      </c>
      <c r="B20" s="2" t="s">
        <v>176</v>
      </c>
      <c r="C20" s="2" t="s">
        <v>107</v>
      </c>
      <c r="D20" s="2" t="s">
        <v>84</v>
      </c>
      <c r="E20" s="2" t="s">
        <v>205</v>
      </c>
      <c r="F20" s="2" t="s">
        <v>44</v>
      </c>
      <c r="G20" s="2" t="s">
        <v>556</v>
      </c>
      <c r="H20" s="2"/>
      <c r="I20" s="2" t="s">
        <v>128</v>
      </c>
      <c r="J20" s="5">
        <v>50</v>
      </c>
    </row>
    <row r="21" spans="1:10" x14ac:dyDescent="0.25">
      <c r="A21" s="2" t="s">
        <v>419</v>
      </c>
      <c r="B21" s="2" t="s">
        <v>204</v>
      </c>
      <c r="C21" s="2" t="s">
        <v>107</v>
      </c>
      <c r="D21" s="2" t="s">
        <v>167</v>
      </c>
      <c r="E21" s="2" t="s">
        <v>331</v>
      </c>
      <c r="F21" s="2"/>
      <c r="G21" s="2" t="s">
        <v>483</v>
      </c>
      <c r="H21" s="2"/>
      <c r="I21" s="2"/>
      <c r="J21" s="5"/>
    </row>
    <row r="22" spans="1:10" x14ac:dyDescent="0.25">
      <c r="A22" s="2" t="s">
        <v>568</v>
      </c>
      <c r="B22" s="2" t="s">
        <v>34</v>
      </c>
      <c r="C22" s="2" t="s">
        <v>35</v>
      </c>
      <c r="D22" s="2" t="s">
        <v>49</v>
      </c>
      <c r="E22" s="2" t="s">
        <v>50</v>
      </c>
      <c r="F22" s="2"/>
      <c r="G22" s="2" t="s">
        <v>38</v>
      </c>
      <c r="H22" s="2"/>
      <c r="I22" s="2"/>
      <c r="J22" s="5"/>
    </row>
    <row r="23" spans="1:10" x14ac:dyDescent="0.25">
      <c r="A23" s="2" t="s">
        <v>568</v>
      </c>
      <c r="B23" s="2" t="s">
        <v>41</v>
      </c>
      <c r="C23" s="2" t="s">
        <v>88</v>
      </c>
      <c r="D23" s="2"/>
      <c r="E23" s="2" t="s">
        <v>505</v>
      </c>
      <c r="F23" s="2"/>
      <c r="G23" s="2" t="s">
        <v>90</v>
      </c>
      <c r="H23" s="2"/>
      <c r="I23" s="2"/>
      <c r="J23" s="5">
        <v>0</v>
      </c>
    </row>
    <row r="24" spans="1:10" x14ac:dyDescent="0.25">
      <c r="A24" s="2" t="s">
        <v>569</v>
      </c>
      <c r="B24" s="2" t="s">
        <v>96</v>
      </c>
      <c r="C24" s="2" t="s">
        <v>97</v>
      </c>
      <c r="D24" s="2"/>
      <c r="E24" s="2" t="s">
        <v>215</v>
      </c>
      <c r="F24" s="2"/>
      <c r="G24" s="2" t="s">
        <v>98</v>
      </c>
      <c r="H24" s="2" t="s">
        <v>88</v>
      </c>
      <c r="I24" s="2"/>
      <c r="J24" s="5"/>
    </row>
    <row r="25" spans="1:10" x14ac:dyDescent="0.25">
      <c r="A25" s="2" t="s">
        <v>570</v>
      </c>
      <c r="B25" s="2" t="s">
        <v>176</v>
      </c>
      <c r="C25" s="2" t="s">
        <v>42</v>
      </c>
      <c r="D25" s="2" t="s">
        <v>185</v>
      </c>
      <c r="E25" s="2" t="s">
        <v>31</v>
      </c>
      <c r="F25" s="2" t="s">
        <v>44</v>
      </c>
      <c r="G25" s="2" t="s">
        <v>177</v>
      </c>
      <c r="H25" s="2"/>
      <c r="I25" s="2" t="s">
        <v>128</v>
      </c>
      <c r="J25" s="5">
        <v>50</v>
      </c>
    </row>
    <row r="26" spans="1:10" x14ac:dyDescent="0.25">
      <c r="A26" s="2" t="s">
        <v>571</v>
      </c>
      <c r="B26" s="2" t="s">
        <v>96</v>
      </c>
      <c r="C26" s="2" t="s">
        <v>97</v>
      </c>
      <c r="D26" s="2"/>
      <c r="E26" s="2" t="s">
        <v>215</v>
      </c>
      <c r="F26" s="2"/>
      <c r="G26" s="2" t="s">
        <v>98</v>
      </c>
      <c r="H26" s="2" t="s">
        <v>107</v>
      </c>
      <c r="I26" s="2"/>
      <c r="J26" s="5"/>
    </row>
    <row r="27" spans="1:10" x14ac:dyDescent="0.25">
      <c r="A27" s="2" t="s">
        <v>572</v>
      </c>
      <c r="B27" s="2" t="s">
        <v>176</v>
      </c>
      <c r="C27" s="2" t="s">
        <v>42</v>
      </c>
      <c r="D27" s="2" t="s">
        <v>84</v>
      </c>
      <c r="E27" s="2" t="s">
        <v>31</v>
      </c>
      <c r="F27" s="2" t="s">
        <v>44</v>
      </c>
      <c r="G27" s="2" t="s">
        <v>177</v>
      </c>
      <c r="H27" s="2"/>
      <c r="I27" s="2" t="s">
        <v>128</v>
      </c>
      <c r="J27" s="5">
        <v>50</v>
      </c>
    </row>
    <row r="28" spans="1:10" x14ac:dyDescent="0.25">
      <c r="A28" s="2" t="s">
        <v>394</v>
      </c>
      <c r="B28" s="2" t="s">
        <v>176</v>
      </c>
      <c r="C28" s="2" t="s">
        <v>42</v>
      </c>
      <c r="D28" s="2" t="s">
        <v>84</v>
      </c>
      <c r="E28" s="2" t="s">
        <v>31</v>
      </c>
      <c r="F28" s="2" t="s">
        <v>44</v>
      </c>
      <c r="G28" s="2" t="s">
        <v>177</v>
      </c>
      <c r="H28" s="2"/>
      <c r="I28" s="2" t="s">
        <v>128</v>
      </c>
      <c r="J28" s="5">
        <v>50</v>
      </c>
    </row>
    <row r="29" spans="1:10" x14ac:dyDescent="0.25">
      <c r="A29" s="2" t="s">
        <v>531</v>
      </c>
      <c r="B29" s="2" t="s">
        <v>96</v>
      </c>
      <c r="C29" s="2" t="s">
        <v>97</v>
      </c>
      <c r="D29" s="2"/>
      <c r="E29" s="2" t="s">
        <v>215</v>
      </c>
      <c r="F29" s="2"/>
      <c r="G29" s="2" t="s">
        <v>98</v>
      </c>
      <c r="H29" s="2" t="s">
        <v>42</v>
      </c>
      <c r="I29" s="2"/>
      <c r="J29" s="5"/>
    </row>
    <row r="30" spans="1:10" ht="15.75" thickBot="1" x14ac:dyDescent="0.3">
      <c r="A30" s="3" t="s">
        <v>573</v>
      </c>
      <c r="B30" s="3" t="s">
        <v>56</v>
      </c>
      <c r="C30" s="3" t="s">
        <v>25</v>
      </c>
      <c r="D30" s="3"/>
      <c r="E30" s="3"/>
      <c r="F30" s="3"/>
      <c r="G30" s="3" t="s">
        <v>57</v>
      </c>
      <c r="H30" s="3"/>
      <c r="I30" s="3"/>
      <c r="J30" s="7"/>
    </row>
    <row r="31" spans="1:10" x14ac:dyDescent="0.25">
      <c r="G31" s="2" t="s">
        <v>58</v>
      </c>
      <c r="H31" s="2"/>
      <c r="I31" s="2"/>
      <c r="J31" s="5">
        <f>SUM(J5:J30)</f>
        <v>550</v>
      </c>
    </row>
    <row r="32" spans="1:10" x14ac:dyDescent="0.25">
      <c r="A32" t="s">
        <v>59</v>
      </c>
      <c r="G32" s="2" t="s">
        <v>60</v>
      </c>
      <c r="H32" s="2">
        <v>10</v>
      </c>
      <c r="I32" s="2"/>
      <c r="J32" s="5">
        <f>(H32/100)*J31</f>
        <v>55</v>
      </c>
    </row>
    <row r="33" spans="1:10" x14ac:dyDescent="0.25">
      <c r="G33" s="2" t="s">
        <v>61</v>
      </c>
      <c r="H33" s="2">
        <v>5</v>
      </c>
      <c r="I33" s="2"/>
      <c r="J33" s="5">
        <f>(H33/100)*J31</f>
        <v>27.5</v>
      </c>
    </row>
    <row r="34" spans="1:10" x14ac:dyDescent="0.25">
      <c r="A34" s="1" t="s">
        <v>62</v>
      </c>
      <c r="C34" s="1" t="s">
        <v>63</v>
      </c>
      <c r="G34" s="2" t="s">
        <v>64</v>
      </c>
      <c r="H34" s="2">
        <v>12</v>
      </c>
      <c r="I34" s="2"/>
      <c r="J34" s="5">
        <f>(H34/100)*J31</f>
        <v>66</v>
      </c>
    </row>
    <row r="35" spans="1:10" x14ac:dyDescent="0.25">
      <c r="A35" s="2" t="s">
        <v>65</v>
      </c>
      <c r="B35" s="2" t="s">
        <v>66</v>
      </c>
      <c r="C35" s="2" t="s">
        <v>67</v>
      </c>
      <c r="G35" s="2" t="s">
        <v>68</v>
      </c>
      <c r="H35" s="2">
        <v>57.2</v>
      </c>
      <c r="I35" s="2">
        <v>2</v>
      </c>
      <c r="J35" s="5">
        <f>H35*I35</f>
        <v>114.4</v>
      </c>
    </row>
    <row r="36" spans="1:10" x14ac:dyDescent="0.25">
      <c r="A36" s="2" t="s">
        <v>69</v>
      </c>
      <c r="B36" s="2" t="s">
        <v>66</v>
      </c>
      <c r="C36" s="2" t="s">
        <v>70</v>
      </c>
      <c r="G36" s="2" t="s">
        <v>71</v>
      </c>
      <c r="H36" s="2">
        <v>57.2</v>
      </c>
      <c r="I36" s="2">
        <v>3</v>
      </c>
      <c r="J36" s="5">
        <f>H36*I36</f>
        <v>171.60000000000002</v>
      </c>
    </row>
    <row r="37" spans="1:10" x14ac:dyDescent="0.25">
      <c r="A37" s="2" t="s">
        <v>72</v>
      </c>
      <c r="B37" s="2" t="s">
        <v>66</v>
      </c>
      <c r="C37" s="2" t="s">
        <v>73</v>
      </c>
      <c r="G37" s="2" t="s">
        <v>74</v>
      </c>
      <c r="H37" s="2"/>
      <c r="I37" s="2"/>
      <c r="J37" s="5">
        <f>SUM(J31:J36)</f>
        <v>984.5</v>
      </c>
    </row>
    <row r="38" spans="1:10" x14ac:dyDescent="0.25">
      <c r="G38" s="2" t="s">
        <v>75</v>
      </c>
      <c r="H38" s="2">
        <v>19</v>
      </c>
      <c r="I38" s="2"/>
      <c r="J38" s="5">
        <f>(H38/100)*J37</f>
        <v>187.05500000000001</v>
      </c>
    </row>
    <row r="39" spans="1:10" x14ac:dyDescent="0.25">
      <c r="A39" s="2" t="s">
        <v>76</v>
      </c>
      <c r="B39" s="2" t="s">
        <v>66</v>
      </c>
      <c r="G39" s="2" t="s">
        <v>77</v>
      </c>
      <c r="H39" s="2"/>
      <c r="I39" s="2"/>
      <c r="J39" s="5">
        <f>SUM(J37:J38)</f>
        <v>1171.5550000000001</v>
      </c>
    </row>
    <row r="40" spans="1:10" x14ac:dyDescent="0.25">
      <c r="J40" s="6"/>
    </row>
    <row r="41" spans="1:10" x14ac:dyDescent="0.25">
      <c r="J41" s="6"/>
    </row>
    <row r="42" spans="1:10" x14ac:dyDescent="0.25">
      <c r="J42" s="6"/>
    </row>
    <row r="43" spans="1:10" x14ac:dyDescent="0.25">
      <c r="J43" s="6"/>
    </row>
    <row r="44" spans="1:10" x14ac:dyDescent="0.25">
      <c r="A44" s="1" t="s">
        <v>0</v>
      </c>
      <c r="B44" s="1" t="s">
        <v>1</v>
      </c>
      <c r="C44" s="1" t="s">
        <v>2</v>
      </c>
      <c r="D44" s="1" t="s">
        <v>3</v>
      </c>
      <c r="E44" s="1" t="s">
        <v>4</v>
      </c>
      <c r="F44" s="1"/>
      <c r="G44" s="1" t="s">
        <v>5</v>
      </c>
      <c r="H44" s="1"/>
      <c r="I44" s="1" t="s">
        <v>6</v>
      </c>
      <c r="J44" s="4" t="s">
        <v>7</v>
      </c>
    </row>
    <row r="45" spans="1:10" x14ac:dyDescent="0.25">
      <c r="A45" s="2" t="s">
        <v>560</v>
      </c>
      <c r="B45" s="2" t="s">
        <v>9</v>
      </c>
      <c r="C45" s="2" t="s">
        <v>573</v>
      </c>
      <c r="D45" s="2" t="s">
        <v>561</v>
      </c>
      <c r="E45" s="2" t="s">
        <v>11</v>
      </c>
      <c r="F45" s="2"/>
      <c r="G45" s="2"/>
      <c r="H45" s="2"/>
      <c r="I45" s="2" t="s">
        <v>223</v>
      </c>
      <c r="J45" s="5" t="s">
        <v>42</v>
      </c>
    </row>
    <row r="46" spans="1:10" x14ac:dyDescent="0.25">
      <c r="J46" s="6"/>
    </row>
    <row r="47" spans="1:10" x14ac:dyDescent="0.25">
      <c r="A47" s="1" t="s">
        <v>14</v>
      </c>
      <c r="B47" s="1" t="s">
        <v>15</v>
      </c>
      <c r="C47" s="1" t="s">
        <v>16</v>
      </c>
      <c r="D47" s="1" t="s">
        <v>17</v>
      </c>
      <c r="E47" s="1" t="s">
        <v>18</v>
      </c>
      <c r="F47" s="1"/>
      <c r="G47" s="1" t="s">
        <v>19</v>
      </c>
      <c r="H47" s="1" t="s">
        <v>20</v>
      </c>
      <c r="I47" s="1" t="s">
        <v>21</v>
      </c>
      <c r="J47" s="4" t="s">
        <v>22</v>
      </c>
    </row>
    <row r="48" spans="1:10" x14ac:dyDescent="0.25">
      <c r="A48" s="2" t="s">
        <v>23</v>
      </c>
      <c r="B48" s="2" t="s">
        <v>24</v>
      </c>
      <c r="C48" s="2" t="s">
        <v>25</v>
      </c>
      <c r="D48" s="2"/>
      <c r="E48" s="2"/>
      <c r="F48" s="2"/>
      <c r="G48" s="2" t="s">
        <v>26</v>
      </c>
      <c r="H48" s="2"/>
      <c r="I48" s="2"/>
      <c r="J48" s="5"/>
    </row>
    <row r="49" spans="1:10" x14ac:dyDescent="0.25">
      <c r="A49" s="2" t="s">
        <v>448</v>
      </c>
      <c r="B49" s="2" t="s">
        <v>162</v>
      </c>
      <c r="C49" s="2" t="s">
        <v>42</v>
      </c>
      <c r="D49" s="2" t="s">
        <v>167</v>
      </c>
      <c r="E49" s="2" t="s">
        <v>164</v>
      </c>
      <c r="F49" s="2" t="s">
        <v>44</v>
      </c>
      <c r="G49" s="2" t="s">
        <v>165</v>
      </c>
      <c r="H49" s="2"/>
      <c r="I49" s="2" t="s">
        <v>128</v>
      </c>
      <c r="J49" s="5">
        <v>50</v>
      </c>
    </row>
    <row r="50" spans="1:10" x14ac:dyDescent="0.25">
      <c r="A50" s="2" t="s">
        <v>172</v>
      </c>
      <c r="B50" s="2" t="s">
        <v>193</v>
      </c>
      <c r="C50" s="2"/>
      <c r="D50" s="2" t="s">
        <v>167</v>
      </c>
      <c r="E50" s="2" t="s">
        <v>442</v>
      </c>
      <c r="F50" s="2"/>
      <c r="G50" s="2" t="s">
        <v>194</v>
      </c>
      <c r="H50" s="2"/>
      <c r="I50" s="2"/>
      <c r="J50" s="5"/>
    </row>
    <row r="51" spans="1:10" x14ac:dyDescent="0.25">
      <c r="A51" s="2" t="s">
        <v>172</v>
      </c>
      <c r="B51" s="2" t="s">
        <v>34</v>
      </c>
      <c r="C51" s="2" t="s">
        <v>35</v>
      </c>
      <c r="D51" s="2" t="s">
        <v>49</v>
      </c>
      <c r="E51" s="2" t="s">
        <v>40</v>
      </c>
      <c r="F51" s="2"/>
      <c r="G51" s="2" t="s">
        <v>38</v>
      </c>
      <c r="H51" s="2"/>
      <c r="I51" s="2" t="s">
        <v>78</v>
      </c>
      <c r="J51" s="5">
        <v>490</v>
      </c>
    </row>
    <row r="52" spans="1:10" x14ac:dyDescent="0.25">
      <c r="A52" s="2" t="s">
        <v>422</v>
      </c>
      <c r="B52" s="2" t="s">
        <v>193</v>
      </c>
      <c r="C52" s="2"/>
      <c r="D52" s="2" t="s">
        <v>167</v>
      </c>
      <c r="E52" s="2" t="s">
        <v>442</v>
      </c>
      <c r="F52" s="2"/>
      <c r="G52" s="2" t="s">
        <v>194</v>
      </c>
      <c r="H52" s="2"/>
      <c r="I52" s="2"/>
      <c r="J52" s="5"/>
    </row>
    <row r="53" spans="1:10" x14ac:dyDescent="0.25">
      <c r="A53" s="2" t="s">
        <v>422</v>
      </c>
      <c r="B53" s="2" t="s">
        <v>34</v>
      </c>
      <c r="C53" s="2" t="s">
        <v>35</v>
      </c>
      <c r="D53" s="2" t="s">
        <v>49</v>
      </c>
      <c r="E53" s="2" t="s">
        <v>50</v>
      </c>
      <c r="F53" s="2"/>
      <c r="G53" s="2" t="s">
        <v>38</v>
      </c>
      <c r="H53" s="2"/>
      <c r="I53" s="2" t="s">
        <v>78</v>
      </c>
      <c r="J53" s="5">
        <v>490</v>
      </c>
    </row>
    <row r="54" spans="1:10" x14ac:dyDescent="0.25">
      <c r="A54" s="2" t="s">
        <v>313</v>
      </c>
      <c r="B54" s="2" t="s">
        <v>96</v>
      </c>
      <c r="C54" s="2" t="s">
        <v>97</v>
      </c>
      <c r="D54" s="2"/>
      <c r="E54" s="2" t="s">
        <v>215</v>
      </c>
      <c r="F54" s="2"/>
      <c r="G54" s="2" t="s">
        <v>98</v>
      </c>
      <c r="H54" s="2"/>
      <c r="I54" s="2"/>
      <c r="J54" s="5"/>
    </row>
    <row r="55" spans="1:10" x14ac:dyDescent="0.25">
      <c r="A55" s="2" t="s">
        <v>562</v>
      </c>
      <c r="B55" s="2" t="s">
        <v>193</v>
      </c>
      <c r="C55" s="2"/>
      <c r="D55" s="2" t="s">
        <v>118</v>
      </c>
      <c r="E55" s="2" t="s">
        <v>442</v>
      </c>
      <c r="F55" s="2"/>
      <c r="G55" s="2" t="s">
        <v>194</v>
      </c>
      <c r="H55" s="2"/>
      <c r="I55" s="2"/>
      <c r="J55" s="5"/>
    </row>
    <row r="56" spans="1:10" x14ac:dyDescent="0.25">
      <c r="A56" s="2" t="s">
        <v>562</v>
      </c>
      <c r="B56" s="2" t="s">
        <v>34</v>
      </c>
      <c r="C56" s="2" t="s">
        <v>35</v>
      </c>
      <c r="D56" s="2" t="s">
        <v>49</v>
      </c>
      <c r="E56" s="2" t="s">
        <v>50</v>
      </c>
      <c r="F56" s="2"/>
      <c r="G56" s="2" t="s">
        <v>38</v>
      </c>
      <c r="H56" s="2"/>
      <c r="I56" s="2" t="s">
        <v>78</v>
      </c>
      <c r="J56" s="5">
        <v>490</v>
      </c>
    </row>
    <row r="57" spans="1:10" x14ac:dyDescent="0.25">
      <c r="A57" s="2" t="s">
        <v>563</v>
      </c>
      <c r="B57" s="2" t="s">
        <v>193</v>
      </c>
      <c r="C57" s="2"/>
      <c r="D57" s="2" t="s">
        <v>118</v>
      </c>
      <c r="E57" s="2" t="s">
        <v>106</v>
      </c>
      <c r="F57" s="2"/>
      <c r="G57" s="2" t="s">
        <v>194</v>
      </c>
      <c r="H57" s="2"/>
      <c r="I57" s="2"/>
      <c r="J57" s="5"/>
    </row>
    <row r="58" spans="1:10" x14ac:dyDescent="0.25">
      <c r="A58" s="2" t="s">
        <v>563</v>
      </c>
      <c r="B58" s="2" t="s">
        <v>34</v>
      </c>
      <c r="C58" s="2" t="s">
        <v>35</v>
      </c>
      <c r="D58" s="2" t="s">
        <v>49</v>
      </c>
      <c r="E58" s="2" t="s">
        <v>50</v>
      </c>
      <c r="F58" s="2"/>
      <c r="G58" s="2" t="s">
        <v>38</v>
      </c>
      <c r="H58" s="2"/>
      <c r="I58" s="2" t="s">
        <v>78</v>
      </c>
      <c r="J58" s="5">
        <v>490</v>
      </c>
    </row>
    <row r="59" spans="1:10" x14ac:dyDescent="0.25">
      <c r="A59" s="2" t="s">
        <v>202</v>
      </c>
      <c r="B59" s="2" t="s">
        <v>96</v>
      </c>
      <c r="C59" s="2" t="s">
        <v>97</v>
      </c>
      <c r="D59" s="2"/>
      <c r="E59" s="2" t="s">
        <v>181</v>
      </c>
      <c r="F59" s="2"/>
      <c r="G59" s="2" t="s">
        <v>98</v>
      </c>
      <c r="H59" s="2" t="s">
        <v>88</v>
      </c>
      <c r="I59" s="2"/>
      <c r="J59" s="5"/>
    </row>
    <row r="60" spans="1:10" x14ac:dyDescent="0.25">
      <c r="A60" s="2" t="s">
        <v>564</v>
      </c>
      <c r="B60" s="2" t="s">
        <v>96</v>
      </c>
      <c r="C60" s="2" t="s">
        <v>97</v>
      </c>
      <c r="D60" s="2"/>
      <c r="E60" s="2" t="s">
        <v>181</v>
      </c>
      <c r="F60" s="2"/>
      <c r="G60" s="2" t="s">
        <v>98</v>
      </c>
      <c r="H60" s="2" t="s">
        <v>42</v>
      </c>
      <c r="I60" s="2"/>
      <c r="J60" s="5"/>
    </row>
    <row r="61" spans="1:10" x14ac:dyDescent="0.25">
      <c r="A61" s="2" t="s">
        <v>565</v>
      </c>
      <c r="B61" s="2" t="s">
        <v>176</v>
      </c>
      <c r="C61" s="2" t="s">
        <v>42</v>
      </c>
      <c r="D61" s="2" t="s">
        <v>53</v>
      </c>
      <c r="E61" s="2" t="s">
        <v>566</v>
      </c>
      <c r="F61" s="2"/>
      <c r="G61" s="2" t="s">
        <v>177</v>
      </c>
      <c r="H61" s="2" t="s">
        <v>88</v>
      </c>
      <c r="I61" s="2" t="s">
        <v>128</v>
      </c>
      <c r="J61" s="5">
        <v>50</v>
      </c>
    </row>
    <row r="62" spans="1:10" x14ac:dyDescent="0.25">
      <c r="A62" s="2" t="s">
        <v>567</v>
      </c>
      <c r="B62" s="2" t="s">
        <v>176</v>
      </c>
      <c r="C62" s="2" t="s">
        <v>42</v>
      </c>
      <c r="D62" s="2" t="s">
        <v>53</v>
      </c>
      <c r="E62" s="2" t="s">
        <v>566</v>
      </c>
      <c r="F62" s="2" t="s">
        <v>44</v>
      </c>
      <c r="G62" s="2" t="s">
        <v>177</v>
      </c>
      <c r="H62" s="2" t="s">
        <v>42</v>
      </c>
      <c r="I62" s="2" t="s">
        <v>128</v>
      </c>
      <c r="J62" s="5">
        <v>50</v>
      </c>
    </row>
    <row r="63" spans="1:10" x14ac:dyDescent="0.25">
      <c r="A63" s="2" t="s">
        <v>306</v>
      </c>
      <c r="B63" s="2" t="s">
        <v>176</v>
      </c>
      <c r="C63" s="2" t="s">
        <v>107</v>
      </c>
      <c r="D63" s="2" t="s">
        <v>84</v>
      </c>
      <c r="E63" s="2" t="s">
        <v>205</v>
      </c>
      <c r="F63" s="2" t="s">
        <v>44</v>
      </c>
      <c r="G63" s="2" t="s">
        <v>556</v>
      </c>
      <c r="H63" s="2"/>
      <c r="I63" s="2" t="s">
        <v>128</v>
      </c>
      <c r="J63" s="5">
        <v>50</v>
      </c>
    </row>
    <row r="64" spans="1:10" x14ac:dyDescent="0.25">
      <c r="A64" s="2" t="s">
        <v>419</v>
      </c>
      <c r="B64" s="2" t="s">
        <v>204</v>
      </c>
      <c r="C64" s="2" t="s">
        <v>107</v>
      </c>
      <c r="D64" s="2" t="s">
        <v>167</v>
      </c>
      <c r="E64" s="2" t="s">
        <v>331</v>
      </c>
      <c r="F64" s="2"/>
      <c r="G64" s="2" t="s">
        <v>483</v>
      </c>
      <c r="H64" s="2"/>
      <c r="I64" s="2"/>
      <c r="J64" s="5"/>
    </row>
    <row r="65" spans="1:10" x14ac:dyDescent="0.25">
      <c r="A65" s="2" t="s">
        <v>568</v>
      </c>
      <c r="B65" s="2" t="s">
        <v>34</v>
      </c>
      <c r="C65" s="2" t="s">
        <v>35</v>
      </c>
      <c r="D65" s="2" t="s">
        <v>49</v>
      </c>
      <c r="E65" s="2" t="s">
        <v>50</v>
      </c>
      <c r="F65" s="2"/>
      <c r="G65" s="2" t="s">
        <v>38</v>
      </c>
      <c r="H65" s="2"/>
      <c r="I65" s="2" t="s">
        <v>78</v>
      </c>
      <c r="J65" s="5">
        <v>490</v>
      </c>
    </row>
    <row r="66" spans="1:10" x14ac:dyDescent="0.25">
      <c r="A66" s="2" t="s">
        <v>568</v>
      </c>
      <c r="B66" s="2" t="s">
        <v>41</v>
      </c>
      <c r="C66" s="2" t="s">
        <v>88</v>
      </c>
      <c r="D66" s="2"/>
      <c r="E66" s="2" t="s">
        <v>505</v>
      </c>
      <c r="F66" s="2"/>
      <c r="G66" s="2" t="s">
        <v>90</v>
      </c>
      <c r="H66" s="2"/>
      <c r="I66" s="2"/>
      <c r="J66" s="5"/>
    </row>
    <row r="67" spans="1:10" x14ac:dyDescent="0.25">
      <c r="A67" s="2" t="s">
        <v>569</v>
      </c>
      <c r="B67" s="2" t="s">
        <v>96</v>
      </c>
      <c r="C67" s="2" t="s">
        <v>97</v>
      </c>
      <c r="D67" s="2"/>
      <c r="E67" s="2" t="s">
        <v>215</v>
      </c>
      <c r="F67" s="2"/>
      <c r="G67" s="2" t="s">
        <v>98</v>
      </c>
      <c r="H67" s="2" t="s">
        <v>88</v>
      </c>
      <c r="I67" s="2"/>
      <c r="J67" s="5"/>
    </row>
    <row r="68" spans="1:10" x14ac:dyDescent="0.25">
      <c r="A68" s="2" t="s">
        <v>570</v>
      </c>
      <c r="B68" s="2" t="s">
        <v>176</v>
      </c>
      <c r="C68" s="2" t="s">
        <v>42</v>
      </c>
      <c r="D68" s="2" t="s">
        <v>185</v>
      </c>
      <c r="E68" s="2" t="s">
        <v>31</v>
      </c>
      <c r="F68" s="2" t="s">
        <v>44</v>
      </c>
      <c r="G68" s="2" t="s">
        <v>177</v>
      </c>
      <c r="H68" s="2"/>
      <c r="I68" s="2" t="s">
        <v>128</v>
      </c>
      <c r="J68" s="5">
        <v>50</v>
      </c>
    </row>
    <row r="69" spans="1:10" x14ac:dyDescent="0.25">
      <c r="A69" s="2" t="s">
        <v>571</v>
      </c>
      <c r="B69" s="2" t="s">
        <v>96</v>
      </c>
      <c r="C69" s="2" t="s">
        <v>97</v>
      </c>
      <c r="D69" s="2"/>
      <c r="E69" s="2" t="s">
        <v>215</v>
      </c>
      <c r="F69" s="2"/>
      <c r="G69" s="2" t="s">
        <v>98</v>
      </c>
      <c r="H69" s="2" t="s">
        <v>107</v>
      </c>
      <c r="I69" s="2"/>
      <c r="J69" s="5"/>
    </row>
    <row r="70" spans="1:10" x14ac:dyDescent="0.25">
      <c r="A70" s="2" t="s">
        <v>572</v>
      </c>
      <c r="B70" s="2" t="s">
        <v>176</v>
      </c>
      <c r="C70" s="2" t="s">
        <v>42</v>
      </c>
      <c r="D70" s="2" t="s">
        <v>84</v>
      </c>
      <c r="E70" s="2" t="s">
        <v>31</v>
      </c>
      <c r="F70" s="2" t="s">
        <v>44</v>
      </c>
      <c r="G70" s="2" t="s">
        <v>177</v>
      </c>
      <c r="H70" s="2"/>
      <c r="I70" s="2" t="s">
        <v>128</v>
      </c>
      <c r="J70" s="5">
        <v>50</v>
      </c>
    </row>
    <row r="71" spans="1:10" x14ac:dyDescent="0.25">
      <c r="A71" s="2" t="s">
        <v>394</v>
      </c>
      <c r="B71" s="2" t="s">
        <v>176</v>
      </c>
      <c r="C71" s="2" t="s">
        <v>42</v>
      </c>
      <c r="D71" s="2" t="s">
        <v>84</v>
      </c>
      <c r="E71" s="2" t="s">
        <v>31</v>
      </c>
      <c r="F71" s="2" t="s">
        <v>44</v>
      </c>
      <c r="G71" s="2" t="s">
        <v>177</v>
      </c>
      <c r="H71" s="2"/>
      <c r="I71" s="2" t="s">
        <v>128</v>
      </c>
      <c r="J71" s="5">
        <v>50</v>
      </c>
    </row>
    <row r="72" spans="1:10" x14ac:dyDescent="0.25">
      <c r="A72" s="2" t="s">
        <v>531</v>
      </c>
      <c r="B72" s="2" t="s">
        <v>96</v>
      </c>
      <c r="C72" s="2" t="s">
        <v>97</v>
      </c>
      <c r="D72" s="2"/>
      <c r="E72" s="2" t="s">
        <v>215</v>
      </c>
      <c r="F72" s="2"/>
      <c r="G72" s="2" t="s">
        <v>98</v>
      </c>
      <c r="H72" s="2" t="s">
        <v>42</v>
      </c>
      <c r="I72" s="2"/>
      <c r="J72" s="5"/>
    </row>
    <row r="73" spans="1:10" ht="15.75" thickBot="1" x14ac:dyDescent="0.3">
      <c r="A73" s="3" t="s">
        <v>573</v>
      </c>
      <c r="B73" s="3" t="s">
        <v>56</v>
      </c>
      <c r="C73" s="3" t="s">
        <v>25</v>
      </c>
      <c r="D73" s="3"/>
      <c r="E73" s="3"/>
      <c r="F73" s="3"/>
      <c r="G73" s="3" t="s">
        <v>57</v>
      </c>
      <c r="H73" s="3"/>
      <c r="I73" s="3" t="s">
        <v>79</v>
      </c>
      <c r="J73" s="7">
        <v>5820</v>
      </c>
    </row>
    <row r="74" spans="1:10" x14ac:dyDescent="0.25">
      <c r="G74" s="2" t="s">
        <v>58</v>
      </c>
      <c r="H74" s="2"/>
      <c r="I74" s="2"/>
      <c r="J74" s="5">
        <f>SUM(J48:J73)</f>
        <v>8620</v>
      </c>
    </row>
    <row r="75" spans="1:10" x14ac:dyDescent="0.25">
      <c r="A75" t="s">
        <v>80</v>
      </c>
      <c r="G75" s="2" t="s">
        <v>60</v>
      </c>
      <c r="H75" s="2">
        <v>10</v>
      </c>
      <c r="I75" s="2"/>
      <c r="J75" s="5">
        <f>(H75/100)*J74</f>
        <v>862</v>
      </c>
    </row>
    <row r="76" spans="1:10" x14ac:dyDescent="0.25">
      <c r="G76" s="2" t="s">
        <v>61</v>
      </c>
      <c r="H76" s="2">
        <v>5</v>
      </c>
      <c r="I76" s="2"/>
      <c r="J76" s="5">
        <f>(H76/100)*J74</f>
        <v>431</v>
      </c>
    </row>
    <row r="77" spans="1:10" x14ac:dyDescent="0.25">
      <c r="A77" s="1" t="s">
        <v>62</v>
      </c>
      <c r="C77" s="1" t="s">
        <v>63</v>
      </c>
      <c r="G77" s="2" t="s">
        <v>64</v>
      </c>
      <c r="H77" s="2">
        <v>12</v>
      </c>
      <c r="I77" s="2"/>
      <c r="J77" s="5">
        <f>(H77/100)*J74</f>
        <v>1034.3999999999999</v>
      </c>
    </row>
    <row r="78" spans="1:10" x14ac:dyDescent="0.25">
      <c r="A78" s="2" t="s">
        <v>65</v>
      </c>
      <c r="B78" s="2" t="s">
        <v>66</v>
      </c>
      <c r="C78" s="2" t="s">
        <v>67</v>
      </c>
      <c r="G78" s="2" t="s">
        <v>68</v>
      </c>
      <c r="H78" s="2">
        <v>57.2</v>
      </c>
      <c r="I78" s="2">
        <v>2</v>
      </c>
      <c r="J78" s="5">
        <f>H78*I78</f>
        <v>114.4</v>
      </c>
    </row>
    <row r="79" spans="1:10" x14ac:dyDescent="0.25">
      <c r="A79" s="2" t="s">
        <v>69</v>
      </c>
      <c r="B79" s="2" t="s">
        <v>66</v>
      </c>
      <c r="C79" s="2" t="s">
        <v>70</v>
      </c>
      <c r="G79" s="2" t="s">
        <v>71</v>
      </c>
      <c r="H79" s="2">
        <v>57.2</v>
      </c>
      <c r="I79" s="2">
        <v>3</v>
      </c>
      <c r="J79" s="5">
        <f>H79*I79</f>
        <v>171.60000000000002</v>
      </c>
    </row>
    <row r="80" spans="1:10" x14ac:dyDescent="0.25">
      <c r="A80" s="2" t="s">
        <v>72</v>
      </c>
      <c r="B80" s="2" t="s">
        <v>66</v>
      </c>
      <c r="C80" s="2" t="s">
        <v>73</v>
      </c>
      <c r="G80" s="2" t="s">
        <v>74</v>
      </c>
      <c r="H80" s="2"/>
      <c r="I80" s="2"/>
      <c r="J80" s="5">
        <f>SUM(J74:J79)</f>
        <v>11233.4</v>
      </c>
    </row>
    <row r="81" spans="1:10" x14ac:dyDescent="0.25">
      <c r="G81" s="2" t="s">
        <v>75</v>
      </c>
      <c r="H81" s="2">
        <v>19</v>
      </c>
      <c r="I81" s="2"/>
      <c r="J81" s="5">
        <f>(H81/100)*J80</f>
        <v>2134.346</v>
      </c>
    </row>
    <row r="82" spans="1:10" x14ac:dyDescent="0.25">
      <c r="A82" s="2" t="s">
        <v>76</v>
      </c>
      <c r="B82" s="2" t="s">
        <v>66</v>
      </c>
      <c r="G82" s="2" t="s">
        <v>77</v>
      </c>
      <c r="H82" s="2"/>
      <c r="I82" s="2"/>
      <c r="J82" s="5">
        <f>SUM(J80:J81)</f>
        <v>13367.745999999999</v>
      </c>
    </row>
    <row r="83" spans="1:10" x14ac:dyDescent="0.25">
      <c r="J83" s="6"/>
    </row>
    <row r="84" spans="1:10" x14ac:dyDescent="0.25">
      <c r="J84" s="6"/>
    </row>
    <row r="85" spans="1:10" x14ac:dyDescent="0.25">
      <c r="J85" s="6"/>
    </row>
    <row r="86" spans="1:10" x14ac:dyDescent="0.25">
      <c r="J86" s="6"/>
    </row>
    <row r="87" spans="1:10" x14ac:dyDescent="0.25">
      <c r="J87" s="6"/>
    </row>
  </sheetData>
  <pageMargins left="0.7" right="0.7" top="0.75" bottom="0.75" header="0.3" footer="0.3"/>
  <headerFooter alignWithMargins="0"/>
</worksheet>
</file>

<file path=xl/worksheets/sheet3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1-000000000000}">
  <sheetPr codeName="Tabelle359"/>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1100</v>
      </c>
      <c r="B2" s="2" t="s">
        <v>9</v>
      </c>
      <c r="C2" s="2" t="s">
        <v>86</v>
      </c>
      <c r="D2" s="2" t="s">
        <v>86</v>
      </c>
      <c r="E2" s="2" t="s">
        <v>11</v>
      </c>
      <c r="F2" s="2"/>
      <c r="G2" s="2"/>
      <c r="H2" s="2"/>
      <c r="I2" s="2" t="s">
        <v>1101</v>
      </c>
      <c r="J2" s="5" t="s">
        <v>991</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1100</v>
      </c>
      <c r="B21" s="2" t="s">
        <v>9</v>
      </c>
      <c r="C21" s="2" t="s">
        <v>86</v>
      </c>
      <c r="D21" s="2" t="s">
        <v>86</v>
      </c>
      <c r="E21" s="2" t="s">
        <v>11</v>
      </c>
      <c r="F21" s="2"/>
      <c r="G21" s="2"/>
      <c r="H21" s="2"/>
      <c r="I21" s="2" t="s">
        <v>1101</v>
      </c>
      <c r="J21" s="5" t="s">
        <v>991</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1-000000000000}">
  <sheetPr codeName="Tabelle360"/>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1102</v>
      </c>
      <c r="B2" s="2" t="s">
        <v>9</v>
      </c>
      <c r="C2" s="2" t="s">
        <v>86</v>
      </c>
      <c r="D2" s="2" t="s">
        <v>86</v>
      </c>
      <c r="E2" s="2" t="s">
        <v>11</v>
      </c>
      <c r="F2" s="2"/>
      <c r="G2" s="2"/>
      <c r="H2" s="2"/>
      <c r="I2" s="2" t="s">
        <v>1101</v>
      </c>
      <c r="J2" s="5" t="s">
        <v>991</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1102</v>
      </c>
      <c r="B21" s="2" t="s">
        <v>9</v>
      </c>
      <c r="C21" s="2" t="s">
        <v>86</v>
      </c>
      <c r="D21" s="2" t="s">
        <v>86</v>
      </c>
      <c r="E21" s="2" t="s">
        <v>11</v>
      </c>
      <c r="F21" s="2"/>
      <c r="G21" s="2"/>
      <c r="H21" s="2"/>
      <c r="I21" s="2" t="s">
        <v>1101</v>
      </c>
      <c r="J21" s="5" t="s">
        <v>991</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1-000000000000}">
  <sheetPr codeName="Tabelle361"/>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1103</v>
      </c>
      <c r="B2" s="2" t="s">
        <v>9</v>
      </c>
      <c r="C2" s="2" t="s">
        <v>86</v>
      </c>
      <c r="D2" s="2" t="s">
        <v>86</v>
      </c>
      <c r="E2" s="2" t="s">
        <v>11</v>
      </c>
      <c r="F2" s="2"/>
      <c r="G2" s="2"/>
      <c r="H2" s="2"/>
      <c r="I2" s="2" t="s">
        <v>1101</v>
      </c>
      <c r="J2" s="5" t="s">
        <v>991</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1103</v>
      </c>
      <c r="B21" s="2" t="s">
        <v>9</v>
      </c>
      <c r="C21" s="2" t="s">
        <v>86</v>
      </c>
      <c r="D21" s="2" t="s">
        <v>86</v>
      </c>
      <c r="E21" s="2" t="s">
        <v>11</v>
      </c>
      <c r="F21" s="2"/>
      <c r="G21" s="2"/>
      <c r="H21" s="2"/>
      <c r="I21" s="2" t="s">
        <v>1101</v>
      </c>
      <c r="J21" s="5" t="s">
        <v>991</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1-000000000000}">
  <sheetPr codeName="Tabelle362"/>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1104</v>
      </c>
      <c r="B2" s="2" t="s">
        <v>9</v>
      </c>
      <c r="C2" s="2" t="s">
        <v>86</v>
      </c>
      <c r="D2" s="2" t="s">
        <v>86</v>
      </c>
      <c r="E2" s="2" t="s">
        <v>11</v>
      </c>
      <c r="F2" s="2"/>
      <c r="G2" s="2"/>
      <c r="H2" s="2"/>
      <c r="I2" s="2" t="s">
        <v>1101</v>
      </c>
      <c r="J2" s="5" t="s">
        <v>991</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1104</v>
      </c>
      <c r="B21" s="2" t="s">
        <v>9</v>
      </c>
      <c r="C21" s="2" t="s">
        <v>86</v>
      </c>
      <c r="D21" s="2" t="s">
        <v>86</v>
      </c>
      <c r="E21" s="2" t="s">
        <v>11</v>
      </c>
      <c r="F21" s="2"/>
      <c r="G21" s="2"/>
      <c r="H21" s="2"/>
      <c r="I21" s="2" t="s">
        <v>1101</v>
      </c>
      <c r="J21" s="5" t="s">
        <v>991</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1-000000000000}">
  <sheetPr codeName="Tabelle363"/>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1105</v>
      </c>
      <c r="B2" s="2" t="s">
        <v>9</v>
      </c>
      <c r="C2" s="2" t="s">
        <v>86</v>
      </c>
      <c r="D2" s="2" t="s">
        <v>86</v>
      </c>
      <c r="E2" s="2" t="s">
        <v>11</v>
      </c>
      <c r="F2" s="2"/>
      <c r="G2" s="2"/>
      <c r="H2" s="2"/>
      <c r="I2" s="2" t="s">
        <v>1101</v>
      </c>
      <c r="J2" s="5" t="s">
        <v>991</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1105</v>
      </c>
      <c r="B21" s="2" t="s">
        <v>9</v>
      </c>
      <c r="C21" s="2" t="s">
        <v>86</v>
      </c>
      <c r="D21" s="2" t="s">
        <v>86</v>
      </c>
      <c r="E21" s="2" t="s">
        <v>11</v>
      </c>
      <c r="F21" s="2"/>
      <c r="G21" s="2"/>
      <c r="H21" s="2"/>
      <c r="I21" s="2" t="s">
        <v>1101</v>
      </c>
      <c r="J21" s="5" t="s">
        <v>991</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1-000000000000}">
  <sheetPr codeName="Tabelle364"/>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1106</v>
      </c>
      <c r="B2" s="2" t="s">
        <v>9</v>
      </c>
      <c r="C2" s="2" t="s">
        <v>86</v>
      </c>
      <c r="D2" s="2" t="s">
        <v>86</v>
      </c>
      <c r="E2" s="2" t="s">
        <v>11</v>
      </c>
      <c r="F2" s="2"/>
      <c r="G2" s="2"/>
      <c r="H2" s="2"/>
      <c r="I2" s="2" t="s">
        <v>1101</v>
      </c>
      <c r="J2" s="5" t="s">
        <v>991</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1106</v>
      </c>
      <c r="B21" s="2" t="s">
        <v>9</v>
      </c>
      <c r="C21" s="2" t="s">
        <v>86</v>
      </c>
      <c r="D21" s="2" t="s">
        <v>86</v>
      </c>
      <c r="E21" s="2" t="s">
        <v>11</v>
      </c>
      <c r="F21" s="2"/>
      <c r="G21" s="2"/>
      <c r="H21" s="2"/>
      <c r="I21" s="2" t="s">
        <v>1101</v>
      </c>
      <c r="J21" s="5" t="s">
        <v>991</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1-000000000000}">
  <sheetPr codeName="Tabelle365"/>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1107</v>
      </c>
      <c r="B2" s="2" t="s">
        <v>9</v>
      </c>
      <c r="C2" s="2" t="s">
        <v>713</v>
      </c>
      <c r="D2" s="2" t="s">
        <v>270</v>
      </c>
      <c r="E2" s="2" t="s">
        <v>11</v>
      </c>
      <c r="F2" s="2"/>
      <c r="G2" s="2"/>
      <c r="H2" s="2"/>
      <c r="I2" s="2" t="s">
        <v>727</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333</v>
      </c>
      <c r="C6" s="2"/>
      <c r="D6" s="2"/>
      <c r="E6" s="2"/>
      <c r="F6" s="2"/>
      <c r="G6" s="2" t="s">
        <v>334</v>
      </c>
      <c r="H6" s="2"/>
      <c r="I6" s="2"/>
      <c r="J6" s="5"/>
    </row>
    <row r="7" spans="1:10" x14ac:dyDescent="0.25">
      <c r="A7" s="2" t="s">
        <v>309</v>
      </c>
      <c r="B7" s="2" t="s">
        <v>703</v>
      </c>
      <c r="C7" s="2" t="s">
        <v>88</v>
      </c>
      <c r="D7" s="2" t="s">
        <v>638</v>
      </c>
      <c r="E7" s="2"/>
      <c r="F7" s="2"/>
      <c r="G7" s="2" t="s">
        <v>491</v>
      </c>
      <c r="H7" s="2"/>
      <c r="I7" s="2"/>
      <c r="J7" s="5"/>
    </row>
    <row r="8" spans="1:10" x14ac:dyDescent="0.25">
      <c r="A8" s="2" t="s">
        <v>309</v>
      </c>
      <c r="B8" s="2" t="s">
        <v>489</v>
      </c>
      <c r="C8" s="2" t="s">
        <v>991</v>
      </c>
      <c r="D8" s="2"/>
      <c r="E8" s="2"/>
      <c r="F8" s="2"/>
      <c r="G8" s="2" t="s">
        <v>491</v>
      </c>
      <c r="H8" s="2"/>
      <c r="I8" s="2"/>
      <c r="J8" s="5"/>
    </row>
    <row r="9" spans="1:10" ht="15.75" thickBot="1" x14ac:dyDescent="0.3">
      <c r="A9" s="3" t="s">
        <v>713</v>
      </c>
      <c r="B9" s="3" t="s">
        <v>335</v>
      </c>
      <c r="C9" s="3" t="s">
        <v>336</v>
      </c>
      <c r="D9" s="3"/>
      <c r="E9" s="3"/>
      <c r="F9" s="3"/>
      <c r="G9" s="3" t="s">
        <v>337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0.4</v>
      </c>
      <c r="I14" s="2">
        <v>2</v>
      </c>
      <c r="J14" s="5">
        <f>H14*I14</f>
        <v>0.8</v>
      </c>
    </row>
    <row r="15" spans="1:10" x14ac:dyDescent="0.25">
      <c r="A15" s="2" t="s">
        <v>69</v>
      </c>
      <c r="B15" s="2" t="s">
        <v>66</v>
      </c>
      <c r="C15" s="2" t="s">
        <v>70</v>
      </c>
      <c r="G15" s="2" t="s">
        <v>71</v>
      </c>
      <c r="H15" s="2">
        <v>0.4</v>
      </c>
      <c r="I15" s="2">
        <v>3</v>
      </c>
      <c r="J15" s="5">
        <f>H15*I15</f>
        <v>1.2000000000000002</v>
      </c>
    </row>
    <row r="16" spans="1:10" x14ac:dyDescent="0.25">
      <c r="A16" s="2" t="s">
        <v>72</v>
      </c>
      <c r="B16" s="2" t="s">
        <v>66</v>
      </c>
      <c r="C16" s="2" t="s">
        <v>73</v>
      </c>
      <c r="G16" s="2" t="s">
        <v>74</v>
      </c>
      <c r="H16" s="2"/>
      <c r="I16" s="2"/>
      <c r="J16" s="5">
        <f>SUM(J10:J15)</f>
        <v>2</v>
      </c>
    </row>
    <row r="17" spans="1:10" x14ac:dyDescent="0.25">
      <c r="G17" s="2" t="s">
        <v>75</v>
      </c>
      <c r="H17" s="2">
        <v>19</v>
      </c>
      <c r="I17" s="2"/>
      <c r="J17" s="5">
        <f>(H17/100)*J16</f>
        <v>0.38</v>
      </c>
    </row>
    <row r="18" spans="1:10" x14ac:dyDescent="0.25">
      <c r="A18" s="2" t="s">
        <v>76</v>
      </c>
      <c r="B18" s="2" t="s">
        <v>66</v>
      </c>
      <c r="G18" s="2" t="s">
        <v>77</v>
      </c>
      <c r="H18" s="2"/>
      <c r="I18" s="2"/>
      <c r="J18" s="5">
        <f>SUM(J16:J17)</f>
        <v>2.38</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1107</v>
      </c>
      <c r="B24" s="2" t="s">
        <v>9</v>
      </c>
      <c r="C24" s="2" t="s">
        <v>713</v>
      </c>
      <c r="D24" s="2" t="s">
        <v>270</v>
      </c>
      <c r="E24" s="2" t="s">
        <v>11</v>
      </c>
      <c r="F24" s="2"/>
      <c r="G24" s="2"/>
      <c r="H24" s="2"/>
      <c r="I24" s="2" t="s">
        <v>727</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309</v>
      </c>
      <c r="B28" s="2" t="s">
        <v>333</v>
      </c>
      <c r="C28" s="2"/>
      <c r="D28" s="2"/>
      <c r="E28" s="2"/>
      <c r="F28" s="2"/>
      <c r="G28" s="2" t="s">
        <v>334</v>
      </c>
      <c r="H28" s="2"/>
      <c r="I28" s="2"/>
      <c r="J28" s="5"/>
    </row>
    <row r="29" spans="1:10" x14ac:dyDescent="0.25">
      <c r="A29" s="2" t="s">
        <v>309</v>
      </c>
      <c r="B29" s="2" t="s">
        <v>703</v>
      </c>
      <c r="C29" s="2" t="s">
        <v>88</v>
      </c>
      <c r="D29" s="2" t="s">
        <v>638</v>
      </c>
      <c r="E29" s="2"/>
      <c r="F29" s="2"/>
      <c r="G29" s="2" t="s">
        <v>491</v>
      </c>
      <c r="H29" s="2"/>
      <c r="I29" s="2"/>
      <c r="J29" s="5"/>
    </row>
    <row r="30" spans="1:10" x14ac:dyDescent="0.25">
      <c r="A30" s="2" t="s">
        <v>309</v>
      </c>
      <c r="B30" s="2" t="s">
        <v>489</v>
      </c>
      <c r="C30" s="2" t="s">
        <v>991</v>
      </c>
      <c r="D30" s="2"/>
      <c r="E30" s="2"/>
      <c r="F30" s="2"/>
      <c r="G30" s="2" t="s">
        <v>491</v>
      </c>
      <c r="H30" s="2"/>
      <c r="I30" s="2"/>
      <c r="J30" s="5"/>
    </row>
    <row r="31" spans="1:10" ht="15.75" thickBot="1" x14ac:dyDescent="0.3">
      <c r="A31" s="3" t="s">
        <v>713</v>
      </c>
      <c r="B31" s="3" t="s">
        <v>335</v>
      </c>
      <c r="C31" s="3" t="s">
        <v>336</v>
      </c>
      <c r="D31" s="3"/>
      <c r="E31" s="3"/>
      <c r="F31" s="3"/>
      <c r="G31" s="3" t="s">
        <v>337</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0.4</v>
      </c>
      <c r="I36" s="2">
        <v>2</v>
      </c>
      <c r="J36" s="5">
        <f>H36*I36</f>
        <v>0.8</v>
      </c>
    </row>
    <row r="37" spans="1:10" x14ac:dyDescent="0.25">
      <c r="A37" s="2" t="s">
        <v>69</v>
      </c>
      <c r="B37" s="2" t="s">
        <v>66</v>
      </c>
      <c r="C37" s="2" t="s">
        <v>70</v>
      </c>
      <c r="G37" s="2" t="s">
        <v>71</v>
      </c>
      <c r="H37" s="2">
        <v>0.4</v>
      </c>
      <c r="I37" s="2">
        <v>3</v>
      </c>
      <c r="J37" s="5">
        <f>H37*I37</f>
        <v>1.2000000000000002</v>
      </c>
    </row>
    <row r="38" spans="1:10" x14ac:dyDescent="0.25">
      <c r="A38" s="2" t="s">
        <v>72</v>
      </c>
      <c r="B38" s="2" t="s">
        <v>66</v>
      </c>
      <c r="C38" s="2" t="s">
        <v>73</v>
      </c>
      <c r="G38" s="2" t="s">
        <v>74</v>
      </c>
      <c r="H38" s="2"/>
      <c r="I38" s="2"/>
      <c r="J38" s="5">
        <f>SUM(J32:J37)</f>
        <v>2</v>
      </c>
    </row>
    <row r="39" spans="1:10" x14ac:dyDescent="0.25">
      <c r="G39" s="2" t="s">
        <v>75</v>
      </c>
      <c r="H39" s="2">
        <v>19</v>
      </c>
      <c r="I39" s="2"/>
      <c r="J39" s="5">
        <f>(H39/100)*J38</f>
        <v>0.38</v>
      </c>
    </row>
    <row r="40" spans="1:10" x14ac:dyDescent="0.25">
      <c r="A40" s="2" t="s">
        <v>76</v>
      </c>
      <c r="B40" s="2" t="s">
        <v>66</v>
      </c>
      <c r="G40" s="2" t="s">
        <v>77</v>
      </c>
      <c r="H40" s="2"/>
      <c r="I40" s="2"/>
      <c r="J40" s="5">
        <f>SUM(J38:J39)</f>
        <v>2.38</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1-000000000000}">
  <sheetPr codeName="Tabelle366"/>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1108</v>
      </c>
      <c r="B2" s="2" t="s">
        <v>248</v>
      </c>
      <c r="C2" s="2" t="s">
        <v>637</v>
      </c>
      <c r="D2" s="2" t="s">
        <v>637</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176</v>
      </c>
      <c r="C6" s="2" t="s">
        <v>42</v>
      </c>
      <c r="D6" s="2" t="s">
        <v>185</v>
      </c>
      <c r="E6" s="2" t="s">
        <v>31</v>
      </c>
      <c r="F6" s="2" t="s">
        <v>44</v>
      </c>
      <c r="G6" s="2" t="s">
        <v>177</v>
      </c>
      <c r="H6" s="2"/>
      <c r="I6" s="2" t="s">
        <v>128</v>
      </c>
      <c r="J6" s="5">
        <v>50</v>
      </c>
    </row>
    <row r="7" spans="1:10" x14ac:dyDescent="0.25">
      <c r="A7" s="2" t="s">
        <v>185</v>
      </c>
      <c r="B7" s="2" t="s">
        <v>176</v>
      </c>
      <c r="C7" s="2" t="s">
        <v>107</v>
      </c>
      <c r="D7" s="2" t="s">
        <v>118</v>
      </c>
      <c r="E7" s="2" t="s">
        <v>215</v>
      </c>
      <c r="F7" s="2"/>
      <c r="G7" s="2" t="s">
        <v>556</v>
      </c>
      <c r="H7" s="2" t="s">
        <v>88</v>
      </c>
      <c r="I7" s="2" t="s">
        <v>128</v>
      </c>
      <c r="J7" s="5">
        <v>50</v>
      </c>
    </row>
    <row r="8" spans="1:10" x14ac:dyDescent="0.25">
      <c r="A8" s="2" t="s">
        <v>84</v>
      </c>
      <c r="B8" s="2" t="s">
        <v>176</v>
      </c>
      <c r="C8" s="2" t="s">
        <v>107</v>
      </c>
      <c r="D8" s="2" t="s">
        <v>118</v>
      </c>
      <c r="E8" s="2" t="s">
        <v>215</v>
      </c>
      <c r="F8" s="2"/>
      <c r="G8" s="2" t="s">
        <v>556</v>
      </c>
      <c r="H8" s="2" t="s">
        <v>42</v>
      </c>
      <c r="I8" s="2" t="s">
        <v>128</v>
      </c>
      <c r="J8" s="5">
        <v>50</v>
      </c>
    </row>
    <row r="9" spans="1:10" ht="15.75" thickBot="1" x14ac:dyDescent="0.3">
      <c r="A9" s="3" t="s">
        <v>637</v>
      </c>
      <c r="B9" s="3" t="s">
        <v>335</v>
      </c>
      <c r="C9" s="3" t="s">
        <v>692</v>
      </c>
      <c r="D9" s="3"/>
      <c r="E9" s="3"/>
      <c r="F9" s="3"/>
      <c r="G9" s="3" t="s">
        <v>705</v>
      </c>
      <c r="H9" s="3"/>
      <c r="I9" s="3"/>
      <c r="J9" s="7"/>
    </row>
    <row r="10" spans="1:10" x14ac:dyDescent="0.25">
      <c r="G10" s="2" t="s">
        <v>58</v>
      </c>
      <c r="H10" s="2"/>
      <c r="I10" s="2"/>
      <c r="J10" s="5">
        <f>SUM(J5:J9)</f>
        <v>150</v>
      </c>
    </row>
    <row r="11" spans="1:10" x14ac:dyDescent="0.25">
      <c r="A11" t="s">
        <v>59</v>
      </c>
      <c r="G11" s="2" t="s">
        <v>60</v>
      </c>
      <c r="H11" s="2">
        <v>10</v>
      </c>
      <c r="I11" s="2"/>
      <c r="J11" s="5">
        <f>(H11/100)*J10</f>
        <v>15</v>
      </c>
    </row>
    <row r="12" spans="1:10" x14ac:dyDescent="0.25">
      <c r="G12" s="2" t="s">
        <v>61</v>
      </c>
      <c r="H12" s="2">
        <v>5</v>
      </c>
      <c r="I12" s="2"/>
      <c r="J12" s="5">
        <f>(H12/100)*J10</f>
        <v>7.5</v>
      </c>
    </row>
    <row r="13" spans="1:10" x14ac:dyDescent="0.25">
      <c r="A13" s="1" t="s">
        <v>62</v>
      </c>
      <c r="C13" s="1" t="s">
        <v>63</v>
      </c>
      <c r="G13" s="2" t="s">
        <v>64</v>
      </c>
      <c r="H13" s="2">
        <v>12</v>
      </c>
      <c r="I13" s="2"/>
      <c r="J13" s="5">
        <f>(H13/100)*J10</f>
        <v>18</v>
      </c>
    </row>
    <row r="14" spans="1:10" x14ac:dyDescent="0.25">
      <c r="A14" s="2" t="s">
        <v>65</v>
      </c>
      <c r="B14" s="2" t="s">
        <v>66</v>
      </c>
      <c r="C14" s="2" t="s">
        <v>67</v>
      </c>
      <c r="G14" s="2" t="s">
        <v>68</v>
      </c>
      <c r="H14" s="2">
        <v>9.1999999999999993</v>
      </c>
      <c r="I14" s="2">
        <v>2</v>
      </c>
      <c r="J14" s="5">
        <f>H14*I14</f>
        <v>18.399999999999999</v>
      </c>
    </row>
    <row r="15" spans="1:10" x14ac:dyDescent="0.25">
      <c r="A15" s="2" t="s">
        <v>69</v>
      </c>
      <c r="B15" s="2" t="s">
        <v>66</v>
      </c>
      <c r="C15" s="2" t="s">
        <v>70</v>
      </c>
      <c r="G15" s="2" t="s">
        <v>71</v>
      </c>
      <c r="H15" s="2">
        <v>9.1999999999999993</v>
      </c>
      <c r="I15" s="2">
        <v>3</v>
      </c>
      <c r="J15" s="5">
        <f>H15*I15</f>
        <v>27.599999999999998</v>
      </c>
    </row>
    <row r="16" spans="1:10" x14ac:dyDescent="0.25">
      <c r="A16" s="2" t="s">
        <v>72</v>
      </c>
      <c r="B16" s="2" t="s">
        <v>66</v>
      </c>
      <c r="C16" s="2" t="s">
        <v>73</v>
      </c>
      <c r="G16" s="2" t="s">
        <v>74</v>
      </c>
      <c r="H16" s="2"/>
      <c r="I16" s="2"/>
      <c r="J16" s="5">
        <f>SUM(J10:J15)</f>
        <v>236.5</v>
      </c>
    </row>
    <row r="17" spans="1:10" x14ac:dyDescent="0.25">
      <c r="G17" s="2" t="s">
        <v>75</v>
      </c>
      <c r="H17" s="2">
        <v>19</v>
      </c>
      <c r="I17" s="2"/>
      <c r="J17" s="5">
        <f>(H17/100)*J16</f>
        <v>44.935000000000002</v>
      </c>
    </row>
    <row r="18" spans="1:10" x14ac:dyDescent="0.25">
      <c r="A18" s="2" t="s">
        <v>76</v>
      </c>
      <c r="B18" s="2" t="s">
        <v>66</v>
      </c>
      <c r="G18" s="2" t="s">
        <v>77</v>
      </c>
      <c r="H18" s="2"/>
      <c r="I18" s="2"/>
      <c r="J18" s="5">
        <f>SUM(J16:J17)</f>
        <v>281.435</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1108</v>
      </c>
      <c r="B24" s="2" t="s">
        <v>248</v>
      </c>
      <c r="C24" s="2" t="s">
        <v>637</v>
      </c>
      <c r="D24" s="2" t="s">
        <v>637</v>
      </c>
      <c r="E24" s="2" t="s">
        <v>11</v>
      </c>
      <c r="F24" s="2"/>
      <c r="G24" s="2"/>
      <c r="H24" s="2"/>
      <c r="I24" s="2" t="s">
        <v>160</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23</v>
      </c>
      <c r="B28" s="2" t="s">
        <v>176</v>
      </c>
      <c r="C28" s="2" t="s">
        <v>42</v>
      </c>
      <c r="D28" s="2" t="s">
        <v>185</v>
      </c>
      <c r="E28" s="2" t="s">
        <v>31</v>
      </c>
      <c r="F28" s="2" t="s">
        <v>44</v>
      </c>
      <c r="G28" s="2" t="s">
        <v>177</v>
      </c>
      <c r="H28" s="2"/>
      <c r="I28" s="2" t="s">
        <v>128</v>
      </c>
      <c r="J28" s="5">
        <v>50</v>
      </c>
    </row>
    <row r="29" spans="1:10" x14ac:dyDescent="0.25">
      <c r="A29" s="2" t="s">
        <v>185</v>
      </c>
      <c r="B29" s="2" t="s">
        <v>176</v>
      </c>
      <c r="C29" s="2" t="s">
        <v>107</v>
      </c>
      <c r="D29" s="2" t="s">
        <v>118</v>
      </c>
      <c r="E29" s="2" t="s">
        <v>215</v>
      </c>
      <c r="F29" s="2"/>
      <c r="G29" s="2" t="s">
        <v>556</v>
      </c>
      <c r="H29" s="2" t="s">
        <v>88</v>
      </c>
      <c r="I29" s="2" t="s">
        <v>128</v>
      </c>
      <c r="J29" s="5">
        <v>50</v>
      </c>
    </row>
    <row r="30" spans="1:10" x14ac:dyDescent="0.25">
      <c r="A30" s="2" t="s">
        <v>84</v>
      </c>
      <c r="B30" s="2" t="s">
        <v>176</v>
      </c>
      <c r="C30" s="2" t="s">
        <v>107</v>
      </c>
      <c r="D30" s="2" t="s">
        <v>118</v>
      </c>
      <c r="E30" s="2" t="s">
        <v>215</v>
      </c>
      <c r="F30" s="2"/>
      <c r="G30" s="2" t="s">
        <v>556</v>
      </c>
      <c r="H30" s="2" t="s">
        <v>42</v>
      </c>
      <c r="I30" s="2" t="s">
        <v>128</v>
      </c>
      <c r="J30" s="5">
        <v>50</v>
      </c>
    </row>
    <row r="31" spans="1:10" ht="15.75" thickBot="1" x14ac:dyDescent="0.3">
      <c r="A31" s="3" t="s">
        <v>637</v>
      </c>
      <c r="B31" s="3" t="s">
        <v>335</v>
      </c>
      <c r="C31" s="3" t="s">
        <v>692</v>
      </c>
      <c r="D31" s="3"/>
      <c r="E31" s="3"/>
      <c r="F31" s="3"/>
      <c r="G31" s="3" t="s">
        <v>705</v>
      </c>
      <c r="H31" s="3"/>
      <c r="I31" s="3"/>
      <c r="J31" s="7"/>
    </row>
    <row r="32" spans="1:10" x14ac:dyDescent="0.25">
      <c r="G32" s="2" t="s">
        <v>58</v>
      </c>
      <c r="H32" s="2"/>
      <c r="I32" s="2"/>
      <c r="J32" s="5">
        <f>SUM(J27:J31)</f>
        <v>150</v>
      </c>
    </row>
    <row r="33" spans="1:10" x14ac:dyDescent="0.25">
      <c r="A33" t="s">
        <v>80</v>
      </c>
      <c r="G33" s="2" t="s">
        <v>60</v>
      </c>
      <c r="H33" s="2">
        <v>10</v>
      </c>
      <c r="I33" s="2"/>
      <c r="J33" s="5">
        <f>(H33/100)*J32</f>
        <v>15</v>
      </c>
    </row>
    <row r="34" spans="1:10" x14ac:dyDescent="0.25">
      <c r="G34" s="2" t="s">
        <v>61</v>
      </c>
      <c r="H34" s="2">
        <v>5</v>
      </c>
      <c r="I34" s="2"/>
      <c r="J34" s="5">
        <f>(H34/100)*J32</f>
        <v>7.5</v>
      </c>
    </row>
    <row r="35" spans="1:10" x14ac:dyDescent="0.25">
      <c r="A35" s="1" t="s">
        <v>62</v>
      </c>
      <c r="C35" s="1" t="s">
        <v>63</v>
      </c>
      <c r="G35" s="2" t="s">
        <v>64</v>
      </c>
      <c r="H35" s="2">
        <v>12</v>
      </c>
      <c r="I35" s="2"/>
      <c r="J35" s="5">
        <f>(H35/100)*J32</f>
        <v>18</v>
      </c>
    </row>
    <row r="36" spans="1:10" x14ac:dyDescent="0.25">
      <c r="A36" s="2" t="s">
        <v>65</v>
      </c>
      <c r="B36" s="2" t="s">
        <v>66</v>
      </c>
      <c r="C36" s="2" t="s">
        <v>67</v>
      </c>
      <c r="G36" s="2" t="s">
        <v>68</v>
      </c>
      <c r="H36" s="2">
        <v>9.1999999999999993</v>
      </c>
      <c r="I36" s="2">
        <v>2</v>
      </c>
      <c r="J36" s="5">
        <f>H36*I36</f>
        <v>18.399999999999999</v>
      </c>
    </row>
    <row r="37" spans="1:10" x14ac:dyDescent="0.25">
      <c r="A37" s="2" t="s">
        <v>69</v>
      </c>
      <c r="B37" s="2" t="s">
        <v>66</v>
      </c>
      <c r="C37" s="2" t="s">
        <v>70</v>
      </c>
      <c r="G37" s="2" t="s">
        <v>71</v>
      </c>
      <c r="H37" s="2">
        <v>9.1999999999999993</v>
      </c>
      <c r="I37" s="2">
        <v>3</v>
      </c>
      <c r="J37" s="5">
        <f>H37*I37</f>
        <v>27.599999999999998</v>
      </c>
    </row>
    <row r="38" spans="1:10" x14ac:dyDescent="0.25">
      <c r="A38" s="2" t="s">
        <v>72</v>
      </c>
      <c r="B38" s="2" t="s">
        <v>66</v>
      </c>
      <c r="C38" s="2" t="s">
        <v>73</v>
      </c>
      <c r="G38" s="2" t="s">
        <v>74</v>
      </c>
      <c r="H38" s="2"/>
      <c r="I38" s="2"/>
      <c r="J38" s="5">
        <f>SUM(J32:J37)</f>
        <v>236.5</v>
      </c>
    </row>
    <row r="39" spans="1:10" x14ac:dyDescent="0.25">
      <c r="G39" s="2" t="s">
        <v>75</v>
      </c>
      <c r="H39" s="2">
        <v>19</v>
      </c>
      <c r="I39" s="2"/>
      <c r="J39" s="5">
        <f>(H39/100)*J38</f>
        <v>44.935000000000002</v>
      </c>
    </row>
    <row r="40" spans="1:10" x14ac:dyDescent="0.25">
      <c r="A40" s="2" t="s">
        <v>76</v>
      </c>
      <c r="B40" s="2" t="s">
        <v>66</v>
      </c>
      <c r="G40" s="2" t="s">
        <v>77</v>
      </c>
      <c r="H40" s="2"/>
      <c r="I40" s="2"/>
      <c r="J40" s="5">
        <f>SUM(J38:J39)</f>
        <v>281.435</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1-000000000000}">
  <sheetPr codeName="Tabelle367"/>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1109</v>
      </c>
      <c r="B2" s="2" t="s">
        <v>248</v>
      </c>
      <c r="C2" s="2" t="s">
        <v>1110</v>
      </c>
      <c r="D2" s="2" t="s">
        <v>167</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1110</v>
      </c>
      <c r="B6" s="3" t="s">
        <v>56</v>
      </c>
      <c r="C6" s="3" t="s">
        <v>25</v>
      </c>
      <c r="D6" s="3"/>
      <c r="E6" s="3"/>
      <c r="F6" s="3"/>
      <c r="G6" s="3" t="s">
        <v>57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14</v>
      </c>
      <c r="I11" s="2">
        <v>2</v>
      </c>
      <c r="J11" s="5">
        <f>H11*I11</f>
        <v>28</v>
      </c>
    </row>
    <row r="12" spans="1:10" x14ac:dyDescent="0.25">
      <c r="A12" s="2" t="s">
        <v>69</v>
      </c>
      <c r="B12" s="2" t="s">
        <v>66</v>
      </c>
      <c r="C12" s="2" t="s">
        <v>70</v>
      </c>
      <c r="G12" s="2" t="s">
        <v>71</v>
      </c>
      <c r="H12" s="2">
        <v>14</v>
      </c>
      <c r="I12" s="2">
        <v>3</v>
      </c>
      <c r="J12" s="5">
        <f>H12*I12</f>
        <v>42</v>
      </c>
    </row>
    <row r="13" spans="1:10" x14ac:dyDescent="0.25">
      <c r="A13" s="2" t="s">
        <v>72</v>
      </c>
      <c r="B13" s="2" t="s">
        <v>66</v>
      </c>
      <c r="C13" s="2" t="s">
        <v>73</v>
      </c>
      <c r="G13" s="2" t="s">
        <v>74</v>
      </c>
      <c r="H13" s="2"/>
      <c r="I13" s="2"/>
      <c r="J13" s="5">
        <f>SUM(J7:J12)</f>
        <v>70</v>
      </c>
    </row>
    <row r="14" spans="1:10" x14ac:dyDescent="0.25">
      <c r="G14" s="2" t="s">
        <v>75</v>
      </c>
      <c r="H14" s="2">
        <v>19</v>
      </c>
      <c r="I14" s="2"/>
      <c r="J14" s="5">
        <f>(H14/100)*J13</f>
        <v>13.3</v>
      </c>
    </row>
    <row r="15" spans="1:10" x14ac:dyDescent="0.25">
      <c r="A15" s="2" t="s">
        <v>76</v>
      </c>
      <c r="B15" s="2" t="s">
        <v>66</v>
      </c>
      <c r="G15" s="2" t="s">
        <v>77</v>
      </c>
      <c r="H15" s="2"/>
      <c r="I15" s="2"/>
      <c r="J15" s="5">
        <f>SUM(J13:J14)</f>
        <v>83.3</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1109</v>
      </c>
      <c r="B21" s="2" t="s">
        <v>248</v>
      </c>
      <c r="C21" s="2" t="s">
        <v>1110</v>
      </c>
      <c r="D21" s="2" t="s">
        <v>167</v>
      </c>
      <c r="E21" s="2" t="s">
        <v>11</v>
      </c>
      <c r="F21" s="2"/>
      <c r="G21" s="2"/>
      <c r="H21" s="2"/>
      <c r="I21" s="2" t="s">
        <v>160</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1110</v>
      </c>
      <c r="B25" s="3" t="s">
        <v>56</v>
      </c>
      <c r="C25" s="3" t="s">
        <v>25</v>
      </c>
      <c r="D25" s="3"/>
      <c r="E25" s="3"/>
      <c r="F25" s="3"/>
      <c r="G25" s="3" t="s">
        <v>57</v>
      </c>
      <c r="H25" s="3"/>
      <c r="I25" s="3" t="s">
        <v>79</v>
      </c>
      <c r="J25" s="7">
        <v>1950</v>
      </c>
    </row>
    <row r="26" spans="1:10" x14ac:dyDescent="0.25">
      <c r="G26" s="2" t="s">
        <v>58</v>
      </c>
      <c r="H26" s="2"/>
      <c r="I26" s="2"/>
      <c r="J26" s="5">
        <f>SUM(J24:J25)</f>
        <v>1950</v>
      </c>
    </row>
    <row r="27" spans="1:10" x14ac:dyDescent="0.25">
      <c r="A27" t="s">
        <v>80</v>
      </c>
      <c r="G27" s="2" t="s">
        <v>60</v>
      </c>
      <c r="H27" s="2">
        <v>10</v>
      </c>
      <c r="I27" s="2"/>
      <c r="J27" s="5">
        <f>(H27/100)*J26</f>
        <v>195</v>
      </c>
    </row>
    <row r="28" spans="1:10" x14ac:dyDescent="0.25">
      <c r="G28" s="2" t="s">
        <v>61</v>
      </c>
      <c r="H28" s="2">
        <v>5</v>
      </c>
      <c r="I28" s="2"/>
      <c r="J28" s="5">
        <f>(H28/100)*J26</f>
        <v>97.5</v>
      </c>
    </row>
    <row r="29" spans="1:10" x14ac:dyDescent="0.25">
      <c r="A29" s="1" t="s">
        <v>62</v>
      </c>
      <c r="C29" s="1" t="s">
        <v>63</v>
      </c>
      <c r="G29" s="2" t="s">
        <v>64</v>
      </c>
      <c r="H29" s="2">
        <v>12</v>
      </c>
      <c r="I29" s="2"/>
      <c r="J29" s="5">
        <f>(H29/100)*J26</f>
        <v>234</v>
      </c>
    </row>
    <row r="30" spans="1:10" x14ac:dyDescent="0.25">
      <c r="A30" s="2" t="s">
        <v>65</v>
      </c>
      <c r="B30" s="2" t="s">
        <v>66</v>
      </c>
      <c r="C30" s="2" t="s">
        <v>67</v>
      </c>
      <c r="G30" s="2" t="s">
        <v>68</v>
      </c>
      <c r="H30" s="2">
        <v>14</v>
      </c>
      <c r="I30" s="2">
        <v>2</v>
      </c>
      <c r="J30" s="5">
        <f>H30*I30</f>
        <v>28</v>
      </c>
    </row>
    <row r="31" spans="1:10" x14ac:dyDescent="0.25">
      <c r="A31" s="2" t="s">
        <v>69</v>
      </c>
      <c r="B31" s="2" t="s">
        <v>66</v>
      </c>
      <c r="C31" s="2" t="s">
        <v>70</v>
      </c>
      <c r="G31" s="2" t="s">
        <v>71</v>
      </c>
      <c r="H31" s="2">
        <v>14</v>
      </c>
      <c r="I31" s="2">
        <v>3</v>
      </c>
      <c r="J31" s="5">
        <f>H31*I31</f>
        <v>42</v>
      </c>
    </row>
    <row r="32" spans="1:10" x14ac:dyDescent="0.25">
      <c r="A32" s="2" t="s">
        <v>72</v>
      </c>
      <c r="B32" s="2" t="s">
        <v>66</v>
      </c>
      <c r="C32" s="2" t="s">
        <v>73</v>
      </c>
      <c r="G32" s="2" t="s">
        <v>74</v>
      </c>
      <c r="H32" s="2"/>
      <c r="I32" s="2"/>
      <c r="J32" s="5">
        <f>SUM(J26:J31)</f>
        <v>2546.5</v>
      </c>
    </row>
    <row r="33" spans="1:10" x14ac:dyDescent="0.25">
      <c r="G33" s="2" t="s">
        <v>75</v>
      </c>
      <c r="H33" s="2">
        <v>19</v>
      </c>
      <c r="I33" s="2"/>
      <c r="J33" s="5">
        <f>(H33/100)*J32</f>
        <v>483.83499999999998</v>
      </c>
    </row>
    <row r="34" spans="1:10" x14ac:dyDescent="0.25">
      <c r="A34" s="2" t="s">
        <v>76</v>
      </c>
      <c r="B34" s="2" t="s">
        <v>66</v>
      </c>
      <c r="G34" s="2" t="s">
        <v>77</v>
      </c>
      <c r="H34" s="2"/>
      <c r="I34" s="2"/>
      <c r="J34" s="5">
        <f>SUM(J32:J33)</f>
        <v>3030.335</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1-000000000000}">
  <sheetPr codeName="Tabelle368"/>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1111</v>
      </c>
      <c r="B2" s="2" t="s">
        <v>248</v>
      </c>
      <c r="C2" s="2" t="s">
        <v>86</v>
      </c>
      <c r="D2" s="2" t="s">
        <v>86</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1111</v>
      </c>
      <c r="B21" s="2" t="s">
        <v>248</v>
      </c>
      <c r="C21" s="2" t="s">
        <v>86</v>
      </c>
      <c r="D21" s="2" t="s">
        <v>86</v>
      </c>
      <c r="E21" s="2" t="s">
        <v>11</v>
      </c>
      <c r="F21" s="2"/>
      <c r="G21" s="2"/>
      <c r="H21" s="2"/>
      <c r="I21" s="2" t="s">
        <v>686</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J7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73.5703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574</v>
      </c>
      <c r="B2" s="2" t="s">
        <v>9</v>
      </c>
      <c r="C2" s="2" t="s">
        <v>582</v>
      </c>
      <c r="D2" s="2" t="s">
        <v>575</v>
      </c>
      <c r="E2" s="2" t="s">
        <v>11</v>
      </c>
      <c r="F2" s="2"/>
      <c r="G2" s="2"/>
      <c r="H2" s="2"/>
      <c r="I2" s="2" t="s">
        <v>223</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34</v>
      </c>
      <c r="C6" s="2" t="s">
        <v>35</v>
      </c>
      <c r="D6" s="2" t="s">
        <v>49</v>
      </c>
      <c r="E6" s="2" t="s">
        <v>50</v>
      </c>
      <c r="F6" s="2"/>
      <c r="G6" s="2" t="s">
        <v>38</v>
      </c>
      <c r="H6" s="2"/>
      <c r="I6" s="2"/>
      <c r="J6" s="5"/>
    </row>
    <row r="7" spans="1:10" x14ac:dyDescent="0.25">
      <c r="A7" s="2" t="s">
        <v>172</v>
      </c>
      <c r="B7" s="2" t="s">
        <v>117</v>
      </c>
      <c r="C7" s="2" t="s">
        <v>107</v>
      </c>
      <c r="D7" s="2" t="s">
        <v>167</v>
      </c>
      <c r="E7" s="2"/>
      <c r="F7" s="2"/>
      <c r="G7" s="2" t="s">
        <v>119</v>
      </c>
      <c r="H7" s="2"/>
      <c r="I7" s="2"/>
      <c r="J7" s="5"/>
    </row>
    <row r="8" spans="1:10" x14ac:dyDescent="0.25">
      <c r="A8" s="2" t="s">
        <v>172</v>
      </c>
      <c r="B8" s="2" t="s">
        <v>162</v>
      </c>
      <c r="C8" s="2" t="s">
        <v>42</v>
      </c>
      <c r="D8" s="2" t="s">
        <v>167</v>
      </c>
      <c r="E8" s="2" t="s">
        <v>164</v>
      </c>
      <c r="F8" s="2" t="s">
        <v>44</v>
      </c>
      <c r="G8" s="2" t="s">
        <v>165</v>
      </c>
      <c r="H8" s="2"/>
      <c r="I8" s="2" t="s">
        <v>128</v>
      </c>
      <c r="J8" s="5">
        <v>50</v>
      </c>
    </row>
    <row r="9" spans="1:10" x14ac:dyDescent="0.25">
      <c r="A9" s="2" t="s">
        <v>576</v>
      </c>
      <c r="B9" s="2" t="s">
        <v>162</v>
      </c>
      <c r="C9" s="2" t="s">
        <v>42</v>
      </c>
      <c r="D9" s="2" t="s">
        <v>163</v>
      </c>
      <c r="E9" s="2" t="s">
        <v>187</v>
      </c>
      <c r="F9" s="2" t="s">
        <v>44</v>
      </c>
      <c r="G9" s="2" t="s">
        <v>165</v>
      </c>
      <c r="H9" s="2"/>
      <c r="I9" s="2" t="s">
        <v>128</v>
      </c>
      <c r="J9" s="5">
        <v>50</v>
      </c>
    </row>
    <row r="10" spans="1:10" x14ac:dyDescent="0.25">
      <c r="A10" s="2" t="s">
        <v>577</v>
      </c>
      <c r="B10" s="2" t="s">
        <v>145</v>
      </c>
      <c r="C10" s="2" t="s">
        <v>88</v>
      </c>
      <c r="D10" s="2" t="s">
        <v>578</v>
      </c>
      <c r="E10" s="2" t="s">
        <v>442</v>
      </c>
      <c r="F10" s="2"/>
      <c r="G10" s="2" t="s">
        <v>406</v>
      </c>
      <c r="H10" s="2" t="s">
        <v>88</v>
      </c>
      <c r="I10" s="2"/>
      <c r="J10" s="5"/>
    </row>
    <row r="11" spans="1:10" x14ac:dyDescent="0.25">
      <c r="A11" s="2" t="s">
        <v>122</v>
      </c>
      <c r="B11" s="2" t="s">
        <v>34</v>
      </c>
      <c r="C11" s="2" t="s">
        <v>35</v>
      </c>
      <c r="D11" s="2" t="s">
        <v>49</v>
      </c>
      <c r="E11" s="2" t="s">
        <v>40</v>
      </c>
      <c r="F11" s="2"/>
      <c r="G11" s="2" t="s">
        <v>38</v>
      </c>
      <c r="H11" s="2"/>
      <c r="I11" s="2"/>
      <c r="J11" s="5"/>
    </row>
    <row r="12" spans="1:10" x14ac:dyDescent="0.25">
      <c r="A12" s="2" t="s">
        <v>122</v>
      </c>
      <c r="B12" s="2" t="s">
        <v>193</v>
      </c>
      <c r="C12" s="2"/>
      <c r="D12" s="2" t="s">
        <v>137</v>
      </c>
      <c r="E12" s="2" t="s">
        <v>462</v>
      </c>
      <c r="F12" s="2"/>
      <c r="G12" s="2" t="s">
        <v>194</v>
      </c>
      <c r="H12" s="2"/>
      <c r="I12" s="2" t="s">
        <v>128</v>
      </c>
      <c r="J12" s="5">
        <v>50</v>
      </c>
    </row>
    <row r="13" spans="1:10" x14ac:dyDescent="0.25">
      <c r="A13" s="2" t="s">
        <v>370</v>
      </c>
      <c r="B13" s="2" t="s">
        <v>145</v>
      </c>
      <c r="C13" s="2" t="s">
        <v>88</v>
      </c>
      <c r="D13" s="2" t="s">
        <v>578</v>
      </c>
      <c r="E13" s="2" t="s">
        <v>442</v>
      </c>
      <c r="F13" s="2"/>
      <c r="G13" s="2" t="s">
        <v>406</v>
      </c>
      <c r="H13" s="2" t="s">
        <v>42</v>
      </c>
      <c r="I13" s="2"/>
      <c r="J13" s="5"/>
    </row>
    <row r="14" spans="1:10" x14ac:dyDescent="0.25">
      <c r="A14" s="2" t="s">
        <v>326</v>
      </c>
      <c r="B14" s="2" t="s">
        <v>34</v>
      </c>
      <c r="C14" s="2" t="s">
        <v>35</v>
      </c>
      <c r="D14" s="2" t="s">
        <v>49</v>
      </c>
      <c r="E14" s="2" t="s">
        <v>93</v>
      </c>
      <c r="F14" s="2"/>
      <c r="G14" s="2" t="s">
        <v>38</v>
      </c>
      <c r="H14" s="2"/>
      <c r="I14" s="2"/>
      <c r="J14" s="5"/>
    </row>
    <row r="15" spans="1:10" x14ac:dyDescent="0.25">
      <c r="A15" s="2" t="s">
        <v>123</v>
      </c>
      <c r="B15" s="2" t="s">
        <v>34</v>
      </c>
      <c r="C15" s="2" t="s">
        <v>35</v>
      </c>
      <c r="D15" s="2" t="s">
        <v>49</v>
      </c>
      <c r="E15" s="2" t="s">
        <v>40</v>
      </c>
      <c r="F15" s="2"/>
      <c r="G15" s="2" t="s">
        <v>38</v>
      </c>
      <c r="H15" s="2"/>
      <c r="I15" s="2"/>
      <c r="J15" s="5"/>
    </row>
    <row r="16" spans="1:10" x14ac:dyDescent="0.25">
      <c r="A16" s="2" t="s">
        <v>579</v>
      </c>
      <c r="B16" s="2" t="s">
        <v>96</v>
      </c>
      <c r="C16" s="2" t="s">
        <v>97</v>
      </c>
      <c r="D16" s="2"/>
      <c r="E16" s="2" t="s">
        <v>215</v>
      </c>
      <c r="F16" s="2"/>
      <c r="G16" s="2" t="s">
        <v>98</v>
      </c>
      <c r="H16" s="2" t="s">
        <v>88</v>
      </c>
      <c r="I16" s="2"/>
      <c r="J16" s="5"/>
    </row>
    <row r="17" spans="1:10" x14ac:dyDescent="0.25">
      <c r="A17" s="2" t="s">
        <v>580</v>
      </c>
      <c r="B17" s="2" t="s">
        <v>96</v>
      </c>
      <c r="C17" s="2" t="s">
        <v>97</v>
      </c>
      <c r="D17" s="2"/>
      <c r="E17" s="2" t="s">
        <v>215</v>
      </c>
      <c r="F17" s="2"/>
      <c r="G17" s="2" t="s">
        <v>98</v>
      </c>
      <c r="H17" s="2" t="s">
        <v>42</v>
      </c>
      <c r="I17" s="2"/>
      <c r="J17" s="5"/>
    </row>
    <row r="18" spans="1:10" x14ac:dyDescent="0.25">
      <c r="A18" s="2" t="s">
        <v>557</v>
      </c>
      <c r="B18" s="2" t="s">
        <v>145</v>
      </c>
      <c r="C18" s="2" t="s">
        <v>42</v>
      </c>
      <c r="D18" s="2" t="s">
        <v>377</v>
      </c>
      <c r="E18" s="2" t="s">
        <v>451</v>
      </c>
      <c r="F18" s="2"/>
      <c r="G18" s="2" t="s">
        <v>148</v>
      </c>
      <c r="H18" s="2" t="s">
        <v>88</v>
      </c>
      <c r="I18" s="2"/>
      <c r="J18" s="5"/>
    </row>
    <row r="19" spans="1:10" x14ac:dyDescent="0.25">
      <c r="A19" s="2" t="s">
        <v>557</v>
      </c>
      <c r="B19" s="2" t="s">
        <v>204</v>
      </c>
      <c r="C19" s="2" t="s">
        <v>197</v>
      </c>
      <c r="D19" s="2" t="s">
        <v>146</v>
      </c>
      <c r="E19" s="2" t="s">
        <v>505</v>
      </c>
      <c r="F19" s="2"/>
      <c r="G19" s="2" t="s">
        <v>206</v>
      </c>
      <c r="H19" s="2"/>
      <c r="I19" s="2"/>
      <c r="J19" s="5"/>
    </row>
    <row r="20" spans="1:10" x14ac:dyDescent="0.25">
      <c r="A20" s="2" t="s">
        <v>581</v>
      </c>
      <c r="B20" s="2" t="s">
        <v>145</v>
      </c>
      <c r="C20" s="2" t="s">
        <v>42</v>
      </c>
      <c r="D20" s="2" t="s">
        <v>377</v>
      </c>
      <c r="E20" s="2" t="s">
        <v>451</v>
      </c>
      <c r="F20" s="2"/>
      <c r="G20" s="2" t="s">
        <v>148</v>
      </c>
      <c r="H20" s="2" t="s">
        <v>42</v>
      </c>
      <c r="I20" s="2"/>
      <c r="J20" s="5"/>
    </row>
    <row r="21" spans="1:10" x14ac:dyDescent="0.25">
      <c r="A21" s="2" t="s">
        <v>190</v>
      </c>
      <c r="B21" s="2" t="s">
        <v>34</v>
      </c>
      <c r="C21" s="2" t="s">
        <v>35</v>
      </c>
      <c r="D21" s="2" t="s">
        <v>49</v>
      </c>
      <c r="E21" s="2" t="s">
        <v>40</v>
      </c>
      <c r="F21" s="2"/>
      <c r="G21" s="2" t="s">
        <v>38</v>
      </c>
      <c r="H21" s="2"/>
      <c r="I21" s="2"/>
      <c r="J21" s="5"/>
    </row>
    <row r="22" spans="1:10" ht="15.75" thickBot="1" x14ac:dyDescent="0.3">
      <c r="A22" s="3" t="s">
        <v>582</v>
      </c>
      <c r="B22" s="3" t="s">
        <v>56</v>
      </c>
      <c r="C22" s="3" t="s">
        <v>25</v>
      </c>
      <c r="D22" s="3"/>
      <c r="E22" s="3"/>
      <c r="F22" s="3"/>
      <c r="G22" s="3" t="s">
        <v>57</v>
      </c>
      <c r="H22" s="3"/>
      <c r="I22" s="3"/>
      <c r="J22" s="7"/>
    </row>
    <row r="23" spans="1:10" x14ac:dyDescent="0.25">
      <c r="G23" s="2" t="s">
        <v>58</v>
      </c>
      <c r="H23" s="2"/>
      <c r="I23" s="2"/>
      <c r="J23" s="5">
        <f>SUM(J5:J22)</f>
        <v>150</v>
      </c>
    </row>
    <row r="24" spans="1:10" x14ac:dyDescent="0.25">
      <c r="A24" t="s">
        <v>59</v>
      </c>
      <c r="G24" s="2" t="s">
        <v>60</v>
      </c>
      <c r="H24" s="2">
        <v>10</v>
      </c>
      <c r="I24" s="2"/>
      <c r="J24" s="5">
        <f>(H24/100)*J23</f>
        <v>15</v>
      </c>
    </row>
    <row r="25" spans="1:10" x14ac:dyDescent="0.25">
      <c r="G25" s="2" t="s">
        <v>61</v>
      </c>
      <c r="H25" s="2">
        <v>5</v>
      </c>
      <c r="I25" s="2"/>
      <c r="J25" s="5">
        <f>(H25/100)*J23</f>
        <v>7.5</v>
      </c>
    </row>
    <row r="26" spans="1:10" x14ac:dyDescent="0.25">
      <c r="A26" s="1" t="s">
        <v>62</v>
      </c>
      <c r="C26" s="1" t="s">
        <v>63</v>
      </c>
      <c r="G26" s="2" t="s">
        <v>64</v>
      </c>
      <c r="H26" s="2">
        <v>12</v>
      </c>
      <c r="I26" s="2"/>
      <c r="J26" s="5">
        <f>(H26/100)*J23</f>
        <v>18</v>
      </c>
    </row>
    <row r="27" spans="1:10" x14ac:dyDescent="0.25">
      <c r="A27" s="2" t="s">
        <v>65</v>
      </c>
      <c r="B27" s="2" t="s">
        <v>66</v>
      </c>
      <c r="C27" s="2" t="s">
        <v>67</v>
      </c>
      <c r="G27" s="2" t="s">
        <v>68</v>
      </c>
      <c r="H27" s="2">
        <v>31</v>
      </c>
      <c r="I27" s="2">
        <v>2</v>
      </c>
      <c r="J27" s="5">
        <f>H27*I27</f>
        <v>62</v>
      </c>
    </row>
    <row r="28" spans="1:10" x14ac:dyDescent="0.25">
      <c r="A28" s="2" t="s">
        <v>69</v>
      </c>
      <c r="B28" s="2" t="s">
        <v>66</v>
      </c>
      <c r="C28" s="2" t="s">
        <v>70</v>
      </c>
      <c r="G28" s="2" t="s">
        <v>71</v>
      </c>
      <c r="H28" s="2">
        <v>31</v>
      </c>
      <c r="I28" s="2">
        <v>3</v>
      </c>
      <c r="J28" s="5">
        <f>H28*I28</f>
        <v>93</v>
      </c>
    </row>
    <row r="29" spans="1:10" x14ac:dyDescent="0.25">
      <c r="A29" s="2" t="s">
        <v>72</v>
      </c>
      <c r="B29" s="2" t="s">
        <v>66</v>
      </c>
      <c r="C29" s="2" t="s">
        <v>73</v>
      </c>
      <c r="G29" s="2" t="s">
        <v>74</v>
      </c>
      <c r="H29" s="2"/>
      <c r="I29" s="2"/>
      <c r="J29" s="5">
        <f>SUM(J23:J28)</f>
        <v>345.5</v>
      </c>
    </row>
    <row r="30" spans="1:10" x14ac:dyDescent="0.25">
      <c r="G30" s="2" t="s">
        <v>75</v>
      </c>
      <c r="H30" s="2">
        <v>19</v>
      </c>
      <c r="I30" s="2"/>
      <c r="J30" s="5">
        <f>(H30/100)*J29</f>
        <v>65.644999999999996</v>
      </c>
    </row>
    <row r="31" spans="1:10" x14ac:dyDescent="0.25">
      <c r="A31" s="2" t="s">
        <v>76</v>
      </c>
      <c r="B31" s="2" t="s">
        <v>66</v>
      </c>
      <c r="G31" s="2" t="s">
        <v>77</v>
      </c>
      <c r="H31" s="2"/>
      <c r="I31" s="2"/>
      <c r="J31" s="5">
        <f>SUM(J29:J30)</f>
        <v>411.14499999999998</v>
      </c>
    </row>
    <row r="32" spans="1:10" x14ac:dyDescent="0.25">
      <c r="J32" s="6"/>
    </row>
    <row r="33" spans="1:10" x14ac:dyDescent="0.25">
      <c r="J33" s="6"/>
    </row>
    <row r="34" spans="1:10" x14ac:dyDescent="0.25">
      <c r="J34" s="6"/>
    </row>
    <row r="35" spans="1:10" x14ac:dyDescent="0.25">
      <c r="J35" s="6"/>
    </row>
    <row r="36" spans="1:10" x14ac:dyDescent="0.25">
      <c r="A36" s="1" t="s">
        <v>0</v>
      </c>
      <c r="B36" s="1" t="s">
        <v>1</v>
      </c>
      <c r="C36" s="1" t="s">
        <v>2</v>
      </c>
      <c r="D36" s="1" t="s">
        <v>3</v>
      </c>
      <c r="E36" s="1" t="s">
        <v>4</v>
      </c>
      <c r="F36" s="1"/>
      <c r="G36" s="1" t="s">
        <v>5</v>
      </c>
      <c r="H36" s="1"/>
      <c r="I36" s="1" t="s">
        <v>6</v>
      </c>
      <c r="J36" s="4" t="s">
        <v>7</v>
      </c>
    </row>
    <row r="37" spans="1:10" x14ac:dyDescent="0.25">
      <c r="A37" s="2" t="s">
        <v>574</v>
      </c>
      <c r="B37" s="2" t="s">
        <v>9</v>
      </c>
      <c r="C37" s="2" t="s">
        <v>582</v>
      </c>
      <c r="D37" s="2" t="s">
        <v>575</v>
      </c>
      <c r="E37" s="2" t="s">
        <v>11</v>
      </c>
      <c r="F37" s="2"/>
      <c r="G37" s="2"/>
      <c r="H37" s="2"/>
      <c r="I37" s="2" t="s">
        <v>223</v>
      </c>
      <c r="J37" s="5" t="s">
        <v>42</v>
      </c>
    </row>
    <row r="38" spans="1:10" x14ac:dyDescent="0.25">
      <c r="J38" s="6"/>
    </row>
    <row r="39" spans="1:10" x14ac:dyDescent="0.25">
      <c r="A39" s="1" t="s">
        <v>14</v>
      </c>
      <c r="B39" s="1" t="s">
        <v>15</v>
      </c>
      <c r="C39" s="1" t="s">
        <v>16</v>
      </c>
      <c r="D39" s="1" t="s">
        <v>17</v>
      </c>
      <c r="E39" s="1" t="s">
        <v>18</v>
      </c>
      <c r="F39" s="1"/>
      <c r="G39" s="1" t="s">
        <v>19</v>
      </c>
      <c r="H39" s="1" t="s">
        <v>20</v>
      </c>
      <c r="I39" s="1" t="s">
        <v>21</v>
      </c>
      <c r="J39" s="4" t="s">
        <v>22</v>
      </c>
    </row>
    <row r="40" spans="1:10" x14ac:dyDescent="0.25">
      <c r="A40" s="2" t="s">
        <v>23</v>
      </c>
      <c r="B40" s="2" t="s">
        <v>24</v>
      </c>
      <c r="C40" s="2" t="s">
        <v>25</v>
      </c>
      <c r="D40" s="2"/>
      <c r="E40" s="2"/>
      <c r="F40" s="2"/>
      <c r="G40" s="2" t="s">
        <v>26</v>
      </c>
      <c r="H40" s="2"/>
      <c r="I40" s="2"/>
      <c r="J40" s="5"/>
    </row>
    <row r="41" spans="1:10" x14ac:dyDescent="0.25">
      <c r="A41" s="2" t="s">
        <v>309</v>
      </c>
      <c r="B41" s="2" t="s">
        <v>34</v>
      </c>
      <c r="C41" s="2" t="s">
        <v>35</v>
      </c>
      <c r="D41" s="2" t="s">
        <v>49</v>
      </c>
      <c r="E41" s="2" t="s">
        <v>50</v>
      </c>
      <c r="F41" s="2"/>
      <c r="G41" s="2" t="s">
        <v>38</v>
      </c>
      <c r="H41" s="2"/>
      <c r="I41" s="2" t="s">
        <v>78</v>
      </c>
      <c r="J41" s="5">
        <v>490</v>
      </c>
    </row>
    <row r="42" spans="1:10" x14ac:dyDescent="0.25">
      <c r="A42" s="2" t="s">
        <v>172</v>
      </c>
      <c r="B42" s="2" t="s">
        <v>117</v>
      </c>
      <c r="C42" s="2" t="s">
        <v>107</v>
      </c>
      <c r="D42" s="2" t="s">
        <v>167</v>
      </c>
      <c r="E42" s="2"/>
      <c r="F42" s="2"/>
      <c r="G42" s="2" t="s">
        <v>119</v>
      </c>
      <c r="H42" s="2"/>
      <c r="I42" s="2"/>
      <c r="J42" s="5"/>
    </row>
    <row r="43" spans="1:10" x14ac:dyDescent="0.25">
      <c r="A43" s="2" t="s">
        <v>172</v>
      </c>
      <c r="B43" s="2" t="s">
        <v>162</v>
      </c>
      <c r="C43" s="2" t="s">
        <v>42</v>
      </c>
      <c r="D43" s="2" t="s">
        <v>167</v>
      </c>
      <c r="E43" s="2" t="s">
        <v>164</v>
      </c>
      <c r="F43" s="2" t="s">
        <v>44</v>
      </c>
      <c r="G43" s="2" t="s">
        <v>165</v>
      </c>
      <c r="H43" s="2"/>
      <c r="I43" s="2" t="s">
        <v>128</v>
      </c>
      <c r="J43" s="5">
        <v>50</v>
      </c>
    </row>
    <row r="44" spans="1:10" x14ac:dyDescent="0.25">
      <c r="A44" s="2" t="s">
        <v>576</v>
      </c>
      <c r="B44" s="2" t="s">
        <v>162</v>
      </c>
      <c r="C44" s="2" t="s">
        <v>42</v>
      </c>
      <c r="D44" s="2" t="s">
        <v>163</v>
      </c>
      <c r="E44" s="2" t="s">
        <v>187</v>
      </c>
      <c r="F44" s="2" t="s">
        <v>44</v>
      </c>
      <c r="G44" s="2" t="s">
        <v>165</v>
      </c>
      <c r="H44" s="2"/>
      <c r="I44" s="2" t="s">
        <v>128</v>
      </c>
      <c r="J44" s="5">
        <v>50</v>
      </c>
    </row>
    <row r="45" spans="1:10" x14ac:dyDescent="0.25">
      <c r="A45" s="2" t="s">
        <v>577</v>
      </c>
      <c r="B45" s="2" t="s">
        <v>145</v>
      </c>
      <c r="C45" s="2" t="s">
        <v>88</v>
      </c>
      <c r="D45" s="2" t="s">
        <v>578</v>
      </c>
      <c r="E45" s="2" t="s">
        <v>442</v>
      </c>
      <c r="F45" s="2"/>
      <c r="G45" s="2" t="s">
        <v>406</v>
      </c>
      <c r="H45" s="2" t="s">
        <v>88</v>
      </c>
      <c r="I45" s="2"/>
      <c r="J45" s="5"/>
    </row>
    <row r="46" spans="1:10" x14ac:dyDescent="0.25">
      <c r="A46" s="2" t="s">
        <v>122</v>
      </c>
      <c r="B46" s="2" t="s">
        <v>34</v>
      </c>
      <c r="C46" s="2" t="s">
        <v>35</v>
      </c>
      <c r="D46" s="2" t="s">
        <v>49</v>
      </c>
      <c r="E46" s="2" t="s">
        <v>40</v>
      </c>
      <c r="F46" s="2"/>
      <c r="G46" s="2" t="s">
        <v>38</v>
      </c>
      <c r="H46" s="2"/>
      <c r="I46" s="2" t="s">
        <v>78</v>
      </c>
      <c r="J46" s="5">
        <v>490</v>
      </c>
    </row>
    <row r="47" spans="1:10" x14ac:dyDescent="0.25">
      <c r="A47" s="2" t="s">
        <v>122</v>
      </c>
      <c r="B47" s="2" t="s">
        <v>193</v>
      </c>
      <c r="C47" s="2"/>
      <c r="D47" s="2" t="s">
        <v>137</v>
      </c>
      <c r="E47" s="2" t="s">
        <v>462</v>
      </c>
      <c r="F47" s="2"/>
      <c r="G47" s="2" t="s">
        <v>194</v>
      </c>
      <c r="H47" s="2"/>
      <c r="I47" s="2"/>
      <c r="J47" s="5"/>
    </row>
    <row r="48" spans="1:10" x14ac:dyDescent="0.25">
      <c r="A48" s="2" t="s">
        <v>370</v>
      </c>
      <c r="B48" s="2" t="s">
        <v>145</v>
      </c>
      <c r="C48" s="2" t="s">
        <v>88</v>
      </c>
      <c r="D48" s="2" t="s">
        <v>578</v>
      </c>
      <c r="E48" s="2" t="s">
        <v>442</v>
      </c>
      <c r="F48" s="2"/>
      <c r="G48" s="2" t="s">
        <v>406</v>
      </c>
      <c r="H48" s="2" t="s">
        <v>42</v>
      </c>
      <c r="I48" s="2"/>
      <c r="J48" s="5"/>
    </row>
    <row r="49" spans="1:10" x14ac:dyDescent="0.25">
      <c r="A49" s="2" t="s">
        <v>326</v>
      </c>
      <c r="B49" s="2" t="s">
        <v>34</v>
      </c>
      <c r="C49" s="2" t="s">
        <v>35</v>
      </c>
      <c r="D49" s="2" t="s">
        <v>49</v>
      </c>
      <c r="E49" s="2" t="s">
        <v>93</v>
      </c>
      <c r="F49" s="2"/>
      <c r="G49" s="2" t="s">
        <v>38</v>
      </c>
      <c r="H49" s="2"/>
      <c r="I49" s="2" t="s">
        <v>78</v>
      </c>
      <c r="J49" s="5">
        <v>490</v>
      </c>
    </row>
    <row r="50" spans="1:10" x14ac:dyDescent="0.25">
      <c r="A50" s="2" t="s">
        <v>123</v>
      </c>
      <c r="B50" s="2" t="s">
        <v>34</v>
      </c>
      <c r="C50" s="2" t="s">
        <v>35</v>
      </c>
      <c r="D50" s="2" t="s">
        <v>49</v>
      </c>
      <c r="E50" s="2" t="s">
        <v>40</v>
      </c>
      <c r="F50" s="2"/>
      <c r="G50" s="2" t="s">
        <v>38</v>
      </c>
      <c r="H50" s="2"/>
      <c r="I50" s="2" t="s">
        <v>78</v>
      </c>
      <c r="J50" s="5">
        <v>490</v>
      </c>
    </row>
    <row r="51" spans="1:10" x14ac:dyDescent="0.25">
      <c r="A51" s="2" t="s">
        <v>579</v>
      </c>
      <c r="B51" s="2" t="s">
        <v>96</v>
      </c>
      <c r="C51" s="2" t="s">
        <v>97</v>
      </c>
      <c r="D51" s="2"/>
      <c r="E51" s="2" t="s">
        <v>215</v>
      </c>
      <c r="F51" s="2"/>
      <c r="G51" s="2" t="s">
        <v>98</v>
      </c>
      <c r="H51" s="2" t="s">
        <v>88</v>
      </c>
      <c r="I51" s="2"/>
      <c r="J51" s="5"/>
    </row>
    <row r="52" spans="1:10" x14ac:dyDescent="0.25">
      <c r="A52" s="2" t="s">
        <v>580</v>
      </c>
      <c r="B52" s="2" t="s">
        <v>96</v>
      </c>
      <c r="C52" s="2" t="s">
        <v>97</v>
      </c>
      <c r="D52" s="2"/>
      <c r="E52" s="2" t="s">
        <v>215</v>
      </c>
      <c r="F52" s="2"/>
      <c r="G52" s="2" t="s">
        <v>98</v>
      </c>
      <c r="H52" s="2" t="s">
        <v>42</v>
      </c>
      <c r="I52" s="2"/>
      <c r="J52" s="5"/>
    </row>
    <row r="53" spans="1:10" x14ac:dyDescent="0.25">
      <c r="A53" s="2" t="s">
        <v>557</v>
      </c>
      <c r="B53" s="2" t="s">
        <v>145</v>
      </c>
      <c r="C53" s="2" t="s">
        <v>42</v>
      </c>
      <c r="D53" s="2" t="s">
        <v>377</v>
      </c>
      <c r="E53" s="2" t="s">
        <v>451</v>
      </c>
      <c r="F53" s="2"/>
      <c r="G53" s="2" t="s">
        <v>148</v>
      </c>
      <c r="H53" s="2" t="s">
        <v>88</v>
      </c>
      <c r="I53" s="2"/>
      <c r="J53" s="5"/>
    </row>
    <row r="54" spans="1:10" x14ac:dyDescent="0.25">
      <c r="A54" s="2" t="s">
        <v>557</v>
      </c>
      <c r="B54" s="2" t="s">
        <v>204</v>
      </c>
      <c r="C54" s="2" t="s">
        <v>197</v>
      </c>
      <c r="D54" s="2" t="s">
        <v>146</v>
      </c>
      <c r="E54" s="2" t="s">
        <v>505</v>
      </c>
      <c r="F54" s="2"/>
      <c r="G54" s="2" t="s">
        <v>206</v>
      </c>
      <c r="H54" s="2"/>
      <c r="I54" s="2"/>
      <c r="J54" s="5"/>
    </row>
    <row r="55" spans="1:10" x14ac:dyDescent="0.25">
      <c r="A55" s="2" t="s">
        <v>581</v>
      </c>
      <c r="B55" s="2" t="s">
        <v>145</v>
      </c>
      <c r="C55" s="2" t="s">
        <v>42</v>
      </c>
      <c r="D55" s="2" t="s">
        <v>377</v>
      </c>
      <c r="E55" s="2" t="s">
        <v>451</v>
      </c>
      <c r="F55" s="2"/>
      <c r="G55" s="2" t="s">
        <v>148</v>
      </c>
      <c r="H55" s="2" t="s">
        <v>42</v>
      </c>
      <c r="I55" s="2"/>
      <c r="J55" s="5"/>
    </row>
    <row r="56" spans="1:10" x14ac:dyDescent="0.25">
      <c r="A56" s="2" t="s">
        <v>190</v>
      </c>
      <c r="B56" s="2" t="s">
        <v>34</v>
      </c>
      <c r="C56" s="2" t="s">
        <v>35</v>
      </c>
      <c r="D56" s="2" t="s">
        <v>49</v>
      </c>
      <c r="E56" s="2" t="s">
        <v>40</v>
      </c>
      <c r="F56" s="2"/>
      <c r="G56" s="2" t="s">
        <v>38</v>
      </c>
      <c r="H56" s="2"/>
      <c r="I56" s="2" t="s">
        <v>78</v>
      </c>
      <c r="J56" s="5">
        <v>490</v>
      </c>
    </row>
    <row r="57" spans="1:10" ht="15.75" thickBot="1" x14ac:dyDescent="0.3">
      <c r="A57" s="3" t="s">
        <v>582</v>
      </c>
      <c r="B57" s="3" t="s">
        <v>56</v>
      </c>
      <c r="C57" s="3" t="s">
        <v>25</v>
      </c>
      <c r="D57" s="3"/>
      <c r="E57" s="3"/>
      <c r="F57" s="3"/>
      <c r="G57" s="3" t="s">
        <v>57</v>
      </c>
      <c r="H57" s="3"/>
      <c r="I57" s="3" t="s">
        <v>79</v>
      </c>
      <c r="J57" s="7">
        <v>3200</v>
      </c>
    </row>
    <row r="58" spans="1:10" x14ac:dyDescent="0.25">
      <c r="G58" s="2" t="s">
        <v>58</v>
      </c>
      <c r="H58" s="2"/>
      <c r="I58" s="2"/>
      <c r="J58" s="5">
        <f>SUM(J40:J57)</f>
        <v>5750</v>
      </c>
    </row>
    <row r="59" spans="1:10" x14ac:dyDescent="0.25">
      <c r="A59" t="s">
        <v>80</v>
      </c>
      <c r="G59" s="2" t="s">
        <v>60</v>
      </c>
      <c r="H59" s="2">
        <v>10</v>
      </c>
      <c r="I59" s="2"/>
      <c r="J59" s="5">
        <f>(H59/100)*J58</f>
        <v>575</v>
      </c>
    </row>
    <row r="60" spans="1:10" x14ac:dyDescent="0.25">
      <c r="G60" s="2" t="s">
        <v>61</v>
      </c>
      <c r="H60" s="2">
        <v>5</v>
      </c>
      <c r="I60" s="2"/>
      <c r="J60" s="5">
        <f>(H60/100)*J58</f>
        <v>287.5</v>
      </c>
    </row>
    <row r="61" spans="1:10" x14ac:dyDescent="0.25">
      <c r="A61" s="1" t="s">
        <v>62</v>
      </c>
      <c r="C61" s="1" t="s">
        <v>63</v>
      </c>
      <c r="G61" s="2" t="s">
        <v>64</v>
      </c>
      <c r="H61" s="2">
        <v>12</v>
      </c>
      <c r="I61" s="2"/>
      <c r="J61" s="5">
        <f>(H61/100)*J58</f>
        <v>690</v>
      </c>
    </row>
    <row r="62" spans="1:10" x14ac:dyDescent="0.25">
      <c r="A62" s="2" t="s">
        <v>65</v>
      </c>
      <c r="B62" s="2" t="s">
        <v>66</v>
      </c>
      <c r="C62" s="2" t="s">
        <v>67</v>
      </c>
      <c r="G62" s="2" t="s">
        <v>68</v>
      </c>
      <c r="H62" s="2">
        <v>31</v>
      </c>
      <c r="I62" s="2">
        <v>2</v>
      </c>
      <c r="J62" s="5">
        <f>H62*I62</f>
        <v>62</v>
      </c>
    </row>
    <row r="63" spans="1:10" x14ac:dyDescent="0.25">
      <c r="A63" s="2" t="s">
        <v>69</v>
      </c>
      <c r="B63" s="2" t="s">
        <v>66</v>
      </c>
      <c r="C63" s="2" t="s">
        <v>70</v>
      </c>
      <c r="G63" s="2" t="s">
        <v>71</v>
      </c>
      <c r="H63" s="2">
        <v>31</v>
      </c>
      <c r="I63" s="2">
        <v>3</v>
      </c>
      <c r="J63" s="5">
        <f>H63*I63</f>
        <v>93</v>
      </c>
    </row>
    <row r="64" spans="1:10" x14ac:dyDescent="0.25">
      <c r="A64" s="2" t="s">
        <v>72</v>
      </c>
      <c r="B64" s="2" t="s">
        <v>66</v>
      </c>
      <c r="C64" s="2" t="s">
        <v>73</v>
      </c>
      <c r="G64" s="2" t="s">
        <v>74</v>
      </c>
      <c r="H64" s="2"/>
      <c r="I64" s="2"/>
      <c r="J64" s="5">
        <f>SUM(J58:J63)</f>
        <v>7457.5</v>
      </c>
    </row>
    <row r="65" spans="1:10" x14ac:dyDescent="0.25">
      <c r="G65" s="2" t="s">
        <v>75</v>
      </c>
      <c r="H65" s="2">
        <v>19</v>
      </c>
      <c r="I65" s="2"/>
      <c r="J65" s="5">
        <f>(H65/100)*J64</f>
        <v>1416.925</v>
      </c>
    </row>
    <row r="66" spans="1:10" x14ac:dyDescent="0.25">
      <c r="A66" s="2" t="s">
        <v>76</v>
      </c>
      <c r="B66" s="2" t="s">
        <v>66</v>
      </c>
      <c r="G66" s="2" t="s">
        <v>77</v>
      </c>
      <c r="H66" s="2"/>
      <c r="I66" s="2"/>
      <c r="J66" s="5">
        <f>SUM(J64:J65)</f>
        <v>8874.4249999999993</v>
      </c>
    </row>
    <row r="67" spans="1:10" x14ac:dyDescent="0.25">
      <c r="J67" s="6"/>
    </row>
    <row r="68" spans="1:10" x14ac:dyDescent="0.25">
      <c r="J68" s="6"/>
    </row>
    <row r="69" spans="1:10" x14ac:dyDescent="0.25">
      <c r="J69" s="6"/>
    </row>
    <row r="70" spans="1:10" x14ac:dyDescent="0.25">
      <c r="J70" s="6"/>
    </row>
    <row r="71" spans="1:10" x14ac:dyDescent="0.25">
      <c r="J71" s="6"/>
    </row>
  </sheetData>
  <pageMargins left="0.7" right="0.7" top="0.75" bottom="0.75" header="0.3" footer="0.3"/>
  <headerFooter alignWithMargins="0"/>
</worksheet>
</file>

<file path=xl/worksheets/sheet3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1-000000000000}">
  <sheetPr codeName="Tabelle369"/>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1112</v>
      </c>
      <c r="B2" s="2" t="s">
        <v>248</v>
      </c>
      <c r="C2" s="2" t="s">
        <v>607</v>
      </c>
      <c r="D2" s="2" t="s">
        <v>607</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717</v>
      </c>
      <c r="B6" s="2" t="s">
        <v>204</v>
      </c>
      <c r="C6" s="2" t="s">
        <v>107</v>
      </c>
      <c r="D6" s="2" t="s">
        <v>246</v>
      </c>
      <c r="E6" s="2" t="s">
        <v>43</v>
      </c>
      <c r="F6" s="2"/>
      <c r="G6" s="2" t="s">
        <v>483</v>
      </c>
      <c r="H6" s="2" t="s">
        <v>88</v>
      </c>
      <c r="I6" s="2"/>
      <c r="J6" s="5"/>
    </row>
    <row r="7" spans="1:10" x14ac:dyDescent="0.25">
      <c r="A7" s="2" t="s">
        <v>847</v>
      </c>
      <c r="B7" s="2" t="s">
        <v>691</v>
      </c>
      <c r="C7" s="2" t="s">
        <v>708</v>
      </c>
      <c r="D7" s="2" t="s">
        <v>680</v>
      </c>
      <c r="E7" s="2" t="s">
        <v>40</v>
      </c>
      <c r="F7" s="2"/>
      <c r="G7" s="2" t="s">
        <v>709</v>
      </c>
      <c r="H7" s="2"/>
      <c r="I7" s="2"/>
      <c r="J7" s="5"/>
    </row>
    <row r="8" spans="1:10" x14ac:dyDescent="0.25">
      <c r="A8" s="2" t="s">
        <v>607</v>
      </c>
      <c r="B8" s="2" t="s">
        <v>204</v>
      </c>
      <c r="C8" s="2" t="s">
        <v>107</v>
      </c>
      <c r="D8" s="2" t="s">
        <v>638</v>
      </c>
      <c r="E8" s="2" t="s">
        <v>43</v>
      </c>
      <c r="F8" s="2"/>
      <c r="G8" s="2" t="s">
        <v>483</v>
      </c>
      <c r="H8" s="2" t="s">
        <v>42</v>
      </c>
      <c r="I8" s="2"/>
      <c r="J8" s="5"/>
    </row>
    <row r="9" spans="1:10" ht="15.75" thickBot="1" x14ac:dyDescent="0.3">
      <c r="A9" s="3" t="s">
        <v>607</v>
      </c>
      <c r="B9" s="3" t="s">
        <v>335</v>
      </c>
      <c r="C9" s="3" t="s">
        <v>336</v>
      </c>
      <c r="D9" s="3"/>
      <c r="E9" s="3"/>
      <c r="F9" s="3"/>
      <c r="G9" s="3" t="s">
        <v>337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4.9000000000000004</v>
      </c>
      <c r="I14" s="2">
        <v>2</v>
      </c>
      <c r="J14" s="5">
        <f>H14*I14</f>
        <v>9.8000000000000007</v>
      </c>
    </row>
    <row r="15" spans="1:10" x14ac:dyDescent="0.25">
      <c r="A15" s="2" t="s">
        <v>69</v>
      </c>
      <c r="B15" s="2" t="s">
        <v>66</v>
      </c>
      <c r="C15" s="2" t="s">
        <v>70</v>
      </c>
      <c r="G15" s="2" t="s">
        <v>71</v>
      </c>
      <c r="H15" s="2">
        <v>4.9000000000000004</v>
      </c>
      <c r="I15" s="2">
        <v>3</v>
      </c>
      <c r="J15" s="5">
        <f>H15*I15</f>
        <v>14.700000000000001</v>
      </c>
    </row>
    <row r="16" spans="1:10" x14ac:dyDescent="0.25">
      <c r="A16" s="2" t="s">
        <v>72</v>
      </c>
      <c r="B16" s="2" t="s">
        <v>66</v>
      </c>
      <c r="C16" s="2" t="s">
        <v>73</v>
      </c>
      <c r="G16" s="2" t="s">
        <v>74</v>
      </c>
      <c r="H16" s="2"/>
      <c r="I16" s="2"/>
      <c r="J16" s="5">
        <f>SUM(J10:J15)</f>
        <v>24.5</v>
      </c>
    </row>
    <row r="17" spans="1:10" x14ac:dyDescent="0.25">
      <c r="G17" s="2" t="s">
        <v>75</v>
      </c>
      <c r="H17" s="2">
        <v>19</v>
      </c>
      <c r="I17" s="2"/>
      <c r="J17" s="5">
        <f>(H17/100)*J16</f>
        <v>4.6550000000000002</v>
      </c>
    </row>
    <row r="18" spans="1:10" x14ac:dyDescent="0.25">
      <c r="A18" s="2" t="s">
        <v>76</v>
      </c>
      <c r="B18" s="2" t="s">
        <v>66</v>
      </c>
      <c r="G18" s="2" t="s">
        <v>77</v>
      </c>
      <c r="H18" s="2"/>
      <c r="I18" s="2"/>
      <c r="J18" s="5">
        <f>SUM(J16:J17)</f>
        <v>29.155000000000001</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1112</v>
      </c>
      <c r="B24" s="2" t="s">
        <v>248</v>
      </c>
      <c r="C24" s="2" t="s">
        <v>607</v>
      </c>
      <c r="D24" s="2" t="s">
        <v>607</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717</v>
      </c>
      <c r="B28" s="2" t="s">
        <v>204</v>
      </c>
      <c r="C28" s="2" t="s">
        <v>107</v>
      </c>
      <c r="D28" s="2" t="s">
        <v>246</v>
      </c>
      <c r="E28" s="2" t="s">
        <v>43</v>
      </c>
      <c r="F28" s="2"/>
      <c r="G28" s="2" t="s">
        <v>483</v>
      </c>
      <c r="H28" s="2" t="s">
        <v>88</v>
      </c>
      <c r="I28" s="2"/>
      <c r="J28" s="5"/>
    </row>
    <row r="29" spans="1:10" x14ac:dyDescent="0.25">
      <c r="A29" s="2" t="s">
        <v>847</v>
      </c>
      <c r="B29" s="2" t="s">
        <v>691</v>
      </c>
      <c r="C29" s="2" t="s">
        <v>708</v>
      </c>
      <c r="D29" s="2" t="s">
        <v>680</v>
      </c>
      <c r="E29" s="2" t="s">
        <v>40</v>
      </c>
      <c r="F29" s="2"/>
      <c r="G29" s="2" t="s">
        <v>709</v>
      </c>
      <c r="H29" s="2"/>
      <c r="I29" s="2"/>
      <c r="J29" s="5"/>
    </row>
    <row r="30" spans="1:10" x14ac:dyDescent="0.25">
      <c r="A30" s="2" t="s">
        <v>607</v>
      </c>
      <c r="B30" s="2" t="s">
        <v>204</v>
      </c>
      <c r="C30" s="2" t="s">
        <v>107</v>
      </c>
      <c r="D30" s="2" t="s">
        <v>638</v>
      </c>
      <c r="E30" s="2" t="s">
        <v>43</v>
      </c>
      <c r="F30" s="2"/>
      <c r="G30" s="2" t="s">
        <v>483</v>
      </c>
      <c r="H30" s="2" t="s">
        <v>42</v>
      </c>
      <c r="I30" s="2"/>
      <c r="J30" s="5"/>
    </row>
    <row r="31" spans="1:10" ht="15.75" thickBot="1" x14ac:dyDescent="0.3">
      <c r="A31" s="3" t="s">
        <v>607</v>
      </c>
      <c r="B31" s="3" t="s">
        <v>335</v>
      </c>
      <c r="C31" s="3" t="s">
        <v>336</v>
      </c>
      <c r="D31" s="3"/>
      <c r="E31" s="3"/>
      <c r="F31" s="3"/>
      <c r="G31" s="3" t="s">
        <v>337</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4.9000000000000004</v>
      </c>
      <c r="I36" s="2">
        <v>2</v>
      </c>
      <c r="J36" s="5">
        <f>H36*I36</f>
        <v>9.8000000000000007</v>
      </c>
    </row>
    <row r="37" spans="1:10" x14ac:dyDescent="0.25">
      <c r="A37" s="2" t="s">
        <v>69</v>
      </c>
      <c r="B37" s="2" t="s">
        <v>66</v>
      </c>
      <c r="C37" s="2" t="s">
        <v>70</v>
      </c>
      <c r="G37" s="2" t="s">
        <v>71</v>
      </c>
      <c r="H37" s="2">
        <v>4.9000000000000004</v>
      </c>
      <c r="I37" s="2">
        <v>3</v>
      </c>
      <c r="J37" s="5">
        <f>H37*I37</f>
        <v>14.700000000000001</v>
      </c>
    </row>
    <row r="38" spans="1:10" x14ac:dyDescent="0.25">
      <c r="A38" s="2" t="s">
        <v>72</v>
      </c>
      <c r="B38" s="2" t="s">
        <v>66</v>
      </c>
      <c r="C38" s="2" t="s">
        <v>73</v>
      </c>
      <c r="G38" s="2" t="s">
        <v>74</v>
      </c>
      <c r="H38" s="2"/>
      <c r="I38" s="2"/>
      <c r="J38" s="5">
        <f>SUM(J32:J37)</f>
        <v>24.5</v>
      </c>
    </row>
    <row r="39" spans="1:10" x14ac:dyDescent="0.25">
      <c r="G39" s="2" t="s">
        <v>75</v>
      </c>
      <c r="H39" s="2">
        <v>19</v>
      </c>
      <c r="I39" s="2"/>
      <c r="J39" s="5">
        <f>(H39/100)*J38</f>
        <v>4.6550000000000002</v>
      </c>
    </row>
    <row r="40" spans="1:10" x14ac:dyDescent="0.25">
      <c r="A40" s="2" t="s">
        <v>76</v>
      </c>
      <c r="B40" s="2" t="s">
        <v>66</v>
      </c>
      <c r="G40" s="2" t="s">
        <v>77</v>
      </c>
      <c r="H40" s="2"/>
      <c r="I40" s="2"/>
      <c r="J40" s="5">
        <f>SUM(J38:J39)</f>
        <v>29.155000000000001</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1-000000000000}">
  <sheetPr codeName="Tabelle370"/>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1113</v>
      </c>
      <c r="B2" s="2" t="s">
        <v>248</v>
      </c>
      <c r="C2" s="2" t="s">
        <v>166</v>
      </c>
      <c r="D2" s="2" t="s">
        <v>685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268</v>
      </c>
      <c r="B6" s="2" t="s">
        <v>333</v>
      </c>
      <c r="C6" s="2"/>
      <c r="D6" s="2"/>
      <c r="E6" s="2"/>
      <c r="F6" s="2"/>
      <c r="G6" s="2" t="s">
        <v>334</v>
      </c>
      <c r="H6" s="2"/>
      <c r="I6" s="2"/>
      <c r="J6" s="5"/>
    </row>
    <row r="7" spans="1:10" x14ac:dyDescent="0.25">
      <c r="A7" s="2" t="s">
        <v>268</v>
      </c>
      <c r="B7" s="2" t="s">
        <v>703</v>
      </c>
      <c r="C7" s="2" t="s">
        <v>88</v>
      </c>
      <c r="D7" s="2" t="s">
        <v>395</v>
      </c>
      <c r="E7" s="2"/>
      <c r="F7" s="2"/>
      <c r="G7" s="2" t="s">
        <v>491</v>
      </c>
      <c r="H7" s="2"/>
      <c r="I7" s="2"/>
      <c r="J7" s="5"/>
    </row>
    <row r="8" spans="1:10" x14ac:dyDescent="0.25">
      <c r="A8" s="2" t="s">
        <v>268</v>
      </c>
      <c r="B8" s="2" t="s">
        <v>489</v>
      </c>
      <c r="C8" s="2" t="s">
        <v>490</v>
      </c>
      <c r="D8" s="2"/>
      <c r="E8" s="2"/>
      <c r="F8" s="2"/>
      <c r="G8" s="2" t="s">
        <v>491</v>
      </c>
      <c r="H8" s="2"/>
      <c r="I8" s="2"/>
      <c r="J8" s="5"/>
    </row>
    <row r="9" spans="1:10" ht="15.75" thickBot="1" x14ac:dyDescent="0.3">
      <c r="A9" s="3" t="s">
        <v>166</v>
      </c>
      <c r="B9" s="3" t="s">
        <v>56</v>
      </c>
      <c r="C9" s="3" t="s">
        <v>25</v>
      </c>
      <c r="D9" s="3"/>
      <c r="E9" s="3"/>
      <c r="F9" s="3"/>
      <c r="G9" s="3" t="s">
        <v>57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1.4</v>
      </c>
      <c r="I14" s="2">
        <v>2</v>
      </c>
      <c r="J14" s="5">
        <f>H14*I14</f>
        <v>2.8</v>
      </c>
    </row>
    <row r="15" spans="1:10" x14ac:dyDescent="0.25">
      <c r="A15" s="2" t="s">
        <v>69</v>
      </c>
      <c r="B15" s="2" t="s">
        <v>66</v>
      </c>
      <c r="C15" s="2" t="s">
        <v>70</v>
      </c>
      <c r="G15" s="2" t="s">
        <v>71</v>
      </c>
      <c r="H15" s="2">
        <v>1.4</v>
      </c>
      <c r="I15" s="2">
        <v>3</v>
      </c>
      <c r="J15" s="5">
        <f>H15*I15</f>
        <v>4.1999999999999993</v>
      </c>
    </row>
    <row r="16" spans="1:10" x14ac:dyDescent="0.25">
      <c r="A16" s="2" t="s">
        <v>72</v>
      </c>
      <c r="B16" s="2" t="s">
        <v>66</v>
      </c>
      <c r="C16" s="2" t="s">
        <v>73</v>
      </c>
      <c r="G16" s="2" t="s">
        <v>74</v>
      </c>
      <c r="H16" s="2"/>
      <c r="I16" s="2"/>
      <c r="J16" s="5">
        <f>SUM(J10:J15)</f>
        <v>6.9999999999999991</v>
      </c>
    </row>
    <row r="17" spans="1:10" x14ac:dyDescent="0.25">
      <c r="G17" s="2" t="s">
        <v>75</v>
      </c>
      <c r="H17" s="2">
        <v>19</v>
      </c>
      <c r="I17" s="2"/>
      <c r="J17" s="5">
        <f>(H17/100)*J16</f>
        <v>1.3299999999999998</v>
      </c>
    </row>
    <row r="18" spans="1:10" x14ac:dyDescent="0.25">
      <c r="A18" s="2" t="s">
        <v>76</v>
      </c>
      <c r="B18" s="2" t="s">
        <v>66</v>
      </c>
      <c r="G18" s="2" t="s">
        <v>77</v>
      </c>
      <c r="H18" s="2"/>
      <c r="I18" s="2"/>
      <c r="J18" s="5">
        <f>SUM(J16:J17)</f>
        <v>8.3299999999999983</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1113</v>
      </c>
      <c r="B24" s="2" t="s">
        <v>248</v>
      </c>
      <c r="C24" s="2" t="s">
        <v>166</v>
      </c>
      <c r="D24" s="2" t="s">
        <v>685</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268</v>
      </c>
      <c r="B28" s="2" t="s">
        <v>333</v>
      </c>
      <c r="C28" s="2"/>
      <c r="D28" s="2"/>
      <c r="E28" s="2"/>
      <c r="F28" s="2"/>
      <c r="G28" s="2" t="s">
        <v>334</v>
      </c>
      <c r="H28" s="2"/>
      <c r="I28" s="2"/>
      <c r="J28" s="5"/>
    </row>
    <row r="29" spans="1:10" x14ac:dyDescent="0.25">
      <c r="A29" s="2" t="s">
        <v>268</v>
      </c>
      <c r="B29" s="2" t="s">
        <v>703</v>
      </c>
      <c r="C29" s="2" t="s">
        <v>88</v>
      </c>
      <c r="D29" s="2" t="s">
        <v>395</v>
      </c>
      <c r="E29" s="2"/>
      <c r="F29" s="2"/>
      <c r="G29" s="2" t="s">
        <v>491</v>
      </c>
      <c r="H29" s="2"/>
      <c r="I29" s="2"/>
      <c r="J29" s="5"/>
    </row>
    <row r="30" spans="1:10" x14ac:dyDescent="0.25">
      <c r="A30" s="2" t="s">
        <v>268</v>
      </c>
      <c r="B30" s="2" t="s">
        <v>489</v>
      </c>
      <c r="C30" s="2" t="s">
        <v>490</v>
      </c>
      <c r="D30" s="2"/>
      <c r="E30" s="2"/>
      <c r="F30" s="2"/>
      <c r="G30" s="2" t="s">
        <v>491</v>
      </c>
      <c r="H30" s="2"/>
      <c r="I30" s="2"/>
      <c r="J30" s="5"/>
    </row>
    <row r="31" spans="1:10" ht="15.75" thickBot="1" x14ac:dyDescent="0.3">
      <c r="A31" s="3" t="s">
        <v>166</v>
      </c>
      <c r="B31" s="3" t="s">
        <v>56</v>
      </c>
      <c r="C31" s="3" t="s">
        <v>25</v>
      </c>
      <c r="D31" s="3"/>
      <c r="E31" s="3"/>
      <c r="F31" s="3"/>
      <c r="G31" s="3" t="s">
        <v>57</v>
      </c>
      <c r="H31" s="3"/>
      <c r="I31" s="3"/>
      <c r="J31" s="7">
        <v>0</v>
      </c>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1.4</v>
      </c>
      <c r="I36" s="2">
        <v>2</v>
      </c>
      <c r="J36" s="5">
        <f>H36*I36</f>
        <v>2.8</v>
      </c>
    </row>
    <row r="37" spans="1:10" x14ac:dyDescent="0.25">
      <c r="A37" s="2" t="s">
        <v>69</v>
      </c>
      <c r="B37" s="2" t="s">
        <v>66</v>
      </c>
      <c r="C37" s="2" t="s">
        <v>70</v>
      </c>
      <c r="G37" s="2" t="s">
        <v>71</v>
      </c>
      <c r="H37" s="2">
        <v>1.4</v>
      </c>
      <c r="I37" s="2">
        <v>3</v>
      </c>
      <c r="J37" s="5">
        <f>H37*I37</f>
        <v>4.1999999999999993</v>
      </c>
    </row>
    <row r="38" spans="1:10" x14ac:dyDescent="0.25">
      <c r="A38" s="2" t="s">
        <v>72</v>
      </c>
      <c r="B38" s="2" t="s">
        <v>66</v>
      </c>
      <c r="C38" s="2" t="s">
        <v>73</v>
      </c>
      <c r="G38" s="2" t="s">
        <v>74</v>
      </c>
      <c r="H38" s="2"/>
      <c r="I38" s="2"/>
      <c r="J38" s="5">
        <f>SUM(J32:J37)</f>
        <v>6.9999999999999991</v>
      </c>
    </row>
    <row r="39" spans="1:10" x14ac:dyDescent="0.25">
      <c r="G39" s="2" t="s">
        <v>75</v>
      </c>
      <c r="H39" s="2">
        <v>19</v>
      </c>
      <c r="I39" s="2"/>
      <c r="J39" s="5">
        <f>(H39/100)*J38</f>
        <v>1.3299999999999998</v>
      </c>
    </row>
    <row r="40" spans="1:10" x14ac:dyDescent="0.25">
      <c r="A40" s="2" t="s">
        <v>76</v>
      </c>
      <c r="B40" s="2" t="s">
        <v>66</v>
      </c>
      <c r="G40" s="2" t="s">
        <v>77</v>
      </c>
      <c r="H40" s="2"/>
      <c r="I40" s="2"/>
      <c r="J40" s="5">
        <f>SUM(J38:J39)</f>
        <v>8.3299999999999983</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1-000000000000}">
  <sheetPr codeName="Tabelle371"/>
  <dimension ref="A1:J5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73.5703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1114</v>
      </c>
      <c r="B2" s="2" t="s">
        <v>9</v>
      </c>
      <c r="C2" s="2" t="s">
        <v>622</v>
      </c>
      <c r="D2" s="2" t="s">
        <v>1115</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238</v>
      </c>
      <c r="B6" s="2" t="s">
        <v>96</v>
      </c>
      <c r="C6" s="2" t="s">
        <v>97</v>
      </c>
      <c r="D6" s="2"/>
      <c r="E6" s="2" t="s">
        <v>215</v>
      </c>
      <c r="F6" s="2" t="s">
        <v>44</v>
      </c>
      <c r="G6" s="2" t="s">
        <v>98</v>
      </c>
      <c r="H6" s="2"/>
      <c r="I6" s="2"/>
      <c r="J6" s="5"/>
    </row>
    <row r="7" spans="1:10" x14ac:dyDescent="0.25">
      <c r="A7" s="2" t="s">
        <v>700</v>
      </c>
      <c r="B7" s="2" t="s">
        <v>124</v>
      </c>
      <c r="C7" s="2" t="s">
        <v>125</v>
      </c>
      <c r="D7" s="2" t="s">
        <v>84</v>
      </c>
      <c r="E7" s="2" t="s">
        <v>226</v>
      </c>
      <c r="F7" s="2" t="s">
        <v>44</v>
      </c>
      <c r="G7" s="2" t="s">
        <v>127</v>
      </c>
      <c r="H7" s="2"/>
      <c r="I7" s="2" t="s">
        <v>128</v>
      </c>
      <c r="J7" s="5">
        <v>50</v>
      </c>
    </row>
    <row r="8" spans="1:10" x14ac:dyDescent="0.25">
      <c r="A8" s="2" t="s">
        <v>225</v>
      </c>
      <c r="B8" s="2" t="s">
        <v>162</v>
      </c>
      <c r="C8" s="2" t="s">
        <v>42</v>
      </c>
      <c r="D8" s="2" t="s">
        <v>137</v>
      </c>
      <c r="E8" s="2" t="s">
        <v>187</v>
      </c>
      <c r="F8" s="2" t="s">
        <v>44</v>
      </c>
      <c r="G8" s="2" t="s">
        <v>165</v>
      </c>
      <c r="H8" s="2"/>
      <c r="I8" s="2" t="s">
        <v>128</v>
      </c>
      <c r="J8" s="5">
        <v>50</v>
      </c>
    </row>
    <row r="9" spans="1:10" x14ac:dyDescent="0.25">
      <c r="A9" s="2" t="s">
        <v>275</v>
      </c>
      <c r="B9" s="2" t="s">
        <v>96</v>
      </c>
      <c r="C9" s="2" t="s">
        <v>97</v>
      </c>
      <c r="D9" s="2"/>
      <c r="E9" s="2" t="s">
        <v>215</v>
      </c>
      <c r="F9" s="2"/>
      <c r="G9" s="2" t="s">
        <v>98</v>
      </c>
      <c r="H9" s="2" t="s">
        <v>88</v>
      </c>
      <c r="I9" s="2"/>
      <c r="J9" s="5"/>
    </row>
    <row r="10" spans="1:10" x14ac:dyDescent="0.25">
      <c r="A10" s="2" t="s">
        <v>321</v>
      </c>
      <c r="B10" s="2" t="s">
        <v>124</v>
      </c>
      <c r="C10" s="2" t="s">
        <v>125</v>
      </c>
      <c r="D10" s="2" t="s">
        <v>84</v>
      </c>
      <c r="E10" s="2" t="s">
        <v>31</v>
      </c>
      <c r="F10" s="2" t="s">
        <v>44</v>
      </c>
      <c r="G10" s="2" t="s">
        <v>127</v>
      </c>
      <c r="H10" s="2"/>
      <c r="I10" s="2" t="s">
        <v>128</v>
      </c>
      <c r="J10" s="5">
        <v>50</v>
      </c>
    </row>
    <row r="11" spans="1:10" x14ac:dyDescent="0.25">
      <c r="A11" s="2" t="s">
        <v>352</v>
      </c>
      <c r="B11" s="2" t="s">
        <v>34</v>
      </c>
      <c r="C11" s="2" t="s">
        <v>35</v>
      </c>
      <c r="D11" s="2" t="s">
        <v>49</v>
      </c>
      <c r="E11" s="2" t="s">
        <v>111</v>
      </c>
      <c r="F11" s="2"/>
      <c r="G11" s="2" t="s">
        <v>38</v>
      </c>
      <c r="H11" s="2"/>
      <c r="I11" s="2"/>
      <c r="J11" s="5"/>
    </row>
    <row r="12" spans="1:10" x14ac:dyDescent="0.25">
      <c r="A12" s="2" t="s">
        <v>352</v>
      </c>
      <c r="B12" s="2" t="s">
        <v>41</v>
      </c>
      <c r="C12" s="2" t="s">
        <v>88</v>
      </c>
      <c r="D12" s="2"/>
      <c r="E12" s="2" t="s">
        <v>89</v>
      </c>
      <c r="F12" s="2"/>
      <c r="G12" s="2" t="s">
        <v>90</v>
      </c>
      <c r="H12" s="2"/>
      <c r="I12" s="2"/>
      <c r="J12" s="5">
        <v>0</v>
      </c>
    </row>
    <row r="13" spans="1:10" x14ac:dyDescent="0.25">
      <c r="A13" s="2" t="s">
        <v>622</v>
      </c>
      <c r="B13" s="2" t="s">
        <v>96</v>
      </c>
      <c r="C13" s="2" t="s">
        <v>97</v>
      </c>
      <c r="D13" s="2"/>
      <c r="E13" s="2" t="s">
        <v>215</v>
      </c>
      <c r="F13" s="2"/>
      <c r="G13" s="2" t="s">
        <v>98</v>
      </c>
      <c r="H13" s="2" t="s">
        <v>42</v>
      </c>
      <c r="I13" s="2"/>
      <c r="J13" s="5"/>
    </row>
    <row r="14" spans="1:10" ht="15.75" thickBot="1" x14ac:dyDescent="0.3">
      <c r="A14" s="3" t="s">
        <v>622</v>
      </c>
      <c r="B14" s="3" t="s">
        <v>335</v>
      </c>
      <c r="C14" s="3" t="s">
        <v>336</v>
      </c>
      <c r="D14" s="3"/>
      <c r="E14" s="3"/>
      <c r="F14" s="3"/>
      <c r="G14" s="3" t="s">
        <v>337</v>
      </c>
      <c r="H14" s="3"/>
      <c r="I14" s="3"/>
      <c r="J14" s="7"/>
    </row>
    <row r="15" spans="1:10" x14ac:dyDescent="0.25">
      <c r="G15" s="2" t="s">
        <v>58</v>
      </c>
      <c r="H15" s="2"/>
      <c r="I15" s="2"/>
      <c r="J15" s="5">
        <f>SUM(J5:J14)</f>
        <v>150</v>
      </c>
    </row>
    <row r="16" spans="1:10" x14ac:dyDescent="0.25">
      <c r="A16" t="s">
        <v>59</v>
      </c>
      <c r="G16" s="2" t="s">
        <v>60</v>
      </c>
      <c r="H16" s="2">
        <v>10</v>
      </c>
      <c r="I16" s="2"/>
      <c r="J16" s="5">
        <f>(H16/100)*J15</f>
        <v>15</v>
      </c>
    </row>
    <row r="17" spans="1:10" x14ac:dyDescent="0.25">
      <c r="G17" s="2" t="s">
        <v>61</v>
      </c>
      <c r="H17" s="2">
        <v>5</v>
      </c>
      <c r="I17" s="2"/>
      <c r="J17" s="5">
        <f>(H17/100)*J15</f>
        <v>7.5</v>
      </c>
    </row>
    <row r="18" spans="1:10" x14ac:dyDescent="0.25">
      <c r="A18" s="1" t="s">
        <v>62</v>
      </c>
      <c r="C18" s="1" t="s">
        <v>63</v>
      </c>
      <c r="G18" s="2" t="s">
        <v>64</v>
      </c>
      <c r="H18" s="2">
        <v>12</v>
      </c>
      <c r="I18" s="2"/>
      <c r="J18" s="5">
        <f>(H18/100)*J15</f>
        <v>18</v>
      </c>
    </row>
    <row r="19" spans="1:10" x14ac:dyDescent="0.25">
      <c r="A19" s="2" t="s">
        <v>65</v>
      </c>
      <c r="B19" s="2" t="s">
        <v>66</v>
      </c>
      <c r="C19" s="2" t="s">
        <v>67</v>
      </c>
      <c r="G19" s="2" t="s">
        <v>68</v>
      </c>
      <c r="H19" s="2">
        <v>14.1</v>
      </c>
      <c r="I19" s="2">
        <v>2</v>
      </c>
      <c r="J19" s="5">
        <f>H19*I19</f>
        <v>28.2</v>
      </c>
    </row>
    <row r="20" spans="1:10" x14ac:dyDescent="0.25">
      <c r="A20" s="2" t="s">
        <v>69</v>
      </c>
      <c r="B20" s="2" t="s">
        <v>66</v>
      </c>
      <c r="C20" s="2" t="s">
        <v>70</v>
      </c>
      <c r="G20" s="2" t="s">
        <v>71</v>
      </c>
      <c r="H20" s="2">
        <v>14.1</v>
      </c>
      <c r="I20" s="2">
        <v>3</v>
      </c>
      <c r="J20" s="5">
        <f>H20*I20</f>
        <v>42.3</v>
      </c>
    </row>
    <row r="21" spans="1:10" x14ac:dyDescent="0.25">
      <c r="A21" s="2" t="s">
        <v>72</v>
      </c>
      <c r="B21" s="2" t="s">
        <v>66</v>
      </c>
      <c r="C21" s="2" t="s">
        <v>73</v>
      </c>
      <c r="G21" s="2" t="s">
        <v>74</v>
      </c>
      <c r="H21" s="2"/>
      <c r="I21" s="2"/>
      <c r="J21" s="5">
        <f>SUM(J15:J20)</f>
        <v>261</v>
      </c>
    </row>
    <row r="22" spans="1:10" x14ac:dyDescent="0.25">
      <c r="G22" s="2" t="s">
        <v>75</v>
      </c>
      <c r="H22" s="2">
        <v>19</v>
      </c>
      <c r="I22" s="2"/>
      <c r="J22" s="5">
        <f>(H22/100)*J21</f>
        <v>49.59</v>
      </c>
    </row>
    <row r="23" spans="1:10" x14ac:dyDescent="0.25">
      <c r="A23" s="2" t="s">
        <v>76</v>
      </c>
      <c r="B23" s="2" t="s">
        <v>66</v>
      </c>
      <c r="G23" s="2" t="s">
        <v>77</v>
      </c>
      <c r="H23" s="2"/>
      <c r="I23" s="2"/>
      <c r="J23" s="5">
        <f>SUM(J21:J22)</f>
        <v>310.59000000000003</v>
      </c>
    </row>
    <row r="24" spans="1:10" x14ac:dyDescent="0.25">
      <c r="J24" s="6"/>
    </row>
    <row r="25" spans="1:10" x14ac:dyDescent="0.25">
      <c r="J25" s="6"/>
    </row>
    <row r="26" spans="1:10" x14ac:dyDescent="0.25">
      <c r="J26" s="6"/>
    </row>
    <row r="27" spans="1:10" x14ac:dyDescent="0.25">
      <c r="J27" s="6"/>
    </row>
    <row r="28" spans="1:10" x14ac:dyDescent="0.25">
      <c r="A28" s="1" t="s">
        <v>0</v>
      </c>
      <c r="B28" s="1" t="s">
        <v>1</v>
      </c>
      <c r="C28" s="1" t="s">
        <v>2</v>
      </c>
      <c r="D28" s="1" t="s">
        <v>3</v>
      </c>
      <c r="E28" s="1" t="s">
        <v>4</v>
      </c>
      <c r="F28" s="1"/>
      <c r="G28" s="1" t="s">
        <v>5</v>
      </c>
      <c r="H28" s="1"/>
      <c r="I28" s="1" t="s">
        <v>6</v>
      </c>
      <c r="J28" s="4" t="s">
        <v>7</v>
      </c>
    </row>
    <row r="29" spans="1:10" x14ac:dyDescent="0.25">
      <c r="A29" s="2" t="s">
        <v>1114</v>
      </c>
      <c r="B29" s="2" t="s">
        <v>9</v>
      </c>
      <c r="C29" s="2" t="s">
        <v>622</v>
      </c>
      <c r="D29" s="2" t="s">
        <v>1115</v>
      </c>
      <c r="E29" s="2" t="s">
        <v>11</v>
      </c>
      <c r="F29" s="2"/>
      <c r="G29" s="2"/>
      <c r="H29" s="2"/>
      <c r="I29" s="2" t="s">
        <v>160</v>
      </c>
      <c r="J29" s="5" t="s">
        <v>42</v>
      </c>
    </row>
    <row r="30" spans="1:10" x14ac:dyDescent="0.25">
      <c r="J30" s="6"/>
    </row>
    <row r="31" spans="1:10" x14ac:dyDescent="0.25">
      <c r="A31" s="1" t="s">
        <v>14</v>
      </c>
      <c r="B31" s="1" t="s">
        <v>15</v>
      </c>
      <c r="C31" s="1" t="s">
        <v>16</v>
      </c>
      <c r="D31" s="1" t="s">
        <v>17</v>
      </c>
      <c r="E31" s="1" t="s">
        <v>18</v>
      </c>
      <c r="F31" s="1"/>
      <c r="G31" s="1" t="s">
        <v>19</v>
      </c>
      <c r="H31" s="1" t="s">
        <v>20</v>
      </c>
      <c r="I31" s="1" t="s">
        <v>21</v>
      </c>
      <c r="J31" s="4" t="s">
        <v>22</v>
      </c>
    </row>
    <row r="32" spans="1:10" x14ac:dyDescent="0.25">
      <c r="A32" s="2" t="s">
        <v>23</v>
      </c>
      <c r="B32" s="2" t="s">
        <v>24</v>
      </c>
      <c r="C32" s="2" t="s">
        <v>25</v>
      </c>
      <c r="D32" s="2"/>
      <c r="E32" s="2"/>
      <c r="F32" s="2"/>
      <c r="G32" s="2" t="s">
        <v>26</v>
      </c>
      <c r="H32" s="2"/>
      <c r="I32" s="2"/>
      <c r="J32" s="5"/>
    </row>
    <row r="33" spans="1:10" x14ac:dyDescent="0.25">
      <c r="A33" s="2" t="s">
        <v>238</v>
      </c>
      <c r="B33" s="2" t="s">
        <v>96</v>
      </c>
      <c r="C33" s="2" t="s">
        <v>97</v>
      </c>
      <c r="D33" s="2"/>
      <c r="E33" s="2" t="s">
        <v>215</v>
      </c>
      <c r="F33" s="2" t="s">
        <v>44</v>
      </c>
      <c r="G33" s="2" t="s">
        <v>98</v>
      </c>
      <c r="H33" s="2"/>
      <c r="I33" s="2"/>
      <c r="J33" s="5"/>
    </row>
    <row r="34" spans="1:10" x14ac:dyDescent="0.25">
      <c r="A34" s="2" t="s">
        <v>700</v>
      </c>
      <c r="B34" s="2" t="s">
        <v>124</v>
      </c>
      <c r="C34" s="2" t="s">
        <v>125</v>
      </c>
      <c r="D34" s="2" t="s">
        <v>84</v>
      </c>
      <c r="E34" s="2" t="s">
        <v>226</v>
      </c>
      <c r="F34" s="2" t="s">
        <v>44</v>
      </c>
      <c r="G34" s="2" t="s">
        <v>127</v>
      </c>
      <c r="H34" s="2"/>
      <c r="I34" s="2"/>
      <c r="J34" s="5"/>
    </row>
    <row r="35" spans="1:10" x14ac:dyDescent="0.25">
      <c r="A35" s="2" t="s">
        <v>225</v>
      </c>
      <c r="B35" s="2" t="s">
        <v>162</v>
      </c>
      <c r="C35" s="2" t="s">
        <v>42</v>
      </c>
      <c r="D35" s="2" t="s">
        <v>137</v>
      </c>
      <c r="E35" s="2" t="s">
        <v>187</v>
      </c>
      <c r="F35" s="2" t="s">
        <v>44</v>
      </c>
      <c r="G35" s="2" t="s">
        <v>165</v>
      </c>
      <c r="H35" s="2"/>
      <c r="I35" s="2" t="s">
        <v>128</v>
      </c>
      <c r="J35" s="5">
        <v>50</v>
      </c>
    </row>
    <row r="36" spans="1:10" x14ac:dyDescent="0.25">
      <c r="A36" s="2" t="s">
        <v>275</v>
      </c>
      <c r="B36" s="2" t="s">
        <v>96</v>
      </c>
      <c r="C36" s="2" t="s">
        <v>97</v>
      </c>
      <c r="D36" s="2"/>
      <c r="E36" s="2" t="s">
        <v>215</v>
      </c>
      <c r="F36" s="2"/>
      <c r="G36" s="2" t="s">
        <v>98</v>
      </c>
      <c r="H36" s="2" t="s">
        <v>88</v>
      </c>
      <c r="I36" s="2"/>
      <c r="J36" s="5"/>
    </row>
    <row r="37" spans="1:10" x14ac:dyDescent="0.25">
      <c r="A37" s="2" t="s">
        <v>321</v>
      </c>
      <c r="B37" s="2" t="s">
        <v>124</v>
      </c>
      <c r="C37" s="2" t="s">
        <v>125</v>
      </c>
      <c r="D37" s="2" t="s">
        <v>84</v>
      </c>
      <c r="E37" s="2" t="s">
        <v>31</v>
      </c>
      <c r="F37" s="2" t="s">
        <v>44</v>
      </c>
      <c r="G37" s="2" t="s">
        <v>127</v>
      </c>
      <c r="H37" s="2"/>
      <c r="I37" s="2"/>
      <c r="J37" s="5"/>
    </row>
    <row r="38" spans="1:10" x14ac:dyDescent="0.25">
      <c r="A38" s="2" t="s">
        <v>352</v>
      </c>
      <c r="B38" s="2" t="s">
        <v>34</v>
      </c>
      <c r="C38" s="2" t="s">
        <v>35</v>
      </c>
      <c r="D38" s="2" t="s">
        <v>49</v>
      </c>
      <c r="E38" s="2" t="s">
        <v>111</v>
      </c>
      <c r="F38" s="2"/>
      <c r="G38" s="2" t="s">
        <v>38</v>
      </c>
      <c r="H38" s="2"/>
      <c r="I38" s="2" t="s">
        <v>78</v>
      </c>
      <c r="J38" s="5">
        <v>490</v>
      </c>
    </row>
    <row r="39" spans="1:10" x14ac:dyDescent="0.25">
      <c r="A39" s="2" t="s">
        <v>352</v>
      </c>
      <c r="B39" s="2" t="s">
        <v>41</v>
      </c>
      <c r="C39" s="2" t="s">
        <v>88</v>
      </c>
      <c r="D39" s="2"/>
      <c r="E39" s="2" t="s">
        <v>89</v>
      </c>
      <c r="F39" s="2"/>
      <c r="G39" s="2" t="s">
        <v>90</v>
      </c>
      <c r="H39" s="2"/>
      <c r="I39" s="2"/>
      <c r="J39" s="5"/>
    </row>
    <row r="40" spans="1:10" x14ac:dyDescent="0.25">
      <c r="A40" s="2" t="s">
        <v>622</v>
      </c>
      <c r="B40" s="2" t="s">
        <v>96</v>
      </c>
      <c r="C40" s="2" t="s">
        <v>97</v>
      </c>
      <c r="D40" s="2"/>
      <c r="E40" s="2" t="s">
        <v>215</v>
      </c>
      <c r="F40" s="2"/>
      <c r="G40" s="2" t="s">
        <v>98</v>
      </c>
      <c r="H40" s="2" t="s">
        <v>42</v>
      </c>
      <c r="I40" s="2"/>
      <c r="J40" s="5"/>
    </row>
    <row r="41" spans="1:10" ht="15.75" thickBot="1" x14ac:dyDescent="0.3">
      <c r="A41" s="3" t="s">
        <v>622</v>
      </c>
      <c r="B41" s="3" t="s">
        <v>335</v>
      </c>
      <c r="C41" s="3" t="s">
        <v>336</v>
      </c>
      <c r="D41" s="3"/>
      <c r="E41" s="3"/>
      <c r="F41" s="3"/>
      <c r="G41" s="3" t="s">
        <v>337</v>
      </c>
      <c r="H41" s="3"/>
      <c r="I41" s="3"/>
      <c r="J41" s="7"/>
    </row>
    <row r="42" spans="1:10" x14ac:dyDescent="0.25">
      <c r="G42" s="2" t="s">
        <v>58</v>
      </c>
      <c r="H42" s="2"/>
      <c r="I42" s="2"/>
      <c r="J42" s="5">
        <f>SUM(J32:J41)</f>
        <v>540</v>
      </c>
    </row>
    <row r="43" spans="1:10" x14ac:dyDescent="0.25">
      <c r="A43" t="s">
        <v>80</v>
      </c>
      <c r="G43" s="2" t="s">
        <v>60</v>
      </c>
      <c r="H43" s="2">
        <v>10</v>
      </c>
      <c r="I43" s="2"/>
      <c r="J43" s="5">
        <f>(H43/100)*J42</f>
        <v>54</v>
      </c>
    </row>
    <row r="44" spans="1:10" x14ac:dyDescent="0.25">
      <c r="G44" s="2" t="s">
        <v>61</v>
      </c>
      <c r="H44" s="2">
        <v>5</v>
      </c>
      <c r="I44" s="2"/>
      <c r="J44" s="5">
        <f>(H44/100)*J42</f>
        <v>27</v>
      </c>
    </row>
    <row r="45" spans="1:10" x14ac:dyDescent="0.25">
      <c r="A45" s="1" t="s">
        <v>62</v>
      </c>
      <c r="C45" s="1" t="s">
        <v>63</v>
      </c>
      <c r="G45" s="2" t="s">
        <v>64</v>
      </c>
      <c r="H45" s="2">
        <v>12</v>
      </c>
      <c r="I45" s="2"/>
      <c r="J45" s="5">
        <f>(H45/100)*J42</f>
        <v>64.8</v>
      </c>
    </row>
    <row r="46" spans="1:10" x14ac:dyDescent="0.25">
      <c r="A46" s="2" t="s">
        <v>65</v>
      </c>
      <c r="B46" s="2" t="s">
        <v>66</v>
      </c>
      <c r="C46" s="2" t="s">
        <v>67</v>
      </c>
      <c r="G46" s="2" t="s">
        <v>68</v>
      </c>
      <c r="H46" s="2">
        <v>14.1</v>
      </c>
      <c r="I46" s="2">
        <v>2</v>
      </c>
      <c r="J46" s="5">
        <f>H46*I46</f>
        <v>28.2</v>
      </c>
    </row>
    <row r="47" spans="1:10" x14ac:dyDescent="0.25">
      <c r="A47" s="2" t="s">
        <v>69</v>
      </c>
      <c r="B47" s="2" t="s">
        <v>66</v>
      </c>
      <c r="C47" s="2" t="s">
        <v>70</v>
      </c>
      <c r="G47" s="2" t="s">
        <v>71</v>
      </c>
      <c r="H47" s="2">
        <v>14.1</v>
      </c>
      <c r="I47" s="2">
        <v>3</v>
      </c>
      <c r="J47" s="5">
        <f>H47*I47</f>
        <v>42.3</v>
      </c>
    </row>
    <row r="48" spans="1:10" x14ac:dyDescent="0.25">
      <c r="A48" s="2" t="s">
        <v>72</v>
      </c>
      <c r="B48" s="2" t="s">
        <v>66</v>
      </c>
      <c r="C48" s="2" t="s">
        <v>73</v>
      </c>
      <c r="G48" s="2" t="s">
        <v>74</v>
      </c>
      <c r="H48" s="2"/>
      <c r="I48" s="2"/>
      <c r="J48" s="5">
        <f>SUM(J42:J47)</f>
        <v>756.3</v>
      </c>
    </row>
    <row r="49" spans="1:10" x14ac:dyDescent="0.25">
      <c r="G49" s="2" t="s">
        <v>75</v>
      </c>
      <c r="H49" s="2">
        <v>19</v>
      </c>
      <c r="I49" s="2"/>
      <c r="J49" s="5">
        <f>(H49/100)*J48</f>
        <v>143.697</v>
      </c>
    </row>
    <row r="50" spans="1:10" x14ac:dyDescent="0.25">
      <c r="A50" s="2" t="s">
        <v>76</v>
      </c>
      <c r="B50" s="2" t="s">
        <v>66</v>
      </c>
      <c r="G50" s="2" t="s">
        <v>77</v>
      </c>
      <c r="H50" s="2"/>
      <c r="I50" s="2"/>
      <c r="J50" s="5">
        <f>SUM(J48:J49)</f>
        <v>899.99699999999996</v>
      </c>
    </row>
    <row r="51" spans="1:10" x14ac:dyDescent="0.25">
      <c r="J51" s="6"/>
    </row>
    <row r="52" spans="1:10" x14ac:dyDescent="0.25">
      <c r="J52" s="6"/>
    </row>
    <row r="53" spans="1:10" x14ac:dyDescent="0.25">
      <c r="J53" s="6"/>
    </row>
    <row r="54" spans="1:10" x14ac:dyDescent="0.25">
      <c r="J54" s="6"/>
    </row>
    <row r="55" spans="1:10" x14ac:dyDescent="0.25">
      <c r="J55" s="6"/>
    </row>
  </sheetData>
  <pageMargins left="0.7" right="0.7" top="0.75" bottom="0.75" header="0.3" footer="0.3"/>
  <headerFooter alignWithMargins="0"/>
</worksheet>
</file>

<file path=xl/worksheets/sheet3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1-000000000000}">
  <sheetPr codeName="Tabelle372"/>
  <dimension ref="A1:J4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1116</v>
      </c>
      <c r="B2" s="2" t="s">
        <v>9</v>
      </c>
      <c r="C2" s="2" t="s">
        <v>717</v>
      </c>
      <c r="D2" s="2" t="s">
        <v>717</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204</v>
      </c>
      <c r="C6" s="2" t="s">
        <v>107</v>
      </c>
      <c r="D6" s="2" t="s">
        <v>362</v>
      </c>
      <c r="E6" s="2" t="s">
        <v>226</v>
      </c>
      <c r="F6" s="2"/>
      <c r="G6" s="2" t="s">
        <v>483</v>
      </c>
      <c r="H6" s="2" t="s">
        <v>88</v>
      </c>
      <c r="I6" s="2"/>
      <c r="J6" s="5"/>
    </row>
    <row r="7" spans="1:10" x14ac:dyDescent="0.25">
      <c r="A7" s="2" t="s">
        <v>717</v>
      </c>
      <c r="B7" s="2" t="s">
        <v>204</v>
      </c>
      <c r="C7" s="2" t="s">
        <v>107</v>
      </c>
      <c r="D7" s="2" t="s">
        <v>362</v>
      </c>
      <c r="E7" s="2" t="s">
        <v>226</v>
      </c>
      <c r="F7" s="2"/>
      <c r="G7" s="2" t="s">
        <v>483</v>
      </c>
      <c r="H7" s="2" t="s">
        <v>42</v>
      </c>
      <c r="I7" s="2"/>
      <c r="J7" s="5"/>
    </row>
    <row r="8" spans="1:10" ht="15.75" thickBot="1" x14ac:dyDescent="0.3">
      <c r="A8" s="3" t="s">
        <v>717</v>
      </c>
      <c r="B8" s="3" t="s">
        <v>335</v>
      </c>
      <c r="C8" s="3" t="s">
        <v>336</v>
      </c>
      <c r="D8" s="3"/>
      <c r="E8" s="3"/>
      <c r="F8" s="3"/>
      <c r="G8" s="3" t="s">
        <v>337</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0.7</v>
      </c>
      <c r="I13" s="2">
        <v>2</v>
      </c>
      <c r="J13" s="5">
        <f>H13*I13</f>
        <v>1.4</v>
      </c>
    </row>
    <row r="14" spans="1:10" x14ac:dyDescent="0.25">
      <c r="A14" s="2" t="s">
        <v>69</v>
      </c>
      <c r="B14" s="2" t="s">
        <v>66</v>
      </c>
      <c r="C14" s="2" t="s">
        <v>70</v>
      </c>
      <c r="G14" s="2" t="s">
        <v>71</v>
      </c>
      <c r="H14" s="2">
        <v>0.7</v>
      </c>
      <c r="I14" s="2">
        <v>3</v>
      </c>
      <c r="J14" s="5">
        <f>H14*I14</f>
        <v>2.0999999999999996</v>
      </c>
    </row>
    <row r="15" spans="1:10" x14ac:dyDescent="0.25">
      <c r="A15" s="2" t="s">
        <v>72</v>
      </c>
      <c r="B15" s="2" t="s">
        <v>66</v>
      </c>
      <c r="C15" s="2" t="s">
        <v>73</v>
      </c>
      <c r="G15" s="2" t="s">
        <v>74</v>
      </c>
      <c r="H15" s="2"/>
      <c r="I15" s="2"/>
      <c r="J15" s="5">
        <f>SUM(J9:J14)</f>
        <v>3.4999999999999996</v>
      </c>
    </row>
    <row r="16" spans="1:10" x14ac:dyDescent="0.25">
      <c r="G16" s="2" t="s">
        <v>75</v>
      </c>
      <c r="H16" s="2">
        <v>19</v>
      </c>
      <c r="I16" s="2"/>
      <c r="J16" s="5">
        <f>(H16/100)*J15</f>
        <v>0.66499999999999992</v>
      </c>
    </row>
    <row r="17" spans="1:10" x14ac:dyDescent="0.25">
      <c r="A17" s="2" t="s">
        <v>76</v>
      </c>
      <c r="B17" s="2" t="s">
        <v>66</v>
      </c>
      <c r="G17" s="2" t="s">
        <v>77</v>
      </c>
      <c r="H17" s="2"/>
      <c r="I17" s="2"/>
      <c r="J17" s="5">
        <f>SUM(J15:J16)</f>
        <v>4.1649999999999991</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1116</v>
      </c>
      <c r="B23" s="2" t="s">
        <v>9</v>
      </c>
      <c r="C23" s="2" t="s">
        <v>717</v>
      </c>
      <c r="D23" s="2" t="s">
        <v>717</v>
      </c>
      <c r="E23" s="2" t="s">
        <v>11</v>
      </c>
      <c r="F23" s="2"/>
      <c r="G23" s="2"/>
      <c r="H23" s="2"/>
      <c r="I23" s="2" t="s">
        <v>686</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86</v>
      </c>
      <c r="B27" s="2" t="s">
        <v>204</v>
      </c>
      <c r="C27" s="2" t="s">
        <v>107</v>
      </c>
      <c r="D27" s="2" t="s">
        <v>362</v>
      </c>
      <c r="E27" s="2" t="s">
        <v>226</v>
      </c>
      <c r="F27" s="2"/>
      <c r="G27" s="2" t="s">
        <v>483</v>
      </c>
      <c r="H27" s="2" t="s">
        <v>88</v>
      </c>
      <c r="I27" s="2"/>
      <c r="J27" s="5"/>
    </row>
    <row r="28" spans="1:10" x14ac:dyDescent="0.25">
      <c r="A28" s="2" t="s">
        <v>717</v>
      </c>
      <c r="B28" s="2" t="s">
        <v>204</v>
      </c>
      <c r="C28" s="2" t="s">
        <v>107</v>
      </c>
      <c r="D28" s="2" t="s">
        <v>362</v>
      </c>
      <c r="E28" s="2" t="s">
        <v>226</v>
      </c>
      <c r="F28" s="2"/>
      <c r="G28" s="2" t="s">
        <v>483</v>
      </c>
      <c r="H28" s="2" t="s">
        <v>42</v>
      </c>
      <c r="I28" s="2"/>
      <c r="J28" s="5"/>
    </row>
    <row r="29" spans="1:10" ht="15.75" thickBot="1" x14ac:dyDescent="0.3">
      <c r="A29" s="3" t="s">
        <v>717</v>
      </c>
      <c r="B29" s="3" t="s">
        <v>335</v>
      </c>
      <c r="C29" s="3" t="s">
        <v>336</v>
      </c>
      <c r="D29" s="3"/>
      <c r="E29" s="3"/>
      <c r="F29" s="3"/>
      <c r="G29" s="3" t="s">
        <v>337</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0.7</v>
      </c>
      <c r="I34" s="2">
        <v>2</v>
      </c>
      <c r="J34" s="5">
        <f>H34*I34</f>
        <v>1.4</v>
      </c>
    </row>
    <row r="35" spans="1:10" x14ac:dyDescent="0.25">
      <c r="A35" s="2" t="s">
        <v>69</v>
      </c>
      <c r="B35" s="2" t="s">
        <v>66</v>
      </c>
      <c r="C35" s="2" t="s">
        <v>70</v>
      </c>
      <c r="G35" s="2" t="s">
        <v>71</v>
      </c>
      <c r="H35" s="2">
        <v>0.7</v>
      </c>
      <c r="I35" s="2">
        <v>3</v>
      </c>
      <c r="J35" s="5">
        <f>H35*I35</f>
        <v>2.0999999999999996</v>
      </c>
    </row>
    <row r="36" spans="1:10" x14ac:dyDescent="0.25">
      <c r="A36" s="2" t="s">
        <v>72</v>
      </c>
      <c r="B36" s="2" t="s">
        <v>66</v>
      </c>
      <c r="C36" s="2" t="s">
        <v>73</v>
      </c>
      <c r="G36" s="2" t="s">
        <v>74</v>
      </c>
      <c r="H36" s="2"/>
      <c r="I36" s="2"/>
      <c r="J36" s="5">
        <f>SUM(J30:J35)</f>
        <v>3.4999999999999996</v>
      </c>
    </row>
    <row r="37" spans="1:10" x14ac:dyDescent="0.25">
      <c r="G37" s="2" t="s">
        <v>75</v>
      </c>
      <c r="H37" s="2">
        <v>19</v>
      </c>
      <c r="I37" s="2"/>
      <c r="J37" s="5">
        <f>(H37/100)*J36</f>
        <v>0.66499999999999992</v>
      </c>
    </row>
    <row r="38" spans="1:10" x14ac:dyDescent="0.25">
      <c r="A38" s="2" t="s">
        <v>76</v>
      </c>
      <c r="B38" s="2" t="s">
        <v>66</v>
      </c>
      <c r="G38" s="2" t="s">
        <v>77</v>
      </c>
      <c r="H38" s="2"/>
      <c r="I38" s="2"/>
      <c r="J38" s="5">
        <f>SUM(J36:J37)</f>
        <v>4.1649999999999991</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3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1-000000000000}">
  <sheetPr codeName="Tabelle373"/>
  <dimension ref="A1:J5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1117</v>
      </c>
      <c r="B2" s="2" t="s">
        <v>9</v>
      </c>
      <c r="C2" s="2" t="s">
        <v>765</v>
      </c>
      <c r="D2" s="2" t="s">
        <v>765</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28</v>
      </c>
      <c r="C6" s="2" t="s">
        <v>29</v>
      </c>
      <c r="D6" s="2" t="s">
        <v>30</v>
      </c>
      <c r="E6" s="2" t="s">
        <v>31</v>
      </c>
      <c r="F6" s="2"/>
      <c r="G6" s="2" t="s">
        <v>32</v>
      </c>
      <c r="H6" s="2"/>
      <c r="I6" s="2"/>
      <c r="J6" s="5"/>
    </row>
    <row r="7" spans="1:10" x14ac:dyDescent="0.25">
      <c r="A7" s="2" t="s">
        <v>268</v>
      </c>
      <c r="B7" s="2" t="s">
        <v>204</v>
      </c>
      <c r="C7" s="2" t="s">
        <v>107</v>
      </c>
      <c r="D7" s="2" t="s">
        <v>246</v>
      </c>
      <c r="E7" s="2" t="s">
        <v>43</v>
      </c>
      <c r="F7" s="2"/>
      <c r="G7" s="2" t="s">
        <v>483</v>
      </c>
      <c r="H7" s="2" t="s">
        <v>88</v>
      </c>
      <c r="I7" s="2"/>
      <c r="J7" s="5"/>
    </row>
    <row r="8" spans="1:10" x14ac:dyDescent="0.25">
      <c r="A8" s="2" t="s">
        <v>272</v>
      </c>
      <c r="B8" s="2" t="s">
        <v>28</v>
      </c>
      <c r="C8" s="2" t="s">
        <v>236</v>
      </c>
      <c r="D8" s="2" t="s">
        <v>185</v>
      </c>
      <c r="E8" s="2" t="s">
        <v>31</v>
      </c>
      <c r="F8" s="2"/>
      <c r="G8" s="2" t="s">
        <v>237</v>
      </c>
      <c r="H8" s="2"/>
      <c r="I8" s="2"/>
      <c r="J8" s="5"/>
    </row>
    <row r="9" spans="1:10" x14ac:dyDescent="0.25">
      <c r="A9" s="2" t="s">
        <v>30</v>
      </c>
      <c r="B9" s="2" t="s">
        <v>124</v>
      </c>
      <c r="C9" s="2" t="s">
        <v>125</v>
      </c>
      <c r="D9" s="2" t="s">
        <v>163</v>
      </c>
      <c r="E9" s="2" t="s">
        <v>31</v>
      </c>
      <c r="F9" s="2" t="s">
        <v>44</v>
      </c>
      <c r="G9" s="2" t="s">
        <v>127</v>
      </c>
      <c r="H9" s="2"/>
      <c r="I9" s="2" t="s">
        <v>128</v>
      </c>
      <c r="J9" s="5">
        <v>50</v>
      </c>
    </row>
    <row r="10" spans="1:10" x14ac:dyDescent="0.25">
      <c r="A10" s="2" t="s">
        <v>332</v>
      </c>
      <c r="B10" s="2" t="s">
        <v>204</v>
      </c>
      <c r="C10" s="2" t="s">
        <v>107</v>
      </c>
      <c r="D10" s="2" t="s">
        <v>347</v>
      </c>
      <c r="E10" s="2" t="s">
        <v>43</v>
      </c>
      <c r="F10" s="2"/>
      <c r="G10" s="2" t="s">
        <v>483</v>
      </c>
      <c r="H10" s="2" t="s">
        <v>107</v>
      </c>
      <c r="I10" s="2"/>
      <c r="J10" s="5"/>
    </row>
    <row r="11" spans="1:10" x14ac:dyDescent="0.25">
      <c r="A11" s="2" t="s">
        <v>765</v>
      </c>
      <c r="B11" s="2" t="s">
        <v>204</v>
      </c>
      <c r="C11" s="2" t="s">
        <v>107</v>
      </c>
      <c r="D11" s="2" t="s">
        <v>347</v>
      </c>
      <c r="E11" s="2" t="s">
        <v>43</v>
      </c>
      <c r="F11" s="2"/>
      <c r="G11" s="2" t="s">
        <v>483</v>
      </c>
      <c r="H11" s="2" t="s">
        <v>42</v>
      </c>
      <c r="I11" s="2"/>
      <c r="J11" s="5"/>
    </row>
    <row r="12" spans="1:10" ht="15.75" thickBot="1" x14ac:dyDescent="0.3">
      <c r="A12" s="3" t="s">
        <v>765</v>
      </c>
      <c r="B12" s="3" t="s">
        <v>335</v>
      </c>
      <c r="C12" s="3" t="s">
        <v>336</v>
      </c>
      <c r="D12" s="3"/>
      <c r="E12" s="3"/>
      <c r="F12" s="3"/>
      <c r="G12" s="3" t="s">
        <v>337</v>
      </c>
      <c r="H12" s="3"/>
      <c r="I12" s="3"/>
      <c r="J12" s="7"/>
    </row>
    <row r="13" spans="1:10" x14ac:dyDescent="0.25">
      <c r="G13" s="2" t="s">
        <v>58</v>
      </c>
      <c r="H13" s="2"/>
      <c r="I13" s="2"/>
      <c r="J13" s="5">
        <f>SUM(J5:J12)</f>
        <v>50</v>
      </c>
    </row>
    <row r="14" spans="1:10" x14ac:dyDescent="0.25">
      <c r="A14" t="s">
        <v>59</v>
      </c>
      <c r="G14" s="2" t="s">
        <v>60</v>
      </c>
      <c r="H14" s="2">
        <v>10</v>
      </c>
      <c r="I14" s="2"/>
      <c r="J14" s="5">
        <f>(H14/100)*J13</f>
        <v>5</v>
      </c>
    </row>
    <row r="15" spans="1:10" x14ac:dyDescent="0.25">
      <c r="G15" s="2" t="s">
        <v>61</v>
      </c>
      <c r="H15" s="2">
        <v>5</v>
      </c>
      <c r="I15" s="2"/>
      <c r="J15" s="5">
        <f>(H15/100)*J13</f>
        <v>2.5</v>
      </c>
    </row>
    <row r="16" spans="1:10" x14ac:dyDescent="0.25">
      <c r="A16" s="1" t="s">
        <v>62</v>
      </c>
      <c r="C16" s="1" t="s">
        <v>63</v>
      </c>
      <c r="G16" s="2" t="s">
        <v>64</v>
      </c>
      <c r="H16" s="2">
        <v>12</v>
      </c>
      <c r="I16" s="2"/>
      <c r="J16" s="5">
        <f>(H16/100)*J13</f>
        <v>6</v>
      </c>
    </row>
    <row r="17" spans="1:10" x14ac:dyDescent="0.25">
      <c r="A17" s="2" t="s">
        <v>65</v>
      </c>
      <c r="B17" s="2" t="s">
        <v>66</v>
      </c>
      <c r="C17" s="2" t="s">
        <v>67</v>
      </c>
      <c r="G17" s="2" t="s">
        <v>68</v>
      </c>
      <c r="H17" s="2">
        <v>3.1</v>
      </c>
      <c r="I17" s="2">
        <v>2</v>
      </c>
      <c r="J17" s="5">
        <f>H17*I17</f>
        <v>6.2</v>
      </c>
    </row>
    <row r="18" spans="1:10" x14ac:dyDescent="0.25">
      <c r="A18" s="2" t="s">
        <v>69</v>
      </c>
      <c r="B18" s="2" t="s">
        <v>66</v>
      </c>
      <c r="C18" s="2" t="s">
        <v>70</v>
      </c>
      <c r="G18" s="2" t="s">
        <v>71</v>
      </c>
      <c r="H18" s="2">
        <v>3.1</v>
      </c>
      <c r="I18" s="2">
        <v>3</v>
      </c>
      <c r="J18" s="5">
        <f>H18*I18</f>
        <v>9.3000000000000007</v>
      </c>
    </row>
    <row r="19" spans="1:10" x14ac:dyDescent="0.25">
      <c r="A19" s="2" t="s">
        <v>72</v>
      </c>
      <c r="B19" s="2" t="s">
        <v>66</v>
      </c>
      <c r="C19" s="2" t="s">
        <v>73</v>
      </c>
      <c r="G19" s="2" t="s">
        <v>74</v>
      </c>
      <c r="H19" s="2"/>
      <c r="I19" s="2"/>
      <c r="J19" s="5">
        <f>SUM(J13:J18)</f>
        <v>79</v>
      </c>
    </row>
    <row r="20" spans="1:10" x14ac:dyDescent="0.25">
      <c r="G20" s="2" t="s">
        <v>75</v>
      </c>
      <c r="H20" s="2">
        <v>19</v>
      </c>
      <c r="I20" s="2"/>
      <c r="J20" s="5">
        <f>(H20/100)*J19</f>
        <v>15.01</v>
      </c>
    </row>
    <row r="21" spans="1:10" x14ac:dyDescent="0.25">
      <c r="A21" s="2" t="s">
        <v>76</v>
      </c>
      <c r="B21" s="2" t="s">
        <v>66</v>
      </c>
      <c r="G21" s="2" t="s">
        <v>77</v>
      </c>
      <c r="H21" s="2"/>
      <c r="I21" s="2"/>
      <c r="J21" s="5">
        <f>SUM(J19:J20)</f>
        <v>94.01</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1117</v>
      </c>
      <c r="B27" s="2" t="s">
        <v>9</v>
      </c>
      <c r="C27" s="2" t="s">
        <v>765</v>
      </c>
      <c r="D27" s="2" t="s">
        <v>765</v>
      </c>
      <c r="E27" s="2" t="s">
        <v>11</v>
      </c>
      <c r="F27" s="2"/>
      <c r="G27" s="2"/>
      <c r="H27" s="2"/>
      <c r="I27" s="2" t="s">
        <v>686</v>
      </c>
      <c r="J27" s="5" t="s">
        <v>13</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27</v>
      </c>
      <c r="B31" s="2" t="s">
        <v>28</v>
      </c>
      <c r="C31" s="2" t="s">
        <v>29</v>
      </c>
      <c r="D31" s="2" t="s">
        <v>30</v>
      </c>
      <c r="E31" s="2" t="s">
        <v>31</v>
      </c>
      <c r="F31" s="2"/>
      <c r="G31" s="2" t="s">
        <v>32</v>
      </c>
      <c r="H31" s="2"/>
      <c r="I31" s="2"/>
      <c r="J31" s="5"/>
    </row>
    <row r="32" spans="1:10" x14ac:dyDescent="0.25">
      <c r="A32" s="2" t="s">
        <v>268</v>
      </c>
      <c r="B32" s="2" t="s">
        <v>204</v>
      </c>
      <c r="C32" s="2" t="s">
        <v>107</v>
      </c>
      <c r="D32" s="2" t="s">
        <v>246</v>
      </c>
      <c r="E32" s="2" t="s">
        <v>43</v>
      </c>
      <c r="F32" s="2"/>
      <c r="G32" s="2" t="s">
        <v>483</v>
      </c>
      <c r="H32" s="2" t="s">
        <v>88</v>
      </c>
      <c r="I32" s="2"/>
      <c r="J32" s="5"/>
    </row>
    <row r="33" spans="1:10" x14ac:dyDescent="0.25">
      <c r="A33" s="2" t="s">
        <v>272</v>
      </c>
      <c r="B33" s="2" t="s">
        <v>28</v>
      </c>
      <c r="C33" s="2" t="s">
        <v>236</v>
      </c>
      <c r="D33" s="2" t="s">
        <v>185</v>
      </c>
      <c r="E33" s="2" t="s">
        <v>31</v>
      </c>
      <c r="F33" s="2"/>
      <c r="G33" s="2" t="s">
        <v>237</v>
      </c>
      <c r="H33" s="2"/>
      <c r="I33" s="2"/>
      <c r="J33" s="5"/>
    </row>
    <row r="34" spans="1:10" x14ac:dyDescent="0.25">
      <c r="A34" s="2" t="s">
        <v>30</v>
      </c>
      <c r="B34" s="2" t="s">
        <v>124</v>
      </c>
      <c r="C34" s="2" t="s">
        <v>125</v>
      </c>
      <c r="D34" s="2" t="s">
        <v>163</v>
      </c>
      <c r="E34" s="2" t="s">
        <v>31</v>
      </c>
      <c r="F34" s="2" t="s">
        <v>44</v>
      </c>
      <c r="G34" s="2" t="s">
        <v>127</v>
      </c>
      <c r="H34" s="2"/>
      <c r="I34" s="2"/>
      <c r="J34" s="5"/>
    </row>
    <row r="35" spans="1:10" x14ac:dyDescent="0.25">
      <c r="A35" s="2" t="s">
        <v>332</v>
      </c>
      <c r="B35" s="2" t="s">
        <v>204</v>
      </c>
      <c r="C35" s="2" t="s">
        <v>107</v>
      </c>
      <c r="D35" s="2" t="s">
        <v>347</v>
      </c>
      <c r="E35" s="2" t="s">
        <v>43</v>
      </c>
      <c r="F35" s="2"/>
      <c r="G35" s="2" t="s">
        <v>483</v>
      </c>
      <c r="H35" s="2" t="s">
        <v>107</v>
      </c>
      <c r="I35" s="2"/>
      <c r="J35" s="5"/>
    </row>
    <row r="36" spans="1:10" x14ac:dyDescent="0.25">
      <c r="A36" s="2" t="s">
        <v>765</v>
      </c>
      <c r="B36" s="2" t="s">
        <v>204</v>
      </c>
      <c r="C36" s="2" t="s">
        <v>107</v>
      </c>
      <c r="D36" s="2" t="s">
        <v>347</v>
      </c>
      <c r="E36" s="2" t="s">
        <v>43</v>
      </c>
      <c r="F36" s="2"/>
      <c r="G36" s="2" t="s">
        <v>483</v>
      </c>
      <c r="H36" s="2" t="s">
        <v>42</v>
      </c>
      <c r="I36" s="2"/>
      <c r="J36" s="5"/>
    </row>
    <row r="37" spans="1:10" ht="15.75" thickBot="1" x14ac:dyDescent="0.3">
      <c r="A37" s="3" t="s">
        <v>765</v>
      </c>
      <c r="B37" s="3" t="s">
        <v>335</v>
      </c>
      <c r="C37" s="3" t="s">
        <v>336</v>
      </c>
      <c r="D37" s="3"/>
      <c r="E37" s="3"/>
      <c r="F37" s="3"/>
      <c r="G37" s="3" t="s">
        <v>337</v>
      </c>
      <c r="H37" s="3"/>
      <c r="I37" s="3"/>
      <c r="J37" s="7"/>
    </row>
    <row r="38" spans="1:10" x14ac:dyDescent="0.25">
      <c r="G38" s="2" t="s">
        <v>58</v>
      </c>
      <c r="H38" s="2"/>
      <c r="I38" s="2"/>
      <c r="J38" s="5">
        <f>SUM(J30:J37)</f>
        <v>0</v>
      </c>
    </row>
    <row r="39" spans="1:10" x14ac:dyDescent="0.25">
      <c r="A39" t="s">
        <v>80</v>
      </c>
      <c r="G39" s="2" t="s">
        <v>60</v>
      </c>
      <c r="H39" s="2">
        <v>10</v>
      </c>
      <c r="I39" s="2"/>
      <c r="J39" s="5">
        <f>(H39/100)*J38</f>
        <v>0</v>
      </c>
    </row>
    <row r="40" spans="1:10" x14ac:dyDescent="0.25">
      <c r="G40" s="2" t="s">
        <v>61</v>
      </c>
      <c r="H40" s="2">
        <v>5</v>
      </c>
      <c r="I40" s="2"/>
      <c r="J40" s="5">
        <f>(H40/100)*J38</f>
        <v>0</v>
      </c>
    </row>
    <row r="41" spans="1:10" x14ac:dyDescent="0.25">
      <c r="A41" s="1" t="s">
        <v>62</v>
      </c>
      <c r="C41" s="1" t="s">
        <v>63</v>
      </c>
      <c r="G41" s="2" t="s">
        <v>64</v>
      </c>
      <c r="H41" s="2">
        <v>12</v>
      </c>
      <c r="I41" s="2"/>
      <c r="J41" s="5">
        <f>(H41/100)*J38</f>
        <v>0</v>
      </c>
    </row>
    <row r="42" spans="1:10" x14ac:dyDescent="0.25">
      <c r="A42" s="2" t="s">
        <v>65</v>
      </c>
      <c r="B42" s="2" t="s">
        <v>66</v>
      </c>
      <c r="C42" s="2" t="s">
        <v>67</v>
      </c>
      <c r="G42" s="2" t="s">
        <v>68</v>
      </c>
      <c r="H42" s="2">
        <v>3.1</v>
      </c>
      <c r="I42" s="2">
        <v>2</v>
      </c>
      <c r="J42" s="5">
        <f>H42*I42</f>
        <v>6.2</v>
      </c>
    </row>
    <row r="43" spans="1:10" x14ac:dyDescent="0.25">
      <c r="A43" s="2" t="s">
        <v>69</v>
      </c>
      <c r="B43" s="2" t="s">
        <v>66</v>
      </c>
      <c r="C43" s="2" t="s">
        <v>70</v>
      </c>
      <c r="G43" s="2" t="s">
        <v>71</v>
      </c>
      <c r="H43" s="2">
        <v>3.1</v>
      </c>
      <c r="I43" s="2">
        <v>3</v>
      </c>
      <c r="J43" s="5">
        <f>H43*I43</f>
        <v>9.3000000000000007</v>
      </c>
    </row>
    <row r="44" spans="1:10" x14ac:dyDescent="0.25">
      <c r="A44" s="2" t="s">
        <v>72</v>
      </c>
      <c r="B44" s="2" t="s">
        <v>66</v>
      </c>
      <c r="C44" s="2" t="s">
        <v>73</v>
      </c>
      <c r="G44" s="2" t="s">
        <v>74</v>
      </c>
      <c r="H44" s="2"/>
      <c r="I44" s="2"/>
      <c r="J44" s="5">
        <f>SUM(J38:J43)</f>
        <v>15.5</v>
      </c>
    </row>
    <row r="45" spans="1:10" x14ac:dyDescent="0.25">
      <c r="G45" s="2" t="s">
        <v>75</v>
      </c>
      <c r="H45" s="2">
        <v>19</v>
      </c>
      <c r="I45" s="2"/>
      <c r="J45" s="5">
        <f>(H45/100)*J44</f>
        <v>2.9449999999999998</v>
      </c>
    </row>
    <row r="46" spans="1:10" x14ac:dyDescent="0.25">
      <c r="A46" s="2" t="s">
        <v>76</v>
      </c>
      <c r="B46" s="2" t="s">
        <v>66</v>
      </c>
      <c r="G46" s="2" t="s">
        <v>77</v>
      </c>
      <c r="H46" s="2"/>
      <c r="I46" s="2"/>
      <c r="J46" s="5">
        <f>SUM(J44:J45)</f>
        <v>18.445</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3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1-000000000000}">
  <sheetPr codeName="Tabelle374"/>
  <dimension ref="A1:J57"/>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6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1118</v>
      </c>
      <c r="B2" s="2" t="s">
        <v>248</v>
      </c>
      <c r="C2" s="2" t="s">
        <v>185</v>
      </c>
      <c r="D2" s="2" t="s">
        <v>185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378</v>
      </c>
      <c r="D6" s="2"/>
      <c r="E6" s="2" t="s">
        <v>43</v>
      </c>
      <c r="F6" s="2"/>
      <c r="G6" s="2" t="s">
        <v>379</v>
      </c>
      <c r="H6" s="2" t="s">
        <v>88</v>
      </c>
      <c r="I6" s="2"/>
      <c r="J6" s="5"/>
    </row>
    <row r="7" spans="1:10" x14ac:dyDescent="0.25">
      <c r="A7" s="2" t="s">
        <v>27</v>
      </c>
      <c r="B7" s="2" t="s">
        <v>691</v>
      </c>
      <c r="C7" s="2" t="s">
        <v>714</v>
      </c>
      <c r="D7" s="2" t="s">
        <v>680</v>
      </c>
      <c r="E7" s="2" t="s">
        <v>37</v>
      </c>
      <c r="F7" s="2"/>
      <c r="G7" s="2" t="s">
        <v>715</v>
      </c>
      <c r="H7" s="2"/>
      <c r="I7" s="2"/>
      <c r="J7" s="5"/>
    </row>
    <row r="8" spans="1:10" x14ac:dyDescent="0.25">
      <c r="A8" s="2" t="s">
        <v>309</v>
      </c>
      <c r="B8" s="2" t="s">
        <v>96</v>
      </c>
      <c r="C8" s="2" t="s">
        <v>378</v>
      </c>
      <c r="D8" s="2"/>
      <c r="E8" s="2" t="s">
        <v>43</v>
      </c>
      <c r="F8" s="2"/>
      <c r="G8" s="2" t="s">
        <v>379</v>
      </c>
      <c r="H8" s="2" t="s">
        <v>42</v>
      </c>
      <c r="I8" s="2"/>
      <c r="J8" s="5"/>
    </row>
    <row r="9" spans="1:10" x14ac:dyDescent="0.25">
      <c r="A9" s="2" t="s">
        <v>309</v>
      </c>
      <c r="B9" s="2" t="s">
        <v>691</v>
      </c>
      <c r="C9" s="2" t="s">
        <v>694</v>
      </c>
      <c r="D9" s="2" t="s">
        <v>680</v>
      </c>
      <c r="E9" s="2" t="s">
        <v>164</v>
      </c>
      <c r="F9" s="2"/>
      <c r="G9" s="2" t="s">
        <v>695</v>
      </c>
      <c r="H9" s="2"/>
      <c r="I9" s="2"/>
      <c r="J9" s="5"/>
    </row>
    <row r="10" spans="1:10" x14ac:dyDescent="0.25">
      <c r="A10" s="2" t="s">
        <v>273</v>
      </c>
      <c r="B10" s="2" t="s">
        <v>162</v>
      </c>
      <c r="C10" s="2" t="s">
        <v>42</v>
      </c>
      <c r="D10" s="2" t="s">
        <v>137</v>
      </c>
      <c r="E10" s="2" t="s">
        <v>40</v>
      </c>
      <c r="F10" s="2" t="s">
        <v>44</v>
      </c>
      <c r="G10" s="2" t="s">
        <v>165</v>
      </c>
      <c r="H10" s="2"/>
      <c r="I10" s="2" t="s">
        <v>128</v>
      </c>
      <c r="J10" s="5">
        <v>50</v>
      </c>
    </row>
    <row r="11" spans="1:10" x14ac:dyDescent="0.25">
      <c r="A11" s="2" t="s">
        <v>332</v>
      </c>
      <c r="B11" s="2" t="s">
        <v>96</v>
      </c>
      <c r="C11" s="2" t="s">
        <v>378</v>
      </c>
      <c r="D11" s="2"/>
      <c r="E11" s="2" t="s">
        <v>226</v>
      </c>
      <c r="F11" s="2"/>
      <c r="G11" s="2" t="s">
        <v>379</v>
      </c>
      <c r="H11" s="2" t="s">
        <v>88</v>
      </c>
      <c r="I11" s="2"/>
      <c r="J11" s="5"/>
    </row>
    <row r="12" spans="1:10" x14ac:dyDescent="0.25">
      <c r="A12" s="2" t="s">
        <v>185</v>
      </c>
      <c r="B12" s="2" t="s">
        <v>96</v>
      </c>
      <c r="C12" s="2" t="s">
        <v>378</v>
      </c>
      <c r="D12" s="2"/>
      <c r="E12" s="2" t="s">
        <v>226</v>
      </c>
      <c r="F12" s="2"/>
      <c r="G12" s="2" t="s">
        <v>379</v>
      </c>
      <c r="H12" s="2" t="s">
        <v>42</v>
      </c>
      <c r="I12" s="2"/>
      <c r="J12" s="5"/>
    </row>
    <row r="13" spans="1:10" x14ac:dyDescent="0.25">
      <c r="A13" s="2" t="s">
        <v>185</v>
      </c>
      <c r="B13" s="2" t="s">
        <v>145</v>
      </c>
      <c r="C13" s="2" t="s">
        <v>107</v>
      </c>
      <c r="D13" s="2"/>
      <c r="E13" s="2" t="s">
        <v>31</v>
      </c>
      <c r="F13" s="2"/>
      <c r="G13" s="2" t="s">
        <v>665</v>
      </c>
      <c r="H13" s="2"/>
      <c r="I13" s="2"/>
      <c r="J13" s="5"/>
    </row>
    <row r="14" spans="1:10" x14ac:dyDescent="0.25">
      <c r="A14" s="2" t="s">
        <v>185</v>
      </c>
      <c r="B14" s="2" t="s">
        <v>46</v>
      </c>
      <c r="C14" s="2"/>
      <c r="D14" s="2"/>
      <c r="E14" s="2" t="s">
        <v>31</v>
      </c>
      <c r="F14" s="2"/>
      <c r="G14" s="2" t="s">
        <v>47</v>
      </c>
      <c r="H14" s="2"/>
      <c r="I14" s="2"/>
      <c r="J14" s="5"/>
    </row>
    <row r="15" spans="1:10" ht="15.75" thickBot="1" x14ac:dyDescent="0.3">
      <c r="A15" s="3" t="s">
        <v>185</v>
      </c>
      <c r="B15" s="3" t="s">
        <v>335</v>
      </c>
      <c r="C15" s="3" t="s">
        <v>336</v>
      </c>
      <c r="D15" s="3"/>
      <c r="E15" s="3"/>
      <c r="F15" s="3"/>
      <c r="G15" s="3" t="s">
        <v>337</v>
      </c>
      <c r="H15" s="3"/>
      <c r="I15" s="3"/>
      <c r="J15" s="7"/>
    </row>
    <row r="16" spans="1:10" x14ac:dyDescent="0.25">
      <c r="G16" s="2" t="s">
        <v>58</v>
      </c>
      <c r="H16" s="2"/>
      <c r="I16" s="2"/>
      <c r="J16" s="5">
        <f>SUM(J5:J15)</f>
        <v>50</v>
      </c>
    </row>
    <row r="17" spans="1:10" x14ac:dyDescent="0.25">
      <c r="A17" t="s">
        <v>59</v>
      </c>
      <c r="G17" s="2" t="s">
        <v>60</v>
      </c>
      <c r="H17" s="2">
        <v>10</v>
      </c>
      <c r="I17" s="2"/>
      <c r="J17" s="5">
        <f>(H17/100)*J16</f>
        <v>5</v>
      </c>
    </row>
    <row r="18" spans="1:10" x14ac:dyDescent="0.25">
      <c r="G18" s="2" t="s">
        <v>61</v>
      </c>
      <c r="H18" s="2">
        <v>5</v>
      </c>
      <c r="I18" s="2"/>
      <c r="J18" s="5">
        <f>(H18/100)*J16</f>
        <v>2.5</v>
      </c>
    </row>
    <row r="19" spans="1:10" x14ac:dyDescent="0.25">
      <c r="A19" s="1" t="s">
        <v>62</v>
      </c>
      <c r="C19" s="1" t="s">
        <v>63</v>
      </c>
      <c r="G19" s="2" t="s">
        <v>64</v>
      </c>
      <c r="H19" s="2">
        <v>12</v>
      </c>
      <c r="I19" s="2"/>
      <c r="J19" s="5">
        <f>(H19/100)*J16</f>
        <v>6</v>
      </c>
    </row>
    <row r="20" spans="1:10" x14ac:dyDescent="0.25">
      <c r="A20" s="2" t="s">
        <v>65</v>
      </c>
      <c r="B20" s="2" t="s">
        <v>66</v>
      </c>
      <c r="C20" s="2" t="s">
        <v>67</v>
      </c>
      <c r="G20" s="2" t="s">
        <v>68</v>
      </c>
      <c r="H20" s="2">
        <v>3</v>
      </c>
      <c r="I20" s="2">
        <v>2</v>
      </c>
      <c r="J20" s="5">
        <f>H20*I20</f>
        <v>6</v>
      </c>
    </row>
    <row r="21" spans="1:10" x14ac:dyDescent="0.25">
      <c r="A21" s="2" t="s">
        <v>69</v>
      </c>
      <c r="B21" s="2" t="s">
        <v>66</v>
      </c>
      <c r="C21" s="2" t="s">
        <v>70</v>
      </c>
      <c r="G21" s="2" t="s">
        <v>71</v>
      </c>
      <c r="H21" s="2">
        <v>3</v>
      </c>
      <c r="I21" s="2">
        <v>3</v>
      </c>
      <c r="J21" s="5">
        <f>H21*I21</f>
        <v>9</v>
      </c>
    </row>
    <row r="22" spans="1:10" x14ac:dyDescent="0.25">
      <c r="A22" s="2" t="s">
        <v>72</v>
      </c>
      <c r="B22" s="2" t="s">
        <v>66</v>
      </c>
      <c r="C22" s="2" t="s">
        <v>73</v>
      </c>
      <c r="G22" s="2" t="s">
        <v>74</v>
      </c>
      <c r="H22" s="2"/>
      <c r="I22" s="2"/>
      <c r="J22" s="5">
        <f>SUM(J16:J21)</f>
        <v>78.5</v>
      </c>
    </row>
    <row r="23" spans="1:10" x14ac:dyDescent="0.25">
      <c r="G23" s="2" t="s">
        <v>75</v>
      </c>
      <c r="H23" s="2">
        <v>19</v>
      </c>
      <c r="I23" s="2"/>
      <c r="J23" s="5">
        <f>(H23/100)*J22</f>
        <v>14.915000000000001</v>
      </c>
    </row>
    <row r="24" spans="1:10" x14ac:dyDescent="0.25">
      <c r="A24" s="2" t="s">
        <v>76</v>
      </c>
      <c r="B24" s="2" t="s">
        <v>66</v>
      </c>
      <c r="G24" s="2" t="s">
        <v>77</v>
      </c>
      <c r="H24" s="2"/>
      <c r="I24" s="2"/>
      <c r="J24" s="5">
        <f>SUM(J22:J23)</f>
        <v>93.415000000000006</v>
      </c>
    </row>
    <row r="25" spans="1:10" x14ac:dyDescent="0.25">
      <c r="J25" s="6"/>
    </row>
    <row r="26" spans="1:10" x14ac:dyDescent="0.25">
      <c r="J26" s="6"/>
    </row>
    <row r="27" spans="1:10" x14ac:dyDescent="0.25">
      <c r="J27" s="6"/>
    </row>
    <row r="28" spans="1:10" x14ac:dyDescent="0.25">
      <c r="J28" s="6"/>
    </row>
    <row r="29" spans="1:10" x14ac:dyDescent="0.25">
      <c r="A29" s="1" t="s">
        <v>0</v>
      </c>
      <c r="B29" s="1" t="s">
        <v>1</v>
      </c>
      <c r="C29" s="1" t="s">
        <v>2</v>
      </c>
      <c r="D29" s="1" t="s">
        <v>3</v>
      </c>
      <c r="E29" s="1" t="s">
        <v>4</v>
      </c>
      <c r="F29" s="1"/>
      <c r="G29" s="1" t="s">
        <v>5</v>
      </c>
      <c r="H29" s="1"/>
      <c r="I29" s="1" t="s">
        <v>6</v>
      </c>
      <c r="J29" s="4" t="s">
        <v>7</v>
      </c>
    </row>
    <row r="30" spans="1:10" x14ac:dyDescent="0.25">
      <c r="A30" s="2" t="s">
        <v>1118</v>
      </c>
      <c r="B30" s="2" t="s">
        <v>248</v>
      </c>
      <c r="C30" s="2" t="s">
        <v>185</v>
      </c>
      <c r="D30" s="2" t="s">
        <v>185</v>
      </c>
      <c r="E30" s="2" t="s">
        <v>11</v>
      </c>
      <c r="F30" s="2"/>
      <c r="G30" s="2"/>
      <c r="H30" s="2"/>
      <c r="I30" s="2" t="s">
        <v>686</v>
      </c>
      <c r="J30" s="5" t="s">
        <v>42</v>
      </c>
    </row>
    <row r="31" spans="1:10" x14ac:dyDescent="0.25">
      <c r="J31" s="6"/>
    </row>
    <row r="32" spans="1:10" x14ac:dyDescent="0.25">
      <c r="A32" s="1" t="s">
        <v>14</v>
      </c>
      <c r="B32" s="1" t="s">
        <v>15</v>
      </c>
      <c r="C32" s="1" t="s">
        <v>16</v>
      </c>
      <c r="D32" s="1" t="s">
        <v>17</v>
      </c>
      <c r="E32" s="1" t="s">
        <v>18</v>
      </c>
      <c r="F32" s="1"/>
      <c r="G32" s="1" t="s">
        <v>19</v>
      </c>
      <c r="H32" s="1" t="s">
        <v>20</v>
      </c>
      <c r="I32" s="1" t="s">
        <v>21</v>
      </c>
      <c r="J32" s="4" t="s">
        <v>22</v>
      </c>
    </row>
    <row r="33" spans="1:10" x14ac:dyDescent="0.25">
      <c r="A33" s="2" t="s">
        <v>23</v>
      </c>
      <c r="B33" s="2" t="s">
        <v>24</v>
      </c>
      <c r="C33" s="2" t="s">
        <v>25</v>
      </c>
      <c r="D33" s="2"/>
      <c r="E33" s="2"/>
      <c r="F33" s="2"/>
      <c r="G33" s="2" t="s">
        <v>26</v>
      </c>
      <c r="H33" s="2"/>
      <c r="I33" s="2"/>
      <c r="J33" s="5"/>
    </row>
    <row r="34" spans="1:10" x14ac:dyDescent="0.25">
      <c r="A34" s="2" t="s">
        <v>23</v>
      </c>
      <c r="B34" s="2" t="s">
        <v>96</v>
      </c>
      <c r="C34" s="2" t="s">
        <v>378</v>
      </c>
      <c r="D34" s="2"/>
      <c r="E34" s="2" t="s">
        <v>43</v>
      </c>
      <c r="F34" s="2"/>
      <c r="G34" s="2" t="s">
        <v>379</v>
      </c>
      <c r="H34" s="2" t="s">
        <v>88</v>
      </c>
      <c r="I34" s="2"/>
      <c r="J34" s="5"/>
    </row>
    <row r="35" spans="1:10" x14ac:dyDescent="0.25">
      <c r="A35" s="2" t="s">
        <v>27</v>
      </c>
      <c r="B35" s="2" t="s">
        <v>691</v>
      </c>
      <c r="C35" s="2" t="s">
        <v>714</v>
      </c>
      <c r="D35" s="2" t="s">
        <v>680</v>
      </c>
      <c r="E35" s="2" t="s">
        <v>37</v>
      </c>
      <c r="F35" s="2"/>
      <c r="G35" s="2" t="s">
        <v>715</v>
      </c>
      <c r="H35" s="2"/>
      <c r="I35" s="2"/>
      <c r="J35" s="5"/>
    </row>
    <row r="36" spans="1:10" x14ac:dyDescent="0.25">
      <c r="A36" s="2" t="s">
        <v>309</v>
      </c>
      <c r="B36" s="2" t="s">
        <v>96</v>
      </c>
      <c r="C36" s="2" t="s">
        <v>378</v>
      </c>
      <c r="D36" s="2"/>
      <c r="E36" s="2" t="s">
        <v>43</v>
      </c>
      <c r="F36" s="2"/>
      <c r="G36" s="2" t="s">
        <v>379</v>
      </c>
      <c r="H36" s="2" t="s">
        <v>42</v>
      </c>
      <c r="I36" s="2"/>
      <c r="J36" s="5"/>
    </row>
    <row r="37" spans="1:10" x14ac:dyDescent="0.25">
      <c r="A37" s="2" t="s">
        <v>309</v>
      </c>
      <c r="B37" s="2" t="s">
        <v>691</v>
      </c>
      <c r="C37" s="2" t="s">
        <v>694</v>
      </c>
      <c r="D37" s="2" t="s">
        <v>680</v>
      </c>
      <c r="E37" s="2" t="s">
        <v>164</v>
      </c>
      <c r="F37" s="2"/>
      <c r="G37" s="2" t="s">
        <v>695</v>
      </c>
      <c r="H37" s="2"/>
      <c r="I37" s="2"/>
      <c r="J37" s="5"/>
    </row>
    <row r="38" spans="1:10" x14ac:dyDescent="0.25">
      <c r="A38" s="2" t="s">
        <v>273</v>
      </c>
      <c r="B38" s="2" t="s">
        <v>162</v>
      </c>
      <c r="C38" s="2" t="s">
        <v>42</v>
      </c>
      <c r="D38" s="2" t="s">
        <v>137</v>
      </c>
      <c r="E38" s="2" t="s">
        <v>40</v>
      </c>
      <c r="F38" s="2" t="s">
        <v>44</v>
      </c>
      <c r="G38" s="2" t="s">
        <v>165</v>
      </c>
      <c r="H38" s="2"/>
      <c r="I38" s="2" t="s">
        <v>128</v>
      </c>
      <c r="J38" s="5">
        <v>50</v>
      </c>
    </row>
    <row r="39" spans="1:10" x14ac:dyDescent="0.25">
      <c r="A39" s="2" t="s">
        <v>332</v>
      </c>
      <c r="B39" s="2" t="s">
        <v>96</v>
      </c>
      <c r="C39" s="2" t="s">
        <v>378</v>
      </c>
      <c r="D39" s="2"/>
      <c r="E39" s="2" t="s">
        <v>226</v>
      </c>
      <c r="F39" s="2"/>
      <c r="G39" s="2" t="s">
        <v>379</v>
      </c>
      <c r="H39" s="2" t="s">
        <v>88</v>
      </c>
      <c r="I39" s="2"/>
      <c r="J39" s="5"/>
    </row>
    <row r="40" spans="1:10" x14ac:dyDescent="0.25">
      <c r="A40" s="2" t="s">
        <v>185</v>
      </c>
      <c r="B40" s="2" t="s">
        <v>96</v>
      </c>
      <c r="C40" s="2" t="s">
        <v>378</v>
      </c>
      <c r="D40" s="2"/>
      <c r="E40" s="2" t="s">
        <v>226</v>
      </c>
      <c r="F40" s="2"/>
      <c r="G40" s="2" t="s">
        <v>379</v>
      </c>
      <c r="H40" s="2" t="s">
        <v>42</v>
      </c>
      <c r="I40" s="2"/>
      <c r="J40" s="5"/>
    </row>
    <row r="41" spans="1:10" x14ac:dyDescent="0.25">
      <c r="A41" s="2" t="s">
        <v>185</v>
      </c>
      <c r="B41" s="2" t="s">
        <v>145</v>
      </c>
      <c r="C41" s="2" t="s">
        <v>107</v>
      </c>
      <c r="D41" s="2"/>
      <c r="E41" s="2" t="s">
        <v>31</v>
      </c>
      <c r="F41" s="2"/>
      <c r="G41" s="2" t="s">
        <v>665</v>
      </c>
      <c r="H41" s="2"/>
      <c r="I41" s="2"/>
      <c r="J41" s="5"/>
    </row>
    <row r="42" spans="1:10" x14ac:dyDescent="0.25">
      <c r="A42" s="2" t="s">
        <v>185</v>
      </c>
      <c r="B42" s="2" t="s">
        <v>46</v>
      </c>
      <c r="C42" s="2"/>
      <c r="D42" s="2"/>
      <c r="E42" s="2" t="s">
        <v>31</v>
      </c>
      <c r="F42" s="2"/>
      <c r="G42" s="2" t="s">
        <v>47</v>
      </c>
      <c r="H42" s="2"/>
      <c r="I42" s="2"/>
      <c r="J42" s="5"/>
    </row>
    <row r="43" spans="1:10" ht="15.75" thickBot="1" x14ac:dyDescent="0.3">
      <c r="A43" s="3" t="s">
        <v>185</v>
      </c>
      <c r="B43" s="3" t="s">
        <v>335</v>
      </c>
      <c r="C43" s="3" t="s">
        <v>336</v>
      </c>
      <c r="D43" s="3"/>
      <c r="E43" s="3"/>
      <c r="F43" s="3"/>
      <c r="G43" s="3" t="s">
        <v>337</v>
      </c>
      <c r="H43" s="3"/>
      <c r="I43" s="3"/>
      <c r="J43" s="7"/>
    </row>
    <row r="44" spans="1:10" x14ac:dyDescent="0.25">
      <c r="G44" s="2" t="s">
        <v>58</v>
      </c>
      <c r="H44" s="2"/>
      <c r="I44" s="2"/>
      <c r="J44" s="5">
        <f>SUM(J33:J43)</f>
        <v>50</v>
      </c>
    </row>
    <row r="45" spans="1:10" x14ac:dyDescent="0.25">
      <c r="A45" t="s">
        <v>80</v>
      </c>
      <c r="G45" s="2" t="s">
        <v>60</v>
      </c>
      <c r="H45" s="2">
        <v>10</v>
      </c>
      <c r="I45" s="2"/>
      <c r="J45" s="5">
        <f>(H45/100)*J44</f>
        <v>5</v>
      </c>
    </row>
    <row r="46" spans="1:10" x14ac:dyDescent="0.25">
      <c r="G46" s="2" t="s">
        <v>61</v>
      </c>
      <c r="H46" s="2">
        <v>5</v>
      </c>
      <c r="I46" s="2"/>
      <c r="J46" s="5">
        <f>(H46/100)*J44</f>
        <v>2.5</v>
      </c>
    </row>
    <row r="47" spans="1:10" x14ac:dyDescent="0.25">
      <c r="A47" s="1" t="s">
        <v>62</v>
      </c>
      <c r="C47" s="1" t="s">
        <v>63</v>
      </c>
      <c r="G47" s="2" t="s">
        <v>64</v>
      </c>
      <c r="H47" s="2">
        <v>12</v>
      </c>
      <c r="I47" s="2"/>
      <c r="J47" s="5">
        <f>(H47/100)*J44</f>
        <v>6</v>
      </c>
    </row>
    <row r="48" spans="1:10" x14ac:dyDescent="0.25">
      <c r="A48" s="2" t="s">
        <v>65</v>
      </c>
      <c r="B48" s="2" t="s">
        <v>66</v>
      </c>
      <c r="C48" s="2" t="s">
        <v>67</v>
      </c>
      <c r="G48" s="2" t="s">
        <v>68</v>
      </c>
      <c r="H48" s="2">
        <v>3</v>
      </c>
      <c r="I48" s="2">
        <v>2</v>
      </c>
      <c r="J48" s="5">
        <f>H48*I48</f>
        <v>6</v>
      </c>
    </row>
    <row r="49" spans="1:10" x14ac:dyDescent="0.25">
      <c r="A49" s="2" t="s">
        <v>69</v>
      </c>
      <c r="B49" s="2" t="s">
        <v>66</v>
      </c>
      <c r="C49" s="2" t="s">
        <v>70</v>
      </c>
      <c r="G49" s="2" t="s">
        <v>71</v>
      </c>
      <c r="H49" s="2">
        <v>3</v>
      </c>
      <c r="I49" s="2">
        <v>3</v>
      </c>
      <c r="J49" s="5">
        <f>H49*I49</f>
        <v>9</v>
      </c>
    </row>
    <row r="50" spans="1:10" x14ac:dyDescent="0.25">
      <c r="A50" s="2" t="s">
        <v>72</v>
      </c>
      <c r="B50" s="2" t="s">
        <v>66</v>
      </c>
      <c r="C50" s="2" t="s">
        <v>73</v>
      </c>
      <c r="G50" s="2" t="s">
        <v>74</v>
      </c>
      <c r="H50" s="2"/>
      <c r="I50" s="2"/>
      <c r="J50" s="5">
        <f>SUM(J44:J49)</f>
        <v>78.5</v>
      </c>
    </row>
    <row r="51" spans="1:10" x14ac:dyDescent="0.25">
      <c r="G51" s="2" t="s">
        <v>75</v>
      </c>
      <c r="H51" s="2">
        <v>19</v>
      </c>
      <c r="I51" s="2"/>
      <c r="J51" s="5">
        <f>(H51/100)*J50</f>
        <v>14.915000000000001</v>
      </c>
    </row>
    <row r="52" spans="1:10" x14ac:dyDescent="0.25">
      <c r="A52" s="2" t="s">
        <v>76</v>
      </c>
      <c r="B52" s="2" t="s">
        <v>66</v>
      </c>
      <c r="G52" s="2" t="s">
        <v>77</v>
      </c>
      <c r="H52" s="2"/>
      <c r="I52" s="2"/>
      <c r="J52" s="5">
        <f>SUM(J50:J51)</f>
        <v>93.415000000000006</v>
      </c>
    </row>
    <row r="53" spans="1:10" x14ac:dyDescent="0.25">
      <c r="J53" s="6"/>
    </row>
    <row r="54" spans="1:10" x14ac:dyDescent="0.25">
      <c r="J54" s="6"/>
    </row>
    <row r="55" spans="1:10" x14ac:dyDescent="0.25">
      <c r="J55" s="6"/>
    </row>
    <row r="56" spans="1:10" x14ac:dyDescent="0.25">
      <c r="J56" s="6"/>
    </row>
    <row r="57" spans="1:10" x14ac:dyDescent="0.25">
      <c r="J57" s="6"/>
    </row>
  </sheetData>
  <pageMargins left="0.7" right="0.7" top="0.75" bottom="0.75" header="0.3" footer="0.3"/>
  <headerFooter alignWithMargins="0"/>
</worksheet>
</file>

<file path=xl/worksheets/sheet3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1-000000000000}">
  <sheetPr codeName="Tabelle375"/>
  <dimension ref="A1:J5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1119</v>
      </c>
      <c r="B2" s="2" t="s">
        <v>248</v>
      </c>
      <c r="C2" s="2" t="s">
        <v>319</v>
      </c>
      <c r="D2" s="2" t="s">
        <v>319</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378</v>
      </c>
      <c r="D6" s="2"/>
      <c r="E6" s="2" t="s">
        <v>43</v>
      </c>
      <c r="F6" s="2"/>
      <c r="G6" s="2" t="s">
        <v>379</v>
      </c>
      <c r="H6" s="2" t="s">
        <v>88</v>
      </c>
      <c r="I6" s="2"/>
      <c r="J6" s="5"/>
    </row>
    <row r="7" spans="1:10" x14ac:dyDescent="0.25">
      <c r="A7" s="2" t="s">
        <v>86</v>
      </c>
      <c r="B7" s="2" t="s">
        <v>96</v>
      </c>
      <c r="C7" s="2" t="s">
        <v>378</v>
      </c>
      <c r="D7" s="2"/>
      <c r="E7" s="2" t="s">
        <v>43</v>
      </c>
      <c r="F7" s="2"/>
      <c r="G7" s="2" t="s">
        <v>379</v>
      </c>
      <c r="H7" s="2" t="s">
        <v>42</v>
      </c>
      <c r="I7" s="2"/>
      <c r="J7" s="5"/>
    </row>
    <row r="8" spans="1:10" x14ac:dyDescent="0.25">
      <c r="A8" s="2" t="s">
        <v>86</v>
      </c>
      <c r="B8" s="2" t="s">
        <v>691</v>
      </c>
      <c r="C8" s="2" t="s">
        <v>714</v>
      </c>
      <c r="D8" s="2" t="s">
        <v>680</v>
      </c>
      <c r="E8" s="2" t="s">
        <v>37</v>
      </c>
      <c r="F8" s="2"/>
      <c r="G8" s="2" t="s">
        <v>715</v>
      </c>
      <c r="H8" s="2"/>
      <c r="I8" s="2"/>
      <c r="J8" s="5"/>
    </row>
    <row r="9" spans="1:10" x14ac:dyDescent="0.25">
      <c r="A9" s="2" t="s">
        <v>268</v>
      </c>
      <c r="B9" s="2" t="s">
        <v>96</v>
      </c>
      <c r="C9" s="2" t="s">
        <v>378</v>
      </c>
      <c r="D9" s="2"/>
      <c r="E9" s="2" t="s">
        <v>43</v>
      </c>
      <c r="F9" s="2"/>
      <c r="G9" s="2" t="s">
        <v>379</v>
      </c>
      <c r="H9" s="2"/>
      <c r="I9" s="2"/>
      <c r="J9" s="5"/>
    </row>
    <row r="10" spans="1:10" x14ac:dyDescent="0.25">
      <c r="A10" s="2" t="s">
        <v>717</v>
      </c>
      <c r="B10" s="2" t="s">
        <v>691</v>
      </c>
      <c r="C10" s="2" t="s">
        <v>714</v>
      </c>
      <c r="D10" s="2" t="s">
        <v>680</v>
      </c>
      <c r="E10" s="2" t="s">
        <v>37</v>
      </c>
      <c r="F10" s="2"/>
      <c r="G10" s="2" t="s">
        <v>715</v>
      </c>
      <c r="H10" s="2"/>
      <c r="I10" s="2"/>
      <c r="J10" s="5"/>
    </row>
    <row r="11" spans="1:10" x14ac:dyDescent="0.25">
      <c r="A11" s="2" t="s">
        <v>319</v>
      </c>
      <c r="B11" s="2" t="s">
        <v>204</v>
      </c>
      <c r="C11" s="2" t="s">
        <v>107</v>
      </c>
      <c r="D11" s="2" t="s">
        <v>146</v>
      </c>
      <c r="E11" s="2" t="s">
        <v>43</v>
      </c>
      <c r="F11" s="2"/>
      <c r="G11" s="2" t="s">
        <v>483</v>
      </c>
      <c r="H11" s="2"/>
      <c r="I11" s="2"/>
      <c r="J11" s="5"/>
    </row>
    <row r="12" spans="1:10" ht="15.75" thickBot="1" x14ac:dyDescent="0.3">
      <c r="A12" s="3" t="s">
        <v>319</v>
      </c>
      <c r="B12" s="3" t="s">
        <v>335</v>
      </c>
      <c r="C12" s="3" t="s">
        <v>336</v>
      </c>
      <c r="D12" s="3"/>
      <c r="E12" s="3"/>
      <c r="F12" s="3"/>
      <c r="G12" s="3" t="s">
        <v>337</v>
      </c>
      <c r="H12" s="3"/>
      <c r="I12" s="3"/>
      <c r="J12" s="7"/>
    </row>
    <row r="13" spans="1:10" x14ac:dyDescent="0.25">
      <c r="G13" s="2" t="s">
        <v>58</v>
      </c>
      <c r="H13" s="2"/>
      <c r="I13" s="2"/>
      <c r="J13" s="5">
        <f>SUM(J5:J12)</f>
        <v>0</v>
      </c>
    </row>
    <row r="14" spans="1:10" x14ac:dyDescent="0.25">
      <c r="A14" t="s">
        <v>59</v>
      </c>
      <c r="G14" s="2" t="s">
        <v>60</v>
      </c>
      <c r="H14" s="2">
        <v>10</v>
      </c>
      <c r="I14" s="2"/>
      <c r="J14" s="5">
        <f>(H14/100)*J13</f>
        <v>0</v>
      </c>
    </row>
    <row r="15" spans="1:10" x14ac:dyDescent="0.25">
      <c r="G15" s="2" t="s">
        <v>61</v>
      </c>
      <c r="H15" s="2">
        <v>5</v>
      </c>
      <c r="I15" s="2"/>
      <c r="J15" s="5">
        <f>(H15/100)*J13</f>
        <v>0</v>
      </c>
    </row>
    <row r="16" spans="1:10" x14ac:dyDescent="0.25">
      <c r="A16" s="1" t="s">
        <v>62</v>
      </c>
      <c r="C16" s="1" t="s">
        <v>63</v>
      </c>
      <c r="G16" s="2" t="s">
        <v>64</v>
      </c>
      <c r="H16" s="2">
        <v>12</v>
      </c>
      <c r="I16" s="2"/>
      <c r="J16" s="5">
        <f>(H16/100)*J13</f>
        <v>0</v>
      </c>
    </row>
    <row r="17" spans="1:10" x14ac:dyDescent="0.25">
      <c r="A17" s="2" t="s">
        <v>65</v>
      </c>
      <c r="B17" s="2" t="s">
        <v>66</v>
      </c>
      <c r="C17" s="2" t="s">
        <v>67</v>
      </c>
      <c r="G17" s="2" t="s">
        <v>68</v>
      </c>
      <c r="H17" s="2">
        <v>2.8</v>
      </c>
      <c r="I17" s="2">
        <v>2</v>
      </c>
      <c r="J17" s="5">
        <f>H17*I17</f>
        <v>5.6</v>
      </c>
    </row>
    <row r="18" spans="1:10" x14ac:dyDescent="0.25">
      <c r="A18" s="2" t="s">
        <v>69</v>
      </c>
      <c r="B18" s="2" t="s">
        <v>66</v>
      </c>
      <c r="C18" s="2" t="s">
        <v>70</v>
      </c>
      <c r="G18" s="2" t="s">
        <v>71</v>
      </c>
      <c r="H18" s="2">
        <v>2.8</v>
      </c>
      <c r="I18" s="2">
        <v>3</v>
      </c>
      <c r="J18" s="5">
        <f>H18*I18</f>
        <v>8.3999999999999986</v>
      </c>
    </row>
    <row r="19" spans="1:10" x14ac:dyDescent="0.25">
      <c r="A19" s="2" t="s">
        <v>72</v>
      </c>
      <c r="B19" s="2" t="s">
        <v>66</v>
      </c>
      <c r="C19" s="2" t="s">
        <v>73</v>
      </c>
      <c r="G19" s="2" t="s">
        <v>74</v>
      </c>
      <c r="H19" s="2"/>
      <c r="I19" s="2"/>
      <c r="J19" s="5">
        <f>SUM(J13:J18)</f>
        <v>13.999999999999998</v>
      </c>
    </row>
    <row r="20" spans="1:10" x14ac:dyDescent="0.25">
      <c r="G20" s="2" t="s">
        <v>75</v>
      </c>
      <c r="H20" s="2">
        <v>19</v>
      </c>
      <c r="I20" s="2"/>
      <c r="J20" s="5">
        <f>(H20/100)*J19</f>
        <v>2.6599999999999997</v>
      </c>
    </row>
    <row r="21" spans="1:10" x14ac:dyDescent="0.25">
      <c r="A21" s="2" t="s">
        <v>76</v>
      </c>
      <c r="B21" s="2" t="s">
        <v>66</v>
      </c>
      <c r="G21" s="2" t="s">
        <v>77</v>
      </c>
      <c r="H21" s="2"/>
      <c r="I21" s="2"/>
      <c r="J21" s="5">
        <f>SUM(J19:J20)</f>
        <v>16.659999999999997</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1119</v>
      </c>
      <c r="B27" s="2" t="s">
        <v>248</v>
      </c>
      <c r="C27" s="2" t="s">
        <v>319</v>
      </c>
      <c r="D27" s="2" t="s">
        <v>319</v>
      </c>
      <c r="E27" s="2" t="s">
        <v>11</v>
      </c>
      <c r="F27" s="2"/>
      <c r="G27" s="2"/>
      <c r="H27" s="2"/>
      <c r="I27" s="2" t="s">
        <v>686</v>
      </c>
      <c r="J27" s="5" t="s">
        <v>42</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23</v>
      </c>
      <c r="B31" s="2" t="s">
        <v>96</v>
      </c>
      <c r="C31" s="2" t="s">
        <v>378</v>
      </c>
      <c r="D31" s="2"/>
      <c r="E31" s="2" t="s">
        <v>43</v>
      </c>
      <c r="F31" s="2"/>
      <c r="G31" s="2" t="s">
        <v>379</v>
      </c>
      <c r="H31" s="2" t="s">
        <v>88</v>
      </c>
      <c r="I31" s="2"/>
      <c r="J31" s="5"/>
    </row>
    <row r="32" spans="1:10" x14ac:dyDescent="0.25">
      <c r="A32" s="2" t="s">
        <v>86</v>
      </c>
      <c r="B32" s="2" t="s">
        <v>96</v>
      </c>
      <c r="C32" s="2" t="s">
        <v>378</v>
      </c>
      <c r="D32" s="2"/>
      <c r="E32" s="2" t="s">
        <v>43</v>
      </c>
      <c r="F32" s="2"/>
      <c r="G32" s="2" t="s">
        <v>379</v>
      </c>
      <c r="H32" s="2" t="s">
        <v>42</v>
      </c>
      <c r="I32" s="2"/>
      <c r="J32" s="5"/>
    </row>
    <row r="33" spans="1:10" x14ac:dyDescent="0.25">
      <c r="A33" s="2" t="s">
        <v>86</v>
      </c>
      <c r="B33" s="2" t="s">
        <v>691</v>
      </c>
      <c r="C33" s="2" t="s">
        <v>714</v>
      </c>
      <c r="D33" s="2" t="s">
        <v>680</v>
      </c>
      <c r="E33" s="2" t="s">
        <v>37</v>
      </c>
      <c r="F33" s="2"/>
      <c r="G33" s="2" t="s">
        <v>715</v>
      </c>
      <c r="H33" s="2"/>
      <c r="I33" s="2"/>
      <c r="J33" s="5"/>
    </row>
    <row r="34" spans="1:10" x14ac:dyDescent="0.25">
      <c r="A34" s="2" t="s">
        <v>268</v>
      </c>
      <c r="B34" s="2" t="s">
        <v>96</v>
      </c>
      <c r="C34" s="2" t="s">
        <v>378</v>
      </c>
      <c r="D34" s="2"/>
      <c r="E34" s="2" t="s">
        <v>43</v>
      </c>
      <c r="F34" s="2"/>
      <c r="G34" s="2" t="s">
        <v>379</v>
      </c>
      <c r="H34" s="2"/>
      <c r="I34" s="2"/>
      <c r="J34" s="5"/>
    </row>
    <row r="35" spans="1:10" x14ac:dyDescent="0.25">
      <c r="A35" s="2" t="s">
        <v>717</v>
      </c>
      <c r="B35" s="2" t="s">
        <v>691</v>
      </c>
      <c r="C35" s="2" t="s">
        <v>714</v>
      </c>
      <c r="D35" s="2" t="s">
        <v>680</v>
      </c>
      <c r="E35" s="2" t="s">
        <v>37</v>
      </c>
      <c r="F35" s="2"/>
      <c r="G35" s="2" t="s">
        <v>715</v>
      </c>
      <c r="H35" s="2"/>
      <c r="I35" s="2"/>
      <c r="J35" s="5"/>
    </row>
    <row r="36" spans="1:10" x14ac:dyDescent="0.25">
      <c r="A36" s="2" t="s">
        <v>319</v>
      </c>
      <c r="B36" s="2" t="s">
        <v>204</v>
      </c>
      <c r="C36" s="2" t="s">
        <v>107</v>
      </c>
      <c r="D36" s="2" t="s">
        <v>146</v>
      </c>
      <c r="E36" s="2" t="s">
        <v>43</v>
      </c>
      <c r="F36" s="2"/>
      <c r="G36" s="2" t="s">
        <v>483</v>
      </c>
      <c r="H36" s="2"/>
      <c r="I36" s="2"/>
      <c r="J36" s="5"/>
    </row>
    <row r="37" spans="1:10" ht="15.75" thickBot="1" x14ac:dyDescent="0.3">
      <c r="A37" s="3" t="s">
        <v>319</v>
      </c>
      <c r="B37" s="3" t="s">
        <v>335</v>
      </c>
      <c r="C37" s="3" t="s">
        <v>336</v>
      </c>
      <c r="D37" s="3"/>
      <c r="E37" s="3"/>
      <c r="F37" s="3"/>
      <c r="G37" s="3" t="s">
        <v>337</v>
      </c>
      <c r="H37" s="3"/>
      <c r="I37" s="3"/>
      <c r="J37" s="7"/>
    </row>
    <row r="38" spans="1:10" x14ac:dyDescent="0.25">
      <c r="G38" s="2" t="s">
        <v>58</v>
      </c>
      <c r="H38" s="2"/>
      <c r="I38" s="2"/>
      <c r="J38" s="5">
        <f>SUM(J30:J37)</f>
        <v>0</v>
      </c>
    </row>
    <row r="39" spans="1:10" x14ac:dyDescent="0.25">
      <c r="A39" t="s">
        <v>80</v>
      </c>
      <c r="G39" s="2" t="s">
        <v>60</v>
      </c>
      <c r="H39" s="2">
        <v>10</v>
      </c>
      <c r="I39" s="2"/>
      <c r="J39" s="5">
        <f>(H39/100)*J38</f>
        <v>0</v>
      </c>
    </row>
    <row r="40" spans="1:10" x14ac:dyDescent="0.25">
      <c r="G40" s="2" t="s">
        <v>61</v>
      </c>
      <c r="H40" s="2">
        <v>5</v>
      </c>
      <c r="I40" s="2"/>
      <c r="J40" s="5">
        <f>(H40/100)*J38</f>
        <v>0</v>
      </c>
    </row>
    <row r="41" spans="1:10" x14ac:dyDescent="0.25">
      <c r="A41" s="1" t="s">
        <v>62</v>
      </c>
      <c r="C41" s="1" t="s">
        <v>63</v>
      </c>
      <c r="G41" s="2" t="s">
        <v>64</v>
      </c>
      <c r="H41" s="2">
        <v>12</v>
      </c>
      <c r="I41" s="2"/>
      <c r="J41" s="5">
        <f>(H41/100)*J38</f>
        <v>0</v>
      </c>
    </row>
    <row r="42" spans="1:10" x14ac:dyDescent="0.25">
      <c r="A42" s="2" t="s">
        <v>65</v>
      </c>
      <c r="B42" s="2" t="s">
        <v>66</v>
      </c>
      <c r="C42" s="2" t="s">
        <v>67</v>
      </c>
      <c r="G42" s="2" t="s">
        <v>68</v>
      </c>
      <c r="H42" s="2">
        <v>2.8</v>
      </c>
      <c r="I42" s="2">
        <v>2</v>
      </c>
      <c r="J42" s="5">
        <f>H42*I42</f>
        <v>5.6</v>
      </c>
    </row>
    <row r="43" spans="1:10" x14ac:dyDescent="0.25">
      <c r="A43" s="2" t="s">
        <v>69</v>
      </c>
      <c r="B43" s="2" t="s">
        <v>66</v>
      </c>
      <c r="C43" s="2" t="s">
        <v>70</v>
      </c>
      <c r="G43" s="2" t="s">
        <v>71</v>
      </c>
      <c r="H43" s="2">
        <v>2.8</v>
      </c>
      <c r="I43" s="2">
        <v>3</v>
      </c>
      <c r="J43" s="5">
        <f>H43*I43</f>
        <v>8.3999999999999986</v>
      </c>
    </row>
    <row r="44" spans="1:10" x14ac:dyDescent="0.25">
      <c r="A44" s="2" t="s">
        <v>72</v>
      </c>
      <c r="B44" s="2" t="s">
        <v>66</v>
      </c>
      <c r="C44" s="2" t="s">
        <v>73</v>
      </c>
      <c r="G44" s="2" t="s">
        <v>74</v>
      </c>
      <c r="H44" s="2"/>
      <c r="I44" s="2"/>
      <c r="J44" s="5">
        <f>SUM(J38:J43)</f>
        <v>13.999999999999998</v>
      </c>
    </row>
    <row r="45" spans="1:10" x14ac:dyDescent="0.25">
      <c r="G45" s="2" t="s">
        <v>75</v>
      </c>
      <c r="H45" s="2">
        <v>19</v>
      </c>
      <c r="I45" s="2"/>
      <c r="J45" s="5">
        <f>(H45/100)*J44</f>
        <v>2.6599999999999997</v>
      </c>
    </row>
    <row r="46" spans="1:10" x14ac:dyDescent="0.25">
      <c r="A46" s="2" t="s">
        <v>76</v>
      </c>
      <c r="B46" s="2" t="s">
        <v>66</v>
      </c>
      <c r="G46" s="2" t="s">
        <v>77</v>
      </c>
      <c r="H46" s="2"/>
      <c r="I46" s="2"/>
      <c r="J46" s="5">
        <f>SUM(J44:J45)</f>
        <v>16.659999999999997</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3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1-000000000000}">
  <sheetPr codeName="Tabelle376"/>
  <dimension ref="A1:J5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28515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1120</v>
      </c>
      <c r="B2" s="2" t="s">
        <v>248</v>
      </c>
      <c r="C2" s="2" t="s">
        <v>847</v>
      </c>
      <c r="D2" s="2" t="s">
        <v>847</v>
      </c>
      <c r="E2" s="2" t="s">
        <v>11</v>
      </c>
      <c r="F2" s="2"/>
      <c r="G2" s="2"/>
      <c r="H2" s="2"/>
      <c r="I2" s="2" t="s">
        <v>686</v>
      </c>
      <c r="J2" s="5" t="s">
        <v>664</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286</v>
      </c>
      <c r="D6" s="2" t="s">
        <v>680</v>
      </c>
      <c r="E6" s="2" t="s">
        <v>271</v>
      </c>
      <c r="F6" s="2"/>
      <c r="G6" s="2" t="s">
        <v>707</v>
      </c>
      <c r="H6" s="2"/>
      <c r="I6" s="2"/>
      <c r="J6" s="5"/>
    </row>
    <row r="7" spans="1:10" x14ac:dyDescent="0.25">
      <c r="A7" s="2" t="s">
        <v>713</v>
      </c>
      <c r="B7" s="2" t="s">
        <v>691</v>
      </c>
      <c r="C7" s="2" t="s">
        <v>714</v>
      </c>
      <c r="D7" s="2" t="s">
        <v>246</v>
      </c>
      <c r="E7" s="2" t="s">
        <v>37</v>
      </c>
      <c r="F7" s="2"/>
      <c r="G7" s="2" t="s">
        <v>715</v>
      </c>
      <c r="H7" s="2"/>
      <c r="I7" s="2"/>
      <c r="J7" s="5"/>
    </row>
    <row r="8" spans="1:10" x14ac:dyDescent="0.25">
      <c r="A8" s="2" t="s">
        <v>268</v>
      </c>
      <c r="B8" s="2" t="s">
        <v>691</v>
      </c>
      <c r="C8" s="2" t="s">
        <v>714</v>
      </c>
      <c r="D8" s="2" t="s">
        <v>680</v>
      </c>
      <c r="E8" s="2" t="s">
        <v>37</v>
      </c>
      <c r="F8" s="2"/>
      <c r="G8" s="2" t="s">
        <v>715</v>
      </c>
      <c r="H8" s="2"/>
      <c r="I8" s="2"/>
      <c r="J8" s="5"/>
    </row>
    <row r="9" spans="1:10" x14ac:dyDescent="0.25">
      <c r="A9" s="2" t="s">
        <v>238</v>
      </c>
      <c r="B9" s="2" t="s">
        <v>489</v>
      </c>
      <c r="C9" s="2" t="s">
        <v>42</v>
      </c>
      <c r="D9" s="2"/>
      <c r="E9" s="2"/>
      <c r="F9" s="2"/>
      <c r="G9" s="2" t="s">
        <v>491</v>
      </c>
      <c r="H9" s="2"/>
      <c r="I9" s="2"/>
      <c r="J9" s="5"/>
    </row>
    <row r="10" spans="1:10" x14ac:dyDescent="0.25">
      <c r="A10" s="2" t="s">
        <v>292</v>
      </c>
      <c r="B10" s="2" t="s">
        <v>46</v>
      </c>
      <c r="C10" s="2"/>
      <c r="D10" s="2"/>
      <c r="E10" s="2" t="s">
        <v>43</v>
      </c>
      <c r="F10" s="2"/>
      <c r="G10" s="2" t="s">
        <v>47</v>
      </c>
      <c r="H10" s="2"/>
      <c r="I10" s="2"/>
      <c r="J10" s="5"/>
    </row>
    <row r="11" spans="1:10" x14ac:dyDescent="0.25">
      <c r="A11" s="2" t="s">
        <v>292</v>
      </c>
      <c r="B11" s="2" t="s">
        <v>145</v>
      </c>
      <c r="C11" s="2" t="s">
        <v>107</v>
      </c>
      <c r="D11" s="2"/>
      <c r="E11" s="2" t="s">
        <v>31</v>
      </c>
      <c r="F11" s="2"/>
      <c r="G11" s="2" t="s">
        <v>665</v>
      </c>
      <c r="H11" s="2"/>
      <c r="I11" s="2"/>
      <c r="J11" s="5"/>
    </row>
    <row r="12" spans="1:10" ht="15.75" thickBot="1" x14ac:dyDescent="0.3">
      <c r="A12" s="3" t="s">
        <v>847</v>
      </c>
      <c r="B12" s="3" t="s">
        <v>56</v>
      </c>
      <c r="C12" s="3" t="s">
        <v>25</v>
      </c>
      <c r="D12" s="3"/>
      <c r="E12" s="3"/>
      <c r="F12" s="3"/>
      <c r="G12" s="3" t="s">
        <v>57</v>
      </c>
      <c r="H12" s="3"/>
      <c r="I12" s="3"/>
      <c r="J12" s="7"/>
    </row>
    <row r="13" spans="1:10" x14ac:dyDescent="0.25">
      <c r="G13" s="2" t="s">
        <v>58</v>
      </c>
      <c r="H13" s="2"/>
      <c r="I13" s="2"/>
      <c r="J13" s="5">
        <f>SUM(J5:J12)</f>
        <v>0</v>
      </c>
    </row>
    <row r="14" spans="1:10" x14ac:dyDescent="0.25">
      <c r="A14" t="s">
        <v>59</v>
      </c>
      <c r="G14" s="2" t="s">
        <v>60</v>
      </c>
      <c r="H14" s="2">
        <v>10</v>
      </c>
      <c r="I14" s="2"/>
      <c r="J14" s="5">
        <f>(H14/100)*J13</f>
        <v>0</v>
      </c>
    </row>
    <row r="15" spans="1:10" x14ac:dyDescent="0.25">
      <c r="G15" s="2" t="s">
        <v>61</v>
      </c>
      <c r="H15" s="2">
        <v>5</v>
      </c>
      <c r="I15" s="2"/>
      <c r="J15" s="5">
        <f>(H15/100)*J13</f>
        <v>0</v>
      </c>
    </row>
    <row r="16" spans="1:10" x14ac:dyDescent="0.25">
      <c r="A16" s="1" t="s">
        <v>62</v>
      </c>
      <c r="C16" s="1" t="s">
        <v>63</v>
      </c>
      <c r="G16" s="2" t="s">
        <v>64</v>
      </c>
      <c r="H16" s="2">
        <v>12</v>
      </c>
      <c r="I16" s="2"/>
      <c r="J16" s="5">
        <f>(H16/100)*J13</f>
        <v>0</v>
      </c>
    </row>
    <row r="17" spans="1:10" x14ac:dyDescent="0.25">
      <c r="A17" s="2" t="s">
        <v>65</v>
      </c>
      <c r="B17" s="2" t="s">
        <v>66</v>
      </c>
      <c r="C17" s="2" t="s">
        <v>67</v>
      </c>
      <c r="G17" s="2" t="s">
        <v>68</v>
      </c>
      <c r="H17" s="2">
        <v>3.5</v>
      </c>
      <c r="I17" s="2">
        <v>2</v>
      </c>
      <c r="J17" s="5">
        <f>H17*I17</f>
        <v>7</v>
      </c>
    </row>
    <row r="18" spans="1:10" x14ac:dyDescent="0.25">
      <c r="A18" s="2" t="s">
        <v>69</v>
      </c>
      <c r="B18" s="2" t="s">
        <v>66</v>
      </c>
      <c r="C18" s="2" t="s">
        <v>70</v>
      </c>
      <c r="G18" s="2" t="s">
        <v>71</v>
      </c>
      <c r="H18" s="2">
        <v>3.5</v>
      </c>
      <c r="I18" s="2">
        <v>3</v>
      </c>
      <c r="J18" s="5">
        <f>H18*I18</f>
        <v>10.5</v>
      </c>
    </row>
    <row r="19" spans="1:10" x14ac:dyDescent="0.25">
      <c r="A19" s="2" t="s">
        <v>72</v>
      </c>
      <c r="B19" s="2" t="s">
        <v>66</v>
      </c>
      <c r="C19" s="2" t="s">
        <v>73</v>
      </c>
      <c r="G19" s="2" t="s">
        <v>74</v>
      </c>
      <c r="H19" s="2"/>
      <c r="I19" s="2"/>
      <c r="J19" s="5">
        <f>SUM(J13:J18)</f>
        <v>17.5</v>
      </c>
    </row>
    <row r="20" spans="1:10" x14ac:dyDescent="0.25">
      <c r="G20" s="2" t="s">
        <v>75</v>
      </c>
      <c r="H20" s="2">
        <v>19</v>
      </c>
      <c r="I20" s="2"/>
      <c r="J20" s="5">
        <f>(H20/100)*J19</f>
        <v>3.3250000000000002</v>
      </c>
    </row>
    <row r="21" spans="1:10" x14ac:dyDescent="0.25">
      <c r="A21" s="2" t="s">
        <v>76</v>
      </c>
      <c r="B21" s="2" t="s">
        <v>66</v>
      </c>
      <c r="G21" s="2" t="s">
        <v>77</v>
      </c>
      <c r="H21" s="2"/>
      <c r="I21" s="2"/>
      <c r="J21" s="5">
        <f>SUM(J19:J20)</f>
        <v>20.824999999999999</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1120</v>
      </c>
      <c r="B27" s="2" t="s">
        <v>248</v>
      </c>
      <c r="C27" s="2" t="s">
        <v>847</v>
      </c>
      <c r="D27" s="2" t="s">
        <v>847</v>
      </c>
      <c r="E27" s="2" t="s">
        <v>11</v>
      </c>
      <c r="F27" s="2"/>
      <c r="G27" s="2"/>
      <c r="H27" s="2"/>
      <c r="I27" s="2" t="s">
        <v>686</v>
      </c>
      <c r="J27" s="5" t="s">
        <v>664</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27</v>
      </c>
      <c r="B31" s="2" t="s">
        <v>691</v>
      </c>
      <c r="C31" s="2" t="s">
        <v>286</v>
      </c>
      <c r="D31" s="2" t="s">
        <v>680</v>
      </c>
      <c r="E31" s="2" t="s">
        <v>271</v>
      </c>
      <c r="F31" s="2"/>
      <c r="G31" s="2" t="s">
        <v>707</v>
      </c>
      <c r="H31" s="2"/>
      <c r="I31" s="2"/>
      <c r="J31" s="5"/>
    </row>
    <row r="32" spans="1:10" x14ac:dyDescent="0.25">
      <c r="A32" s="2" t="s">
        <v>713</v>
      </c>
      <c r="B32" s="2" t="s">
        <v>691</v>
      </c>
      <c r="C32" s="2" t="s">
        <v>714</v>
      </c>
      <c r="D32" s="2" t="s">
        <v>246</v>
      </c>
      <c r="E32" s="2" t="s">
        <v>37</v>
      </c>
      <c r="F32" s="2"/>
      <c r="G32" s="2" t="s">
        <v>715</v>
      </c>
      <c r="H32" s="2"/>
      <c r="I32" s="2"/>
      <c r="J32" s="5"/>
    </row>
    <row r="33" spans="1:10" x14ac:dyDescent="0.25">
      <c r="A33" s="2" t="s">
        <v>268</v>
      </c>
      <c r="B33" s="2" t="s">
        <v>691</v>
      </c>
      <c r="C33" s="2" t="s">
        <v>714</v>
      </c>
      <c r="D33" s="2" t="s">
        <v>680</v>
      </c>
      <c r="E33" s="2" t="s">
        <v>37</v>
      </c>
      <c r="F33" s="2"/>
      <c r="G33" s="2" t="s">
        <v>715</v>
      </c>
      <c r="H33" s="2"/>
      <c r="I33" s="2"/>
      <c r="J33" s="5"/>
    </row>
    <row r="34" spans="1:10" x14ac:dyDescent="0.25">
      <c r="A34" s="2" t="s">
        <v>238</v>
      </c>
      <c r="B34" s="2" t="s">
        <v>489</v>
      </c>
      <c r="C34" s="2" t="s">
        <v>42</v>
      </c>
      <c r="D34" s="2"/>
      <c r="E34" s="2"/>
      <c r="F34" s="2"/>
      <c r="G34" s="2" t="s">
        <v>491</v>
      </c>
      <c r="H34" s="2"/>
      <c r="I34" s="2"/>
      <c r="J34" s="5"/>
    </row>
    <row r="35" spans="1:10" x14ac:dyDescent="0.25">
      <c r="A35" s="2" t="s">
        <v>292</v>
      </c>
      <c r="B35" s="2" t="s">
        <v>46</v>
      </c>
      <c r="C35" s="2"/>
      <c r="D35" s="2"/>
      <c r="E35" s="2" t="s">
        <v>43</v>
      </c>
      <c r="F35" s="2"/>
      <c r="G35" s="2" t="s">
        <v>47</v>
      </c>
      <c r="H35" s="2"/>
      <c r="I35" s="2"/>
      <c r="J35" s="5"/>
    </row>
    <row r="36" spans="1:10" x14ac:dyDescent="0.25">
      <c r="A36" s="2" t="s">
        <v>292</v>
      </c>
      <c r="B36" s="2" t="s">
        <v>145</v>
      </c>
      <c r="C36" s="2" t="s">
        <v>107</v>
      </c>
      <c r="D36" s="2"/>
      <c r="E36" s="2" t="s">
        <v>31</v>
      </c>
      <c r="F36" s="2"/>
      <c r="G36" s="2" t="s">
        <v>665</v>
      </c>
      <c r="H36" s="2"/>
      <c r="I36" s="2"/>
      <c r="J36" s="5"/>
    </row>
    <row r="37" spans="1:10" ht="15.75" thickBot="1" x14ac:dyDescent="0.3">
      <c r="A37" s="3" t="s">
        <v>847</v>
      </c>
      <c r="B37" s="3" t="s">
        <v>56</v>
      </c>
      <c r="C37" s="3" t="s">
        <v>25</v>
      </c>
      <c r="D37" s="3"/>
      <c r="E37" s="3"/>
      <c r="F37" s="3"/>
      <c r="G37" s="3" t="s">
        <v>57</v>
      </c>
      <c r="H37" s="3"/>
      <c r="I37" s="3"/>
      <c r="J37" s="7">
        <v>0</v>
      </c>
    </row>
    <row r="38" spans="1:10" x14ac:dyDescent="0.25">
      <c r="G38" s="2" t="s">
        <v>58</v>
      </c>
      <c r="H38" s="2"/>
      <c r="I38" s="2"/>
      <c r="J38" s="5">
        <f>SUM(J30:J37)</f>
        <v>0</v>
      </c>
    </row>
    <row r="39" spans="1:10" x14ac:dyDescent="0.25">
      <c r="A39" t="s">
        <v>80</v>
      </c>
      <c r="G39" s="2" t="s">
        <v>60</v>
      </c>
      <c r="H39" s="2">
        <v>10</v>
      </c>
      <c r="I39" s="2"/>
      <c r="J39" s="5">
        <f>(H39/100)*J38</f>
        <v>0</v>
      </c>
    </row>
    <row r="40" spans="1:10" x14ac:dyDescent="0.25">
      <c r="G40" s="2" t="s">
        <v>61</v>
      </c>
      <c r="H40" s="2">
        <v>5</v>
      </c>
      <c r="I40" s="2"/>
      <c r="J40" s="5">
        <f>(H40/100)*J38</f>
        <v>0</v>
      </c>
    </row>
    <row r="41" spans="1:10" x14ac:dyDescent="0.25">
      <c r="A41" s="1" t="s">
        <v>62</v>
      </c>
      <c r="C41" s="1" t="s">
        <v>63</v>
      </c>
      <c r="G41" s="2" t="s">
        <v>64</v>
      </c>
      <c r="H41" s="2">
        <v>12</v>
      </c>
      <c r="I41" s="2"/>
      <c r="J41" s="5">
        <f>(H41/100)*J38</f>
        <v>0</v>
      </c>
    </row>
    <row r="42" spans="1:10" x14ac:dyDescent="0.25">
      <c r="A42" s="2" t="s">
        <v>65</v>
      </c>
      <c r="B42" s="2" t="s">
        <v>66</v>
      </c>
      <c r="C42" s="2" t="s">
        <v>67</v>
      </c>
      <c r="G42" s="2" t="s">
        <v>68</v>
      </c>
      <c r="H42" s="2">
        <v>3.5</v>
      </c>
      <c r="I42" s="2">
        <v>2</v>
      </c>
      <c r="J42" s="5">
        <f>H42*I42</f>
        <v>7</v>
      </c>
    </row>
    <row r="43" spans="1:10" x14ac:dyDescent="0.25">
      <c r="A43" s="2" t="s">
        <v>69</v>
      </c>
      <c r="B43" s="2" t="s">
        <v>66</v>
      </c>
      <c r="C43" s="2" t="s">
        <v>70</v>
      </c>
      <c r="G43" s="2" t="s">
        <v>71</v>
      </c>
      <c r="H43" s="2">
        <v>3.5</v>
      </c>
      <c r="I43" s="2">
        <v>3</v>
      </c>
      <c r="J43" s="5">
        <f>H43*I43</f>
        <v>10.5</v>
      </c>
    </row>
    <row r="44" spans="1:10" x14ac:dyDescent="0.25">
      <c r="A44" s="2" t="s">
        <v>72</v>
      </c>
      <c r="B44" s="2" t="s">
        <v>66</v>
      </c>
      <c r="C44" s="2" t="s">
        <v>73</v>
      </c>
      <c r="G44" s="2" t="s">
        <v>74</v>
      </c>
      <c r="H44" s="2"/>
      <c r="I44" s="2"/>
      <c r="J44" s="5">
        <f>SUM(J38:J43)</f>
        <v>17.5</v>
      </c>
    </row>
    <row r="45" spans="1:10" x14ac:dyDescent="0.25">
      <c r="G45" s="2" t="s">
        <v>75</v>
      </c>
      <c r="H45" s="2">
        <v>19</v>
      </c>
      <c r="I45" s="2"/>
      <c r="J45" s="5">
        <f>(H45/100)*J44</f>
        <v>3.3250000000000002</v>
      </c>
    </row>
    <row r="46" spans="1:10" x14ac:dyDescent="0.25">
      <c r="A46" s="2" t="s">
        <v>76</v>
      </c>
      <c r="B46" s="2" t="s">
        <v>66</v>
      </c>
      <c r="G46" s="2" t="s">
        <v>77</v>
      </c>
      <c r="H46" s="2"/>
      <c r="I46" s="2"/>
      <c r="J46" s="5">
        <f>SUM(J44:J45)</f>
        <v>20.824999999999999</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3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1-000000000000}">
  <sheetPr codeName="Tabelle377"/>
  <dimension ref="A1:J5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73.5703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1121</v>
      </c>
      <c r="B2" s="2" t="s">
        <v>248</v>
      </c>
      <c r="C2" s="2" t="s">
        <v>292</v>
      </c>
      <c r="D2" s="2" t="s">
        <v>348</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97</v>
      </c>
      <c r="D6" s="2"/>
      <c r="E6" s="2" t="s">
        <v>215</v>
      </c>
      <c r="F6" s="2"/>
      <c r="G6" s="2" t="s">
        <v>98</v>
      </c>
      <c r="H6" s="2" t="s">
        <v>88</v>
      </c>
      <c r="I6" s="2"/>
      <c r="J6" s="5"/>
    </row>
    <row r="7" spans="1:10" x14ac:dyDescent="0.25">
      <c r="A7" s="2" t="s">
        <v>86</v>
      </c>
      <c r="B7" s="2" t="s">
        <v>96</v>
      </c>
      <c r="C7" s="2" t="s">
        <v>97</v>
      </c>
      <c r="D7" s="2"/>
      <c r="E7" s="2" t="s">
        <v>215</v>
      </c>
      <c r="F7" s="2"/>
      <c r="G7" s="2" t="s">
        <v>98</v>
      </c>
      <c r="H7" s="2" t="s">
        <v>42</v>
      </c>
      <c r="I7" s="2"/>
      <c r="J7" s="5"/>
    </row>
    <row r="8" spans="1:10" x14ac:dyDescent="0.25">
      <c r="A8" s="2" t="s">
        <v>86</v>
      </c>
      <c r="B8" s="2" t="s">
        <v>691</v>
      </c>
      <c r="C8" s="2" t="s">
        <v>714</v>
      </c>
      <c r="D8" s="2" t="s">
        <v>680</v>
      </c>
      <c r="E8" s="2" t="s">
        <v>37</v>
      </c>
      <c r="F8" s="2"/>
      <c r="G8" s="2" t="s">
        <v>715</v>
      </c>
      <c r="H8" s="2"/>
      <c r="I8" s="2"/>
      <c r="J8" s="5"/>
    </row>
    <row r="9" spans="1:10" x14ac:dyDescent="0.25">
      <c r="A9" s="2" t="s">
        <v>138</v>
      </c>
      <c r="B9" s="2" t="s">
        <v>96</v>
      </c>
      <c r="C9" s="2" t="s">
        <v>97</v>
      </c>
      <c r="D9" s="2"/>
      <c r="E9" s="2" t="s">
        <v>215</v>
      </c>
      <c r="F9" s="2"/>
      <c r="G9" s="2" t="s">
        <v>98</v>
      </c>
      <c r="H9" s="2" t="s">
        <v>88</v>
      </c>
      <c r="I9" s="2"/>
      <c r="J9" s="5"/>
    </row>
    <row r="10" spans="1:10" x14ac:dyDescent="0.25">
      <c r="A10" s="2" t="s">
        <v>166</v>
      </c>
      <c r="B10" s="2" t="s">
        <v>691</v>
      </c>
      <c r="C10" s="2" t="s">
        <v>714</v>
      </c>
      <c r="D10" s="2" t="s">
        <v>680</v>
      </c>
      <c r="E10" s="2" t="s">
        <v>37</v>
      </c>
      <c r="F10" s="2"/>
      <c r="G10" s="2" t="s">
        <v>715</v>
      </c>
      <c r="H10" s="2"/>
      <c r="I10" s="2"/>
      <c r="J10" s="5"/>
    </row>
    <row r="11" spans="1:10" x14ac:dyDescent="0.25">
      <c r="A11" s="2" t="s">
        <v>496</v>
      </c>
      <c r="B11" s="2" t="s">
        <v>96</v>
      </c>
      <c r="C11" s="2" t="s">
        <v>97</v>
      </c>
      <c r="D11" s="2"/>
      <c r="E11" s="2" t="s">
        <v>215</v>
      </c>
      <c r="F11" s="2"/>
      <c r="G11" s="2" t="s">
        <v>98</v>
      </c>
      <c r="H11" s="2" t="s">
        <v>42</v>
      </c>
      <c r="I11" s="2"/>
      <c r="J11" s="5"/>
    </row>
    <row r="12" spans="1:10" x14ac:dyDescent="0.25">
      <c r="A12" s="2" t="s">
        <v>273</v>
      </c>
      <c r="B12" s="2" t="s">
        <v>162</v>
      </c>
      <c r="C12" s="2" t="s">
        <v>88</v>
      </c>
      <c r="D12" s="2" t="s">
        <v>362</v>
      </c>
      <c r="E12" s="2" t="s">
        <v>31</v>
      </c>
      <c r="F12" s="2" t="s">
        <v>44</v>
      </c>
      <c r="G12" s="2" t="s">
        <v>721</v>
      </c>
      <c r="H12" s="2"/>
      <c r="I12" s="2" t="s">
        <v>128</v>
      </c>
      <c r="J12" s="5">
        <v>50</v>
      </c>
    </row>
    <row r="13" spans="1:10" ht="15.75" thickBot="1" x14ac:dyDescent="0.3">
      <c r="A13" s="3" t="s">
        <v>292</v>
      </c>
      <c r="B13" s="3" t="s">
        <v>56</v>
      </c>
      <c r="C13" s="3" t="s">
        <v>25</v>
      </c>
      <c r="D13" s="3"/>
      <c r="E13" s="3"/>
      <c r="F13" s="3"/>
      <c r="G13" s="3" t="s">
        <v>57</v>
      </c>
      <c r="H13" s="3"/>
      <c r="I13" s="3"/>
      <c r="J13" s="7"/>
    </row>
    <row r="14" spans="1:10" x14ac:dyDescent="0.25">
      <c r="G14" s="2" t="s">
        <v>58</v>
      </c>
      <c r="H14" s="2"/>
      <c r="I14" s="2"/>
      <c r="J14" s="5">
        <f>SUM(J5:J13)</f>
        <v>50</v>
      </c>
    </row>
    <row r="15" spans="1:10" x14ac:dyDescent="0.25">
      <c r="A15" t="s">
        <v>59</v>
      </c>
      <c r="G15" s="2" t="s">
        <v>60</v>
      </c>
      <c r="H15" s="2">
        <v>10</v>
      </c>
      <c r="I15" s="2"/>
      <c r="J15" s="5">
        <f>(H15/100)*J14</f>
        <v>5</v>
      </c>
    </row>
    <row r="16" spans="1:10" x14ac:dyDescent="0.25">
      <c r="G16" s="2" t="s">
        <v>61</v>
      </c>
      <c r="H16" s="2">
        <v>5</v>
      </c>
      <c r="I16" s="2"/>
      <c r="J16" s="5">
        <f>(H16/100)*J14</f>
        <v>2.5</v>
      </c>
    </row>
    <row r="17" spans="1:10" x14ac:dyDescent="0.25">
      <c r="A17" s="1" t="s">
        <v>62</v>
      </c>
      <c r="C17" s="1" t="s">
        <v>63</v>
      </c>
      <c r="G17" s="2" t="s">
        <v>64</v>
      </c>
      <c r="H17" s="2">
        <v>12</v>
      </c>
      <c r="I17" s="2"/>
      <c r="J17" s="5">
        <f>(H17/100)*J14</f>
        <v>6</v>
      </c>
    </row>
    <row r="18" spans="1:10" x14ac:dyDescent="0.25">
      <c r="A18" s="2" t="s">
        <v>65</v>
      </c>
      <c r="B18" s="2" t="s">
        <v>66</v>
      </c>
      <c r="C18" s="2" t="s">
        <v>67</v>
      </c>
      <c r="G18" s="2" t="s">
        <v>68</v>
      </c>
      <c r="H18" s="2">
        <v>3.2</v>
      </c>
      <c r="I18" s="2">
        <v>2</v>
      </c>
      <c r="J18" s="5">
        <f>H18*I18</f>
        <v>6.4</v>
      </c>
    </row>
    <row r="19" spans="1:10" x14ac:dyDescent="0.25">
      <c r="A19" s="2" t="s">
        <v>69</v>
      </c>
      <c r="B19" s="2" t="s">
        <v>66</v>
      </c>
      <c r="C19" s="2" t="s">
        <v>70</v>
      </c>
      <c r="G19" s="2" t="s">
        <v>71</v>
      </c>
      <c r="H19" s="2">
        <v>3.2</v>
      </c>
      <c r="I19" s="2">
        <v>3</v>
      </c>
      <c r="J19" s="5">
        <f>H19*I19</f>
        <v>9.6000000000000014</v>
      </c>
    </row>
    <row r="20" spans="1:10" x14ac:dyDescent="0.25">
      <c r="A20" s="2" t="s">
        <v>72</v>
      </c>
      <c r="B20" s="2" t="s">
        <v>66</v>
      </c>
      <c r="C20" s="2" t="s">
        <v>73</v>
      </c>
      <c r="G20" s="2" t="s">
        <v>74</v>
      </c>
      <c r="H20" s="2"/>
      <c r="I20" s="2"/>
      <c r="J20" s="5">
        <f>SUM(J14:J19)</f>
        <v>79.5</v>
      </c>
    </row>
    <row r="21" spans="1:10" x14ac:dyDescent="0.25">
      <c r="G21" s="2" t="s">
        <v>75</v>
      </c>
      <c r="H21" s="2">
        <v>19</v>
      </c>
      <c r="I21" s="2"/>
      <c r="J21" s="5">
        <f>(H21/100)*J20</f>
        <v>15.105</v>
      </c>
    </row>
    <row r="22" spans="1:10" x14ac:dyDescent="0.25">
      <c r="A22" s="2" t="s">
        <v>76</v>
      </c>
      <c r="B22" s="2" t="s">
        <v>66</v>
      </c>
      <c r="G22" s="2" t="s">
        <v>77</v>
      </c>
      <c r="H22" s="2"/>
      <c r="I22" s="2"/>
      <c r="J22" s="5">
        <f>SUM(J20:J21)</f>
        <v>94.605000000000004</v>
      </c>
    </row>
    <row r="23" spans="1:10" x14ac:dyDescent="0.25">
      <c r="J23" s="6"/>
    </row>
    <row r="24" spans="1:10" x14ac:dyDescent="0.25">
      <c r="J24" s="6"/>
    </row>
    <row r="25" spans="1:10" x14ac:dyDescent="0.25">
      <c r="J25" s="6"/>
    </row>
    <row r="26" spans="1:10" x14ac:dyDescent="0.25">
      <c r="J26" s="6"/>
    </row>
    <row r="27" spans="1:10" x14ac:dyDescent="0.25">
      <c r="A27" s="1" t="s">
        <v>0</v>
      </c>
      <c r="B27" s="1" t="s">
        <v>1</v>
      </c>
      <c r="C27" s="1" t="s">
        <v>2</v>
      </c>
      <c r="D27" s="1" t="s">
        <v>3</v>
      </c>
      <c r="E27" s="1" t="s">
        <v>4</v>
      </c>
      <c r="F27" s="1"/>
      <c r="G27" s="1" t="s">
        <v>5</v>
      </c>
      <c r="H27" s="1"/>
      <c r="I27" s="1" t="s">
        <v>6</v>
      </c>
      <c r="J27" s="4" t="s">
        <v>7</v>
      </c>
    </row>
    <row r="28" spans="1:10" x14ac:dyDescent="0.25">
      <c r="A28" s="2" t="s">
        <v>1121</v>
      </c>
      <c r="B28" s="2" t="s">
        <v>248</v>
      </c>
      <c r="C28" s="2" t="s">
        <v>292</v>
      </c>
      <c r="D28" s="2" t="s">
        <v>348</v>
      </c>
      <c r="E28" s="2" t="s">
        <v>11</v>
      </c>
      <c r="F28" s="2"/>
      <c r="G28" s="2"/>
      <c r="H28" s="2"/>
      <c r="I28" s="2" t="s">
        <v>686</v>
      </c>
      <c r="J28" s="5" t="s">
        <v>42</v>
      </c>
    </row>
    <row r="29" spans="1:10" x14ac:dyDescent="0.25">
      <c r="J29" s="6"/>
    </row>
    <row r="30" spans="1:10" x14ac:dyDescent="0.25">
      <c r="A30" s="1" t="s">
        <v>14</v>
      </c>
      <c r="B30" s="1" t="s">
        <v>15</v>
      </c>
      <c r="C30" s="1" t="s">
        <v>16</v>
      </c>
      <c r="D30" s="1" t="s">
        <v>17</v>
      </c>
      <c r="E30" s="1" t="s">
        <v>18</v>
      </c>
      <c r="F30" s="1"/>
      <c r="G30" s="1" t="s">
        <v>19</v>
      </c>
      <c r="H30" s="1" t="s">
        <v>20</v>
      </c>
      <c r="I30" s="1" t="s">
        <v>21</v>
      </c>
      <c r="J30" s="4" t="s">
        <v>22</v>
      </c>
    </row>
    <row r="31" spans="1:10" x14ac:dyDescent="0.25">
      <c r="A31" s="2" t="s">
        <v>23</v>
      </c>
      <c r="B31" s="2" t="s">
        <v>24</v>
      </c>
      <c r="C31" s="2" t="s">
        <v>25</v>
      </c>
      <c r="D31" s="2"/>
      <c r="E31" s="2"/>
      <c r="F31" s="2"/>
      <c r="G31" s="2" t="s">
        <v>26</v>
      </c>
      <c r="H31" s="2"/>
      <c r="I31" s="2"/>
      <c r="J31" s="5"/>
    </row>
    <row r="32" spans="1:10" x14ac:dyDescent="0.25">
      <c r="A32" s="2" t="s">
        <v>23</v>
      </c>
      <c r="B32" s="2" t="s">
        <v>96</v>
      </c>
      <c r="C32" s="2" t="s">
        <v>97</v>
      </c>
      <c r="D32" s="2"/>
      <c r="E32" s="2" t="s">
        <v>215</v>
      </c>
      <c r="F32" s="2"/>
      <c r="G32" s="2" t="s">
        <v>98</v>
      </c>
      <c r="H32" s="2" t="s">
        <v>88</v>
      </c>
      <c r="I32" s="2"/>
      <c r="J32" s="5"/>
    </row>
    <row r="33" spans="1:10" x14ac:dyDescent="0.25">
      <c r="A33" s="2" t="s">
        <v>86</v>
      </c>
      <c r="B33" s="2" t="s">
        <v>96</v>
      </c>
      <c r="C33" s="2" t="s">
        <v>97</v>
      </c>
      <c r="D33" s="2"/>
      <c r="E33" s="2" t="s">
        <v>215</v>
      </c>
      <c r="F33" s="2"/>
      <c r="G33" s="2" t="s">
        <v>98</v>
      </c>
      <c r="H33" s="2" t="s">
        <v>42</v>
      </c>
      <c r="I33" s="2"/>
      <c r="J33" s="5"/>
    </row>
    <row r="34" spans="1:10" x14ac:dyDescent="0.25">
      <c r="A34" s="2" t="s">
        <v>86</v>
      </c>
      <c r="B34" s="2" t="s">
        <v>691</v>
      </c>
      <c r="C34" s="2" t="s">
        <v>714</v>
      </c>
      <c r="D34" s="2" t="s">
        <v>680</v>
      </c>
      <c r="E34" s="2" t="s">
        <v>37</v>
      </c>
      <c r="F34" s="2"/>
      <c r="G34" s="2" t="s">
        <v>715</v>
      </c>
      <c r="H34" s="2"/>
      <c r="I34" s="2"/>
      <c r="J34" s="5"/>
    </row>
    <row r="35" spans="1:10" x14ac:dyDescent="0.25">
      <c r="A35" s="2" t="s">
        <v>138</v>
      </c>
      <c r="B35" s="2" t="s">
        <v>96</v>
      </c>
      <c r="C35" s="2" t="s">
        <v>97</v>
      </c>
      <c r="D35" s="2"/>
      <c r="E35" s="2" t="s">
        <v>215</v>
      </c>
      <c r="F35" s="2"/>
      <c r="G35" s="2" t="s">
        <v>98</v>
      </c>
      <c r="H35" s="2" t="s">
        <v>88</v>
      </c>
      <c r="I35" s="2"/>
      <c r="J35" s="5"/>
    </row>
    <row r="36" spans="1:10" x14ac:dyDescent="0.25">
      <c r="A36" s="2" t="s">
        <v>166</v>
      </c>
      <c r="B36" s="2" t="s">
        <v>691</v>
      </c>
      <c r="C36" s="2" t="s">
        <v>714</v>
      </c>
      <c r="D36" s="2" t="s">
        <v>680</v>
      </c>
      <c r="E36" s="2" t="s">
        <v>37</v>
      </c>
      <c r="F36" s="2"/>
      <c r="G36" s="2" t="s">
        <v>715</v>
      </c>
      <c r="H36" s="2"/>
      <c r="I36" s="2"/>
      <c r="J36" s="5"/>
    </row>
    <row r="37" spans="1:10" x14ac:dyDescent="0.25">
      <c r="A37" s="2" t="s">
        <v>496</v>
      </c>
      <c r="B37" s="2" t="s">
        <v>96</v>
      </c>
      <c r="C37" s="2" t="s">
        <v>97</v>
      </c>
      <c r="D37" s="2"/>
      <c r="E37" s="2" t="s">
        <v>215</v>
      </c>
      <c r="F37" s="2"/>
      <c r="G37" s="2" t="s">
        <v>98</v>
      </c>
      <c r="H37" s="2" t="s">
        <v>42</v>
      </c>
      <c r="I37" s="2"/>
      <c r="J37" s="5"/>
    </row>
    <row r="38" spans="1:10" x14ac:dyDescent="0.25">
      <c r="A38" s="2" t="s">
        <v>273</v>
      </c>
      <c r="B38" s="2" t="s">
        <v>162</v>
      </c>
      <c r="C38" s="2" t="s">
        <v>88</v>
      </c>
      <c r="D38" s="2" t="s">
        <v>362</v>
      </c>
      <c r="E38" s="2" t="s">
        <v>31</v>
      </c>
      <c r="F38" s="2" t="s">
        <v>44</v>
      </c>
      <c r="G38" s="2" t="s">
        <v>721</v>
      </c>
      <c r="H38" s="2"/>
      <c r="I38" s="2" t="s">
        <v>128</v>
      </c>
      <c r="J38" s="5">
        <v>50</v>
      </c>
    </row>
    <row r="39" spans="1:10" ht="15.75" thickBot="1" x14ac:dyDescent="0.3">
      <c r="A39" s="3" t="s">
        <v>292</v>
      </c>
      <c r="B39" s="3" t="s">
        <v>56</v>
      </c>
      <c r="C39" s="3" t="s">
        <v>25</v>
      </c>
      <c r="D39" s="3"/>
      <c r="E39" s="3"/>
      <c r="F39" s="3"/>
      <c r="G39" s="3" t="s">
        <v>57</v>
      </c>
      <c r="H39" s="3"/>
      <c r="I39" s="3"/>
      <c r="J39" s="7">
        <v>0</v>
      </c>
    </row>
    <row r="40" spans="1:10" x14ac:dyDescent="0.25">
      <c r="G40" s="2" t="s">
        <v>58</v>
      </c>
      <c r="H40" s="2"/>
      <c r="I40" s="2"/>
      <c r="J40" s="5">
        <f>SUM(J31:J39)</f>
        <v>50</v>
      </c>
    </row>
    <row r="41" spans="1:10" x14ac:dyDescent="0.25">
      <c r="A41" t="s">
        <v>80</v>
      </c>
      <c r="G41" s="2" t="s">
        <v>60</v>
      </c>
      <c r="H41" s="2">
        <v>10</v>
      </c>
      <c r="I41" s="2"/>
      <c r="J41" s="5">
        <f>(H41/100)*J40</f>
        <v>5</v>
      </c>
    </row>
    <row r="42" spans="1:10" x14ac:dyDescent="0.25">
      <c r="G42" s="2" t="s">
        <v>61</v>
      </c>
      <c r="H42" s="2">
        <v>5</v>
      </c>
      <c r="I42" s="2"/>
      <c r="J42" s="5">
        <f>(H42/100)*J40</f>
        <v>2.5</v>
      </c>
    </row>
    <row r="43" spans="1:10" x14ac:dyDescent="0.25">
      <c r="A43" s="1" t="s">
        <v>62</v>
      </c>
      <c r="C43" s="1" t="s">
        <v>63</v>
      </c>
      <c r="G43" s="2" t="s">
        <v>64</v>
      </c>
      <c r="H43" s="2">
        <v>12</v>
      </c>
      <c r="I43" s="2"/>
      <c r="J43" s="5">
        <f>(H43/100)*J40</f>
        <v>6</v>
      </c>
    </row>
    <row r="44" spans="1:10" x14ac:dyDescent="0.25">
      <c r="A44" s="2" t="s">
        <v>65</v>
      </c>
      <c r="B44" s="2" t="s">
        <v>66</v>
      </c>
      <c r="C44" s="2" t="s">
        <v>67</v>
      </c>
      <c r="G44" s="2" t="s">
        <v>68</v>
      </c>
      <c r="H44" s="2">
        <v>3.2</v>
      </c>
      <c r="I44" s="2">
        <v>2</v>
      </c>
      <c r="J44" s="5">
        <f>H44*I44</f>
        <v>6.4</v>
      </c>
    </row>
    <row r="45" spans="1:10" x14ac:dyDescent="0.25">
      <c r="A45" s="2" t="s">
        <v>69</v>
      </c>
      <c r="B45" s="2" t="s">
        <v>66</v>
      </c>
      <c r="C45" s="2" t="s">
        <v>70</v>
      </c>
      <c r="G45" s="2" t="s">
        <v>71</v>
      </c>
      <c r="H45" s="2">
        <v>3.2</v>
      </c>
      <c r="I45" s="2">
        <v>3</v>
      </c>
      <c r="J45" s="5">
        <f>H45*I45</f>
        <v>9.6000000000000014</v>
      </c>
    </row>
    <row r="46" spans="1:10" x14ac:dyDescent="0.25">
      <c r="A46" s="2" t="s">
        <v>72</v>
      </c>
      <c r="B46" s="2" t="s">
        <v>66</v>
      </c>
      <c r="C46" s="2" t="s">
        <v>73</v>
      </c>
      <c r="G46" s="2" t="s">
        <v>74</v>
      </c>
      <c r="H46" s="2"/>
      <c r="I46" s="2"/>
      <c r="J46" s="5">
        <f>SUM(J40:J45)</f>
        <v>79.5</v>
      </c>
    </row>
    <row r="47" spans="1:10" x14ac:dyDescent="0.25">
      <c r="G47" s="2" t="s">
        <v>75</v>
      </c>
      <c r="H47" s="2">
        <v>19</v>
      </c>
      <c r="I47" s="2"/>
      <c r="J47" s="5">
        <f>(H47/100)*J46</f>
        <v>15.105</v>
      </c>
    </row>
    <row r="48" spans="1:10" x14ac:dyDescent="0.25">
      <c r="A48" s="2" t="s">
        <v>76</v>
      </c>
      <c r="B48" s="2" t="s">
        <v>66</v>
      </c>
      <c r="G48" s="2" t="s">
        <v>77</v>
      </c>
      <c r="H48" s="2"/>
      <c r="I48" s="2"/>
      <c r="J48" s="5">
        <f>SUM(J46:J47)</f>
        <v>94.605000000000004</v>
      </c>
    </row>
    <row r="49" spans="10:10" x14ac:dyDescent="0.25">
      <c r="J49" s="6"/>
    </row>
    <row r="50" spans="10:10" x14ac:dyDescent="0.25">
      <c r="J50" s="6"/>
    </row>
    <row r="51" spans="10:10" x14ac:dyDescent="0.25">
      <c r="J51" s="6"/>
    </row>
    <row r="52" spans="10:10" x14ac:dyDescent="0.25">
      <c r="J52" s="6"/>
    </row>
    <row r="53" spans="10:10" x14ac:dyDescent="0.25">
      <c r="J53" s="6"/>
    </row>
  </sheetData>
  <pageMargins left="0.7" right="0.7" top="0.75" bottom="0.75" header="0.3" footer="0.3"/>
  <headerFooter alignWithMargins="0"/>
</worksheet>
</file>

<file path=xl/worksheets/sheet3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1-000000000000}">
  <sheetPr codeName="Tabelle378"/>
  <dimension ref="A1:J5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2.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1122</v>
      </c>
      <c r="B2" s="2" t="s">
        <v>248</v>
      </c>
      <c r="C2" s="2" t="s">
        <v>700</v>
      </c>
      <c r="D2" s="2" t="s">
        <v>700</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97</v>
      </c>
      <c r="D6" s="2"/>
      <c r="E6" s="2" t="s">
        <v>43</v>
      </c>
      <c r="F6" s="2"/>
      <c r="G6" s="2" t="s">
        <v>98</v>
      </c>
      <c r="H6" s="2" t="s">
        <v>88</v>
      </c>
      <c r="I6" s="2"/>
      <c r="J6" s="5"/>
    </row>
    <row r="7" spans="1:10" x14ac:dyDescent="0.25">
      <c r="A7" s="2" t="s">
        <v>86</v>
      </c>
      <c r="B7" s="2" t="s">
        <v>145</v>
      </c>
      <c r="C7" s="2" t="s">
        <v>107</v>
      </c>
      <c r="D7" s="2"/>
      <c r="E7" s="2" t="s">
        <v>43</v>
      </c>
      <c r="F7" s="2"/>
      <c r="G7" s="2" t="s">
        <v>665</v>
      </c>
      <c r="H7" s="2" t="s">
        <v>88</v>
      </c>
      <c r="I7" s="2"/>
      <c r="J7" s="5"/>
    </row>
    <row r="8" spans="1:10" x14ac:dyDescent="0.25">
      <c r="A8" s="2" t="s">
        <v>86</v>
      </c>
      <c r="B8" s="2" t="s">
        <v>46</v>
      </c>
      <c r="C8" s="2"/>
      <c r="D8" s="2"/>
      <c r="E8" s="2" t="s">
        <v>43</v>
      </c>
      <c r="F8" s="2"/>
      <c r="G8" s="2" t="s">
        <v>47</v>
      </c>
      <c r="H8" s="2"/>
      <c r="I8" s="2"/>
      <c r="J8" s="5"/>
    </row>
    <row r="9" spans="1:10" x14ac:dyDescent="0.25">
      <c r="A9" s="2" t="s">
        <v>86</v>
      </c>
      <c r="B9" s="2" t="s">
        <v>691</v>
      </c>
      <c r="C9" s="2" t="s">
        <v>714</v>
      </c>
      <c r="D9" s="2" t="s">
        <v>680</v>
      </c>
      <c r="E9" s="2" t="s">
        <v>37</v>
      </c>
      <c r="F9" s="2"/>
      <c r="G9" s="2" t="s">
        <v>715</v>
      </c>
      <c r="H9" s="2"/>
      <c r="I9" s="2"/>
      <c r="J9" s="5"/>
    </row>
    <row r="10" spans="1:10" x14ac:dyDescent="0.25">
      <c r="A10" s="2" t="s">
        <v>309</v>
      </c>
      <c r="B10" s="2" t="s">
        <v>96</v>
      </c>
      <c r="C10" s="2" t="s">
        <v>97</v>
      </c>
      <c r="D10" s="2"/>
      <c r="E10" s="2" t="s">
        <v>43</v>
      </c>
      <c r="F10" s="2"/>
      <c r="G10" s="2" t="s">
        <v>98</v>
      </c>
      <c r="H10" s="2" t="s">
        <v>42</v>
      </c>
      <c r="I10" s="2"/>
      <c r="J10" s="5"/>
    </row>
    <row r="11" spans="1:10" x14ac:dyDescent="0.25">
      <c r="A11" s="2" t="s">
        <v>309</v>
      </c>
      <c r="B11" s="2" t="s">
        <v>145</v>
      </c>
      <c r="C11" s="2" t="s">
        <v>107</v>
      </c>
      <c r="D11" s="2"/>
      <c r="E11" s="2" t="s">
        <v>43</v>
      </c>
      <c r="F11" s="2"/>
      <c r="G11" s="2" t="s">
        <v>665</v>
      </c>
      <c r="H11" s="2" t="s">
        <v>42</v>
      </c>
      <c r="I11" s="2"/>
      <c r="J11" s="5"/>
    </row>
    <row r="12" spans="1:10" x14ac:dyDescent="0.25">
      <c r="A12" s="2" t="s">
        <v>309</v>
      </c>
      <c r="B12" s="2" t="s">
        <v>691</v>
      </c>
      <c r="C12" s="2" t="s">
        <v>694</v>
      </c>
      <c r="D12" s="2" t="s">
        <v>680</v>
      </c>
      <c r="E12" s="2" t="s">
        <v>164</v>
      </c>
      <c r="F12" s="2"/>
      <c r="G12" s="2" t="s">
        <v>695</v>
      </c>
      <c r="H12" s="2"/>
      <c r="I12" s="2"/>
      <c r="J12" s="5"/>
    </row>
    <row r="13" spans="1:10" x14ac:dyDescent="0.25">
      <c r="A13" s="2" t="s">
        <v>224</v>
      </c>
      <c r="B13" s="2" t="s">
        <v>204</v>
      </c>
      <c r="C13" s="2" t="s">
        <v>42</v>
      </c>
      <c r="D13" s="2" t="s">
        <v>163</v>
      </c>
      <c r="E13" s="2" t="s">
        <v>215</v>
      </c>
      <c r="F13" s="2"/>
      <c r="G13" s="2" t="s">
        <v>865</v>
      </c>
      <c r="H13" s="2"/>
      <c r="I13" s="2"/>
      <c r="J13" s="5"/>
    </row>
    <row r="14" spans="1:10" ht="15.75" thickBot="1" x14ac:dyDescent="0.3">
      <c r="A14" s="3" t="s">
        <v>700</v>
      </c>
      <c r="B14" s="3" t="s">
        <v>335</v>
      </c>
      <c r="C14" s="3" t="s">
        <v>692</v>
      </c>
      <c r="D14" s="3"/>
      <c r="E14" s="3"/>
      <c r="F14" s="3"/>
      <c r="G14" s="3" t="s">
        <v>705</v>
      </c>
      <c r="H14" s="3"/>
      <c r="I14" s="3"/>
      <c r="J14" s="7"/>
    </row>
    <row r="15" spans="1:10" x14ac:dyDescent="0.25">
      <c r="G15" s="2" t="s">
        <v>58</v>
      </c>
      <c r="H15" s="2"/>
      <c r="I15" s="2"/>
      <c r="J15" s="5">
        <f>SUM(J5:J14)</f>
        <v>0</v>
      </c>
    </row>
    <row r="16" spans="1:10" x14ac:dyDescent="0.25">
      <c r="A16" t="s">
        <v>59</v>
      </c>
      <c r="G16" s="2" t="s">
        <v>60</v>
      </c>
      <c r="H16" s="2">
        <v>10</v>
      </c>
      <c r="I16" s="2"/>
      <c r="J16" s="5">
        <f>(H16/100)*J15</f>
        <v>0</v>
      </c>
    </row>
    <row r="17" spans="1:10" x14ac:dyDescent="0.25">
      <c r="G17" s="2" t="s">
        <v>61</v>
      </c>
      <c r="H17" s="2">
        <v>5</v>
      </c>
      <c r="I17" s="2"/>
      <c r="J17" s="5">
        <f>(H17/100)*J15</f>
        <v>0</v>
      </c>
    </row>
    <row r="18" spans="1:10" x14ac:dyDescent="0.25">
      <c r="A18" s="1" t="s">
        <v>62</v>
      </c>
      <c r="C18" s="1" t="s">
        <v>63</v>
      </c>
      <c r="G18" s="2" t="s">
        <v>64</v>
      </c>
      <c r="H18" s="2">
        <v>12</v>
      </c>
      <c r="I18" s="2"/>
      <c r="J18" s="5">
        <f>(H18/100)*J15</f>
        <v>0</v>
      </c>
    </row>
    <row r="19" spans="1:10" x14ac:dyDescent="0.25">
      <c r="A19" s="2" t="s">
        <v>65</v>
      </c>
      <c r="B19" s="2" t="s">
        <v>66</v>
      </c>
      <c r="C19" s="2" t="s">
        <v>67</v>
      </c>
      <c r="G19" s="2" t="s">
        <v>68</v>
      </c>
      <c r="H19" s="2">
        <v>2.7</v>
      </c>
      <c r="I19" s="2">
        <v>2</v>
      </c>
      <c r="J19" s="5">
        <f>H19*I19</f>
        <v>5.4</v>
      </c>
    </row>
    <row r="20" spans="1:10" x14ac:dyDescent="0.25">
      <c r="A20" s="2" t="s">
        <v>69</v>
      </c>
      <c r="B20" s="2" t="s">
        <v>66</v>
      </c>
      <c r="C20" s="2" t="s">
        <v>70</v>
      </c>
      <c r="G20" s="2" t="s">
        <v>71</v>
      </c>
      <c r="H20" s="2">
        <v>2.7</v>
      </c>
      <c r="I20" s="2">
        <v>3</v>
      </c>
      <c r="J20" s="5">
        <f>H20*I20</f>
        <v>8.1000000000000014</v>
      </c>
    </row>
    <row r="21" spans="1:10" x14ac:dyDescent="0.25">
      <c r="A21" s="2" t="s">
        <v>72</v>
      </c>
      <c r="B21" s="2" t="s">
        <v>66</v>
      </c>
      <c r="C21" s="2" t="s">
        <v>73</v>
      </c>
      <c r="G21" s="2" t="s">
        <v>74</v>
      </c>
      <c r="H21" s="2"/>
      <c r="I21" s="2"/>
      <c r="J21" s="5">
        <f>SUM(J15:J20)</f>
        <v>13.500000000000002</v>
      </c>
    </row>
    <row r="22" spans="1:10" x14ac:dyDescent="0.25">
      <c r="G22" s="2" t="s">
        <v>75</v>
      </c>
      <c r="H22" s="2">
        <v>19</v>
      </c>
      <c r="I22" s="2"/>
      <c r="J22" s="5">
        <f>(H22/100)*J21</f>
        <v>2.5650000000000004</v>
      </c>
    </row>
    <row r="23" spans="1:10" x14ac:dyDescent="0.25">
      <c r="A23" s="2" t="s">
        <v>76</v>
      </c>
      <c r="B23" s="2" t="s">
        <v>66</v>
      </c>
      <c r="G23" s="2" t="s">
        <v>77</v>
      </c>
      <c r="H23" s="2"/>
      <c r="I23" s="2"/>
      <c r="J23" s="5">
        <f>SUM(J21:J22)</f>
        <v>16.065000000000001</v>
      </c>
    </row>
    <row r="24" spans="1:10" x14ac:dyDescent="0.25">
      <c r="J24" s="6"/>
    </row>
    <row r="25" spans="1:10" x14ac:dyDescent="0.25">
      <c r="J25" s="6"/>
    </row>
    <row r="26" spans="1:10" x14ac:dyDescent="0.25">
      <c r="J26" s="6"/>
    </row>
    <row r="27" spans="1:10" x14ac:dyDescent="0.25">
      <c r="J27" s="6"/>
    </row>
    <row r="28" spans="1:10" x14ac:dyDescent="0.25">
      <c r="A28" s="1" t="s">
        <v>0</v>
      </c>
      <c r="B28" s="1" t="s">
        <v>1</v>
      </c>
      <c r="C28" s="1" t="s">
        <v>2</v>
      </c>
      <c r="D28" s="1" t="s">
        <v>3</v>
      </c>
      <c r="E28" s="1" t="s">
        <v>4</v>
      </c>
      <c r="F28" s="1"/>
      <c r="G28" s="1" t="s">
        <v>5</v>
      </c>
      <c r="H28" s="1"/>
      <c r="I28" s="1" t="s">
        <v>6</v>
      </c>
      <c r="J28" s="4" t="s">
        <v>7</v>
      </c>
    </row>
    <row r="29" spans="1:10" x14ac:dyDescent="0.25">
      <c r="A29" s="2" t="s">
        <v>1122</v>
      </c>
      <c r="B29" s="2" t="s">
        <v>248</v>
      </c>
      <c r="C29" s="2" t="s">
        <v>700</v>
      </c>
      <c r="D29" s="2" t="s">
        <v>700</v>
      </c>
      <c r="E29" s="2" t="s">
        <v>11</v>
      </c>
      <c r="F29" s="2"/>
      <c r="G29" s="2"/>
      <c r="H29" s="2"/>
      <c r="I29" s="2" t="s">
        <v>686</v>
      </c>
      <c r="J29" s="5" t="s">
        <v>42</v>
      </c>
    </row>
    <row r="30" spans="1:10" x14ac:dyDescent="0.25">
      <c r="J30" s="6"/>
    </row>
    <row r="31" spans="1:10" x14ac:dyDescent="0.25">
      <c r="A31" s="1" t="s">
        <v>14</v>
      </c>
      <c r="B31" s="1" t="s">
        <v>15</v>
      </c>
      <c r="C31" s="1" t="s">
        <v>16</v>
      </c>
      <c r="D31" s="1" t="s">
        <v>17</v>
      </c>
      <c r="E31" s="1" t="s">
        <v>18</v>
      </c>
      <c r="F31" s="1"/>
      <c r="G31" s="1" t="s">
        <v>19</v>
      </c>
      <c r="H31" s="1" t="s">
        <v>20</v>
      </c>
      <c r="I31" s="1" t="s">
        <v>21</v>
      </c>
      <c r="J31" s="4" t="s">
        <v>22</v>
      </c>
    </row>
    <row r="32" spans="1:10" x14ac:dyDescent="0.25">
      <c r="A32" s="2" t="s">
        <v>23</v>
      </c>
      <c r="B32" s="2" t="s">
        <v>24</v>
      </c>
      <c r="C32" s="2" t="s">
        <v>25</v>
      </c>
      <c r="D32" s="2"/>
      <c r="E32" s="2"/>
      <c r="F32" s="2"/>
      <c r="G32" s="2" t="s">
        <v>26</v>
      </c>
      <c r="H32" s="2"/>
      <c r="I32" s="2"/>
      <c r="J32" s="5"/>
    </row>
    <row r="33" spans="1:10" x14ac:dyDescent="0.25">
      <c r="A33" s="2" t="s">
        <v>23</v>
      </c>
      <c r="B33" s="2" t="s">
        <v>96</v>
      </c>
      <c r="C33" s="2" t="s">
        <v>97</v>
      </c>
      <c r="D33" s="2"/>
      <c r="E33" s="2" t="s">
        <v>43</v>
      </c>
      <c r="F33" s="2"/>
      <c r="G33" s="2" t="s">
        <v>98</v>
      </c>
      <c r="H33" s="2" t="s">
        <v>88</v>
      </c>
      <c r="I33" s="2"/>
      <c r="J33" s="5"/>
    </row>
    <row r="34" spans="1:10" x14ac:dyDescent="0.25">
      <c r="A34" s="2" t="s">
        <v>86</v>
      </c>
      <c r="B34" s="2" t="s">
        <v>145</v>
      </c>
      <c r="C34" s="2" t="s">
        <v>107</v>
      </c>
      <c r="D34" s="2"/>
      <c r="E34" s="2" t="s">
        <v>43</v>
      </c>
      <c r="F34" s="2"/>
      <c r="G34" s="2" t="s">
        <v>665</v>
      </c>
      <c r="H34" s="2" t="s">
        <v>88</v>
      </c>
      <c r="I34" s="2"/>
      <c r="J34" s="5"/>
    </row>
    <row r="35" spans="1:10" x14ac:dyDescent="0.25">
      <c r="A35" s="2" t="s">
        <v>86</v>
      </c>
      <c r="B35" s="2" t="s">
        <v>46</v>
      </c>
      <c r="C35" s="2"/>
      <c r="D35" s="2"/>
      <c r="E35" s="2" t="s">
        <v>43</v>
      </c>
      <c r="F35" s="2"/>
      <c r="G35" s="2" t="s">
        <v>47</v>
      </c>
      <c r="H35" s="2"/>
      <c r="I35" s="2"/>
      <c r="J35" s="5"/>
    </row>
    <row r="36" spans="1:10" x14ac:dyDescent="0.25">
      <c r="A36" s="2" t="s">
        <v>86</v>
      </c>
      <c r="B36" s="2" t="s">
        <v>691</v>
      </c>
      <c r="C36" s="2" t="s">
        <v>714</v>
      </c>
      <c r="D36" s="2" t="s">
        <v>680</v>
      </c>
      <c r="E36" s="2" t="s">
        <v>37</v>
      </c>
      <c r="F36" s="2"/>
      <c r="G36" s="2" t="s">
        <v>715</v>
      </c>
      <c r="H36" s="2"/>
      <c r="I36" s="2"/>
      <c r="J36" s="5"/>
    </row>
    <row r="37" spans="1:10" x14ac:dyDescent="0.25">
      <c r="A37" s="2" t="s">
        <v>309</v>
      </c>
      <c r="B37" s="2" t="s">
        <v>96</v>
      </c>
      <c r="C37" s="2" t="s">
        <v>97</v>
      </c>
      <c r="D37" s="2"/>
      <c r="E37" s="2" t="s">
        <v>43</v>
      </c>
      <c r="F37" s="2"/>
      <c r="G37" s="2" t="s">
        <v>98</v>
      </c>
      <c r="H37" s="2" t="s">
        <v>42</v>
      </c>
      <c r="I37" s="2"/>
      <c r="J37" s="5"/>
    </row>
    <row r="38" spans="1:10" x14ac:dyDescent="0.25">
      <c r="A38" s="2" t="s">
        <v>309</v>
      </c>
      <c r="B38" s="2" t="s">
        <v>145</v>
      </c>
      <c r="C38" s="2" t="s">
        <v>107</v>
      </c>
      <c r="D38" s="2"/>
      <c r="E38" s="2" t="s">
        <v>43</v>
      </c>
      <c r="F38" s="2"/>
      <c r="G38" s="2" t="s">
        <v>665</v>
      </c>
      <c r="H38" s="2" t="s">
        <v>42</v>
      </c>
      <c r="I38" s="2"/>
      <c r="J38" s="5"/>
    </row>
    <row r="39" spans="1:10" x14ac:dyDescent="0.25">
      <c r="A39" s="2" t="s">
        <v>309</v>
      </c>
      <c r="B39" s="2" t="s">
        <v>691</v>
      </c>
      <c r="C39" s="2" t="s">
        <v>694</v>
      </c>
      <c r="D39" s="2" t="s">
        <v>680</v>
      </c>
      <c r="E39" s="2" t="s">
        <v>164</v>
      </c>
      <c r="F39" s="2"/>
      <c r="G39" s="2" t="s">
        <v>695</v>
      </c>
      <c r="H39" s="2"/>
      <c r="I39" s="2"/>
      <c r="J39" s="5"/>
    </row>
    <row r="40" spans="1:10" x14ac:dyDescent="0.25">
      <c r="A40" s="2" t="s">
        <v>224</v>
      </c>
      <c r="B40" s="2" t="s">
        <v>204</v>
      </c>
      <c r="C40" s="2" t="s">
        <v>42</v>
      </c>
      <c r="D40" s="2" t="s">
        <v>163</v>
      </c>
      <c r="E40" s="2" t="s">
        <v>215</v>
      </c>
      <c r="F40" s="2"/>
      <c r="G40" s="2" t="s">
        <v>865</v>
      </c>
      <c r="H40" s="2"/>
      <c r="I40" s="2"/>
      <c r="J40" s="5"/>
    </row>
    <row r="41" spans="1:10" ht="15.75" thickBot="1" x14ac:dyDescent="0.3">
      <c r="A41" s="3" t="s">
        <v>700</v>
      </c>
      <c r="B41" s="3" t="s">
        <v>335</v>
      </c>
      <c r="C41" s="3" t="s">
        <v>692</v>
      </c>
      <c r="D41" s="3"/>
      <c r="E41" s="3"/>
      <c r="F41" s="3"/>
      <c r="G41" s="3" t="s">
        <v>705</v>
      </c>
      <c r="H41" s="3"/>
      <c r="I41" s="3"/>
      <c r="J41" s="7"/>
    </row>
    <row r="42" spans="1:10" x14ac:dyDescent="0.25">
      <c r="G42" s="2" t="s">
        <v>58</v>
      </c>
      <c r="H42" s="2"/>
      <c r="I42" s="2"/>
      <c r="J42" s="5">
        <f>SUM(J32:J41)</f>
        <v>0</v>
      </c>
    </row>
    <row r="43" spans="1:10" x14ac:dyDescent="0.25">
      <c r="A43" t="s">
        <v>80</v>
      </c>
      <c r="G43" s="2" t="s">
        <v>60</v>
      </c>
      <c r="H43" s="2">
        <v>10</v>
      </c>
      <c r="I43" s="2"/>
      <c r="J43" s="5">
        <f>(H43/100)*J42</f>
        <v>0</v>
      </c>
    </row>
    <row r="44" spans="1:10" x14ac:dyDescent="0.25">
      <c r="G44" s="2" t="s">
        <v>61</v>
      </c>
      <c r="H44" s="2">
        <v>5</v>
      </c>
      <c r="I44" s="2"/>
      <c r="J44" s="5">
        <f>(H44/100)*J42</f>
        <v>0</v>
      </c>
    </row>
    <row r="45" spans="1:10" x14ac:dyDescent="0.25">
      <c r="A45" s="1" t="s">
        <v>62</v>
      </c>
      <c r="C45" s="1" t="s">
        <v>63</v>
      </c>
      <c r="G45" s="2" t="s">
        <v>64</v>
      </c>
      <c r="H45" s="2">
        <v>12</v>
      </c>
      <c r="I45" s="2"/>
      <c r="J45" s="5">
        <f>(H45/100)*J42</f>
        <v>0</v>
      </c>
    </row>
    <row r="46" spans="1:10" x14ac:dyDescent="0.25">
      <c r="A46" s="2" t="s">
        <v>65</v>
      </c>
      <c r="B46" s="2" t="s">
        <v>66</v>
      </c>
      <c r="C46" s="2" t="s">
        <v>67</v>
      </c>
      <c r="G46" s="2" t="s">
        <v>68</v>
      </c>
      <c r="H46" s="2">
        <v>2.7</v>
      </c>
      <c r="I46" s="2">
        <v>2</v>
      </c>
      <c r="J46" s="5">
        <f>H46*I46</f>
        <v>5.4</v>
      </c>
    </row>
    <row r="47" spans="1:10" x14ac:dyDescent="0.25">
      <c r="A47" s="2" t="s">
        <v>69</v>
      </c>
      <c r="B47" s="2" t="s">
        <v>66</v>
      </c>
      <c r="C47" s="2" t="s">
        <v>70</v>
      </c>
      <c r="G47" s="2" t="s">
        <v>71</v>
      </c>
      <c r="H47" s="2">
        <v>2.7</v>
      </c>
      <c r="I47" s="2">
        <v>3</v>
      </c>
      <c r="J47" s="5">
        <f>H47*I47</f>
        <v>8.1000000000000014</v>
      </c>
    </row>
    <row r="48" spans="1:10" x14ac:dyDescent="0.25">
      <c r="A48" s="2" t="s">
        <v>72</v>
      </c>
      <c r="B48" s="2" t="s">
        <v>66</v>
      </c>
      <c r="C48" s="2" t="s">
        <v>73</v>
      </c>
      <c r="G48" s="2" t="s">
        <v>74</v>
      </c>
      <c r="H48" s="2"/>
      <c r="I48" s="2"/>
      <c r="J48" s="5">
        <f>SUM(J42:J47)</f>
        <v>13.500000000000002</v>
      </c>
    </row>
    <row r="49" spans="1:10" x14ac:dyDescent="0.25">
      <c r="G49" s="2" t="s">
        <v>75</v>
      </c>
      <c r="H49" s="2">
        <v>19</v>
      </c>
      <c r="I49" s="2"/>
      <c r="J49" s="5">
        <f>(H49/100)*J48</f>
        <v>2.5650000000000004</v>
      </c>
    </row>
    <row r="50" spans="1:10" x14ac:dyDescent="0.25">
      <c r="A50" s="2" t="s">
        <v>76</v>
      </c>
      <c r="B50" s="2" t="s">
        <v>66</v>
      </c>
      <c r="G50" s="2" t="s">
        <v>77</v>
      </c>
      <c r="H50" s="2"/>
      <c r="I50" s="2"/>
      <c r="J50" s="5">
        <f>SUM(J48:J49)</f>
        <v>16.065000000000001</v>
      </c>
    </row>
    <row r="51" spans="1:10" x14ac:dyDescent="0.25">
      <c r="J51" s="6"/>
    </row>
    <row r="52" spans="1:10" x14ac:dyDescent="0.25">
      <c r="J52" s="6"/>
    </row>
    <row r="53" spans="1:10" x14ac:dyDescent="0.25">
      <c r="J53" s="6"/>
    </row>
    <row r="54" spans="1:10" x14ac:dyDescent="0.25">
      <c r="J54" s="6"/>
    </row>
    <row r="55" spans="1:10" x14ac:dyDescent="0.25">
      <c r="J55" s="6"/>
    </row>
  </sheetData>
  <pageMargins left="0.7" right="0.7" top="0.75" bottom="0.75" header="0.3" footer="0.3"/>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J8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73.5703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583</v>
      </c>
      <c r="B2" s="2" t="s">
        <v>9</v>
      </c>
      <c r="C2" s="2" t="s">
        <v>587</v>
      </c>
      <c r="D2" s="2" t="s">
        <v>211</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138</v>
      </c>
      <c r="B6" s="2" t="s">
        <v>96</v>
      </c>
      <c r="C6" s="2" t="s">
        <v>97</v>
      </c>
      <c r="D6" s="2"/>
      <c r="E6" s="2" t="s">
        <v>215</v>
      </c>
      <c r="F6" s="2"/>
      <c r="G6" s="2" t="s">
        <v>98</v>
      </c>
      <c r="H6" s="2" t="s">
        <v>88</v>
      </c>
      <c r="I6" s="2"/>
      <c r="J6" s="5"/>
    </row>
    <row r="7" spans="1:10" x14ac:dyDescent="0.25">
      <c r="A7" s="2" t="s">
        <v>224</v>
      </c>
      <c r="B7" s="2" t="s">
        <v>124</v>
      </c>
      <c r="C7" s="2" t="s">
        <v>125</v>
      </c>
      <c r="D7" s="2" t="s">
        <v>84</v>
      </c>
      <c r="E7" s="2" t="s">
        <v>31</v>
      </c>
      <c r="F7" s="2" t="s">
        <v>44</v>
      </c>
      <c r="G7" s="2" t="s">
        <v>127</v>
      </c>
      <c r="H7" s="2"/>
      <c r="I7" s="2" t="s">
        <v>128</v>
      </c>
      <c r="J7" s="5">
        <v>50</v>
      </c>
    </row>
    <row r="8" spans="1:10" x14ac:dyDescent="0.25">
      <c r="A8" s="2" t="s">
        <v>168</v>
      </c>
      <c r="B8" s="2" t="s">
        <v>96</v>
      </c>
      <c r="C8" s="2" t="s">
        <v>97</v>
      </c>
      <c r="D8" s="2"/>
      <c r="E8" s="2" t="s">
        <v>215</v>
      </c>
      <c r="F8" s="2"/>
      <c r="G8" s="2" t="s">
        <v>98</v>
      </c>
      <c r="H8" s="2" t="s">
        <v>107</v>
      </c>
      <c r="I8" s="2"/>
      <c r="J8" s="5"/>
    </row>
    <row r="9" spans="1:10" x14ac:dyDescent="0.25">
      <c r="A9" s="2" t="s">
        <v>239</v>
      </c>
      <c r="B9" s="2" t="s">
        <v>34</v>
      </c>
      <c r="C9" s="2" t="s">
        <v>35</v>
      </c>
      <c r="D9" s="2" t="s">
        <v>49</v>
      </c>
      <c r="E9" s="2" t="s">
        <v>40</v>
      </c>
      <c r="F9" s="2"/>
      <c r="G9" s="2" t="s">
        <v>38</v>
      </c>
      <c r="H9" s="2"/>
      <c r="I9" s="2"/>
      <c r="J9" s="5"/>
    </row>
    <row r="10" spans="1:10" x14ac:dyDescent="0.25">
      <c r="A10" s="2" t="s">
        <v>239</v>
      </c>
      <c r="B10" s="2" t="s">
        <v>41</v>
      </c>
      <c r="C10" s="2" t="s">
        <v>88</v>
      </c>
      <c r="D10" s="2"/>
      <c r="E10" s="2" t="s">
        <v>462</v>
      </c>
      <c r="F10" s="2"/>
      <c r="G10" s="2" t="s">
        <v>90</v>
      </c>
      <c r="H10" s="2"/>
      <c r="I10" s="2"/>
      <c r="J10" s="5">
        <v>0</v>
      </c>
    </row>
    <row r="11" spans="1:10" x14ac:dyDescent="0.25">
      <c r="A11" s="2" t="s">
        <v>322</v>
      </c>
      <c r="B11" s="2" t="s">
        <v>96</v>
      </c>
      <c r="C11" s="2" t="s">
        <v>97</v>
      </c>
      <c r="D11" s="2"/>
      <c r="E11" s="2" t="s">
        <v>215</v>
      </c>
      <c r="F11" s="2"/>
      <c r="G11" s="2" t="s">
        <v>98</v>
      </c>
      <c r="H11" s="2" t="s">
        <v>107</v>
      </c>
      <c r="I11" s="2"/>
      <c r="J11" s="5"/>
    </row>
    <row r="12" spans="1:10" x14ac:dyDescent="0.25">
      <c r="A12" s="2" t="s">
        <v>167</v>
      </c>
      <c r="B12" s="2" t="s">
        <v>34</v>
      </c>
      <c r="C12" s="2" t="s">
        <v>35</v>
      </c>
      <c r="D12" s="2" t="s">
        <v>49</v>
      </c>
      <c r="E12" s="2" t="s">
        <v>40</v>
      </c>
      <c r="F12" s="2"/>
      <c r="G12" s="2" t="s">
        <v>38</v>
      </c>
      <c r="H12" s="2"/>
      <c r="I12" s="2"/>
      <c r="J12" s="5"/>
    </row>
    <row r="13" spans="1:10" x14ac:dyDescent="0.25">
      <c r="A13" s="2" t="s">
        <v>167</v>
      </c>
      <c r="B13" s="2" t="s">
        <v>41</v>
      </c>
      <c r="C13" s="2" t="s">
        <v>88</v>
      </c>
      <c r="D13" s="2"/>
      <c r="E13" s="2" t="s">
        <v>462</v>
      </c>
      <c r="F13" s="2"/>
      <c r="G13" s="2" t="s">
        <v>90</v>
      </c>
      <c r="H13" s="2"/>
      <c r="I13" s="2"/>
      <c r="J13" s="5">
        <v>0</v>
      </c>
    </row>
    <row r="14" spans="1:10" x14ac:dyDescent="0.25">
      <c r="A14" s="2" t="s">
        <v>423</v>
      </c>
      <c r="B14" s="2" t="s">
        <v>117</v>
      </c>
      <c r="C14" s="2" t="s">
        <v>107</v>
      </c>
      <c r="D14" s="2" t="s">
        <v>118</v>
      </c>
      <c r="E14" s="2"/>
      <c r="F14" s="2"/>
      <c r="G14" s="2" t="s">
        <v>119</v>
      </c>
      <c r="H14" s="2" t="s">
        <v>88</v>
      </c>
      <c r="I14" s="2"/>
      <c r="J14" s="5"/>
    </row>
    <row r="15" spans="1:10" x14ac:dyDescent="0.25">
      <c r="A15" s="2" t="s">
        <v>94</v>
      </c>
      <c r="B15" s="2" t="s">
        <v>117</v>
      </c>
      <c r="C15" s="2" t="s">
        <v>107</v>
      </c>
      <c r="D15" s="2"/>
      <c r="E15" s="2"/>
      <c r="F15" s="2"/>
      <c r="G15" s="2" t="s">
        <v>119</v>
      </c>
      <c r="H15" s="2" t="s">
        <v>42</v>
      </c>
      <c r="I15" s="2"/>
      <c r="J15" s="5"/>
    </row>
    <row r="16" spans="1:10" x14ac:dyDescent="0.25">
      <c r="A16" s="2" t="s">
        <v>327</v>
      </c>
      <c r="B16" s="2" t="s">
        <v>193</v>
      </c>
      <c r="C16" s="2"/>
      <c r="D16" s="2" t="s">
        <v>137</v>
      </c>
      <c r="E16" s="2" t="s">
        <v>442</v>
      </c>
      <c r="F16" s="2"/>
      <c r="G16" s="2" t="s">
        <v>194</v>
      </c>
      <c r="H16" s="2"/>
      <c r="I16" s="2" t="s">
        <v>128</v>
      </c>
      <c r="J16" s="5">
        <v>50</v>
      </c>
    </row>
    <row r="17" spans="1:10" x14ac:dyDescent="0.25">
      <c r="A17" s="2" t="s">
        <v>327</v>
      </c>
      <c r="B17" s="2" t="s">
        <v>34</v>
      </c>
      <c r="C17" s="2" t="s">
        <v>35</v>
      </c>
      <c r="D17" s="2" t="s">
        <v>395</v>
      </c>
      <c r="E17" s="2" t="s">
        <v>40</v>
      </c>
      <c r="F17" s="2"/>
      <c r="G17" s="2" t="s">
        <v>38</v>
      </c>
      <c r="H17" s="2"/>
      <c r="I17" s="2"/>
      <c r="J17" s="5"/>
    </row>
    <row r="18" spans="1:10" x14ac:dyDescent="0.25">
      <c r="A18" s="2" t="s">
        <v>584</v>
      </c>
      <c r="B18" s="2" t="s">
        <v>41</v>
      </c>
      <c r="C18" s="2" t="s">
        <v>88</v>
      </c>
      <c r="D18" s="2"/>
      <c r="E18" s="2" t="s">
        <v>442</v>
      </c>
      <c r="F18" s="2"/>
      <c r="G18" s="2" t="s">
        <v>90</v>
      </c>
      <c r="H18" s="2"/>
      <c r="I18" s="2"/>
      <c r="J18" s="5">
        <v>0</v>
      </c>
    </row>
    <row r="19" spans="1:10" x14ac:dyDescent="0.25">
      <c r="A19" s="2" t="s">
        <v>584</v>
      </c>
      <c r="B19" s="2" t="s">
        <v>34</v>
      </c>
      <c r="C19" s="2" t="s">
        <v>35</v>
      </c>
      <c r="D19" s="2" t="s">
        <v>49</v>
      </c>
      <c r="E19" s="2" t="s">
        <v>40</v>
      </c>
      <c r="F19" s="2"/>
      <c r="G19" s="2" t="s">
        <v>38</v>
      </c>
      <c r="H19" s="2"/>
      <c r="I19" s="2"/>
      <c r="J19" s="5"/>
    </row>
    <row r="20" spans="1:10" x14ac:dyDescent="0.25">
      <c r="A20" s="2" t="s">
        <v>143</v>
      </c>
      <c r="B20" s="2" t="s">
        <v>96</v>
      </c>
      <c r="C20" s="2" t="s">
        <v>97</v>
      </c>
      <c r="D20" s="2"/>
      <c r="E20" s="2" t="s">
        <v>215</v>
      </c>
      <c r="F20" s="2"/>
      <c r="G20" s="2" t="s">
        <v>98</v>
      </c>
      <c r="H20" s="2" t="s">
        <v>107</v>
      </c>
      <c r="I20" s="2"/>
      <c r="J20" s="5"/>
    </row>
    <row r="21" spans="1:10" x14ac:dyDescent="0.25">
      <c r="A21" s="2" t="s">
        <v>468</v>
      </c>
      <c r="B21" s="2" t="s">
        <v>28</v>
      </c>
      <c r="C21" s="2" t="s">
        <v>83</v>
      </c>
      <c r="D21" s="2" t="s">
        <v>30</v>
      </c>
      <c r="E21" s="2" t="s">
        <v>50</v>
      </c>
      <c r="F21" s="2" t="s">
        <v>44</v>
      </c>
      <c r="G21" s="2" t="s">
        <v>85</v>
      </c>
      <c r="H21" s="2"/>
      <c r="I21" s="2"/>
      <c r="J21" s="5"/>
    </row>
    <row r="22" spans="1:10" x14ac:dyDescent="0.25">
      <c r="A22" s="2" t="s">
        <v>468</v>
      </c>
      <c r="B22" s="2" t="s">
        <v>34</v>
      </c>
      <c r="C22" s="2" t="s">
        <v>35</v>
      </c>
      <c r="D22" s="2" t="s">
        <v>49</v>
      </c>
      <c r="E22" s="2" t="s">
        <v>40</v>
      </c>
      <c r="F22" s="2"/>
      <c r="G22" s="2" t="s">
        <v>38</v>
      </c>
      <c r="H22" s="2"/>
      <c r="I22" s="2"/>
      <c r="J22" s="5"/>
    </row>
    <row r="23" spans="1:10" x14ac:dyDescent="0.25">
      <c r="A23" s="2" t="s">
        <v>468</v>
      </c>
      <c r="B23" s="2" t="s">
        <v>41</v>
      </c>
      <c r="C23" s="2" t="s">
        <v>88</v>
      </c>
      <c r="D23" s="2"/>
      <c r="E23" s="2" t="s">
        <v>462</v>
      </c>
      <c r="F23" s="2"/>
      <c r="G23" s="2" t="s">
        <v>90</v>
      </c>
      <c r="H23" s="2"/>
      <c r="I23" s="2"/>
      <c r="J23" s="5">
        <v>0</v>
      </c>
    </row>
    <row r="24" spans="1:10" x14ac:dyDescent="0.25">
      <c r="A24" s="2" t="s">
        <v>585</v>
      </c>
      <c r="B24" s="2" t="s">
        <v>96</v>
      </c>
      <c r="C24" s="2" t="s">
        <v>97</v>
      </c>
      <c r="D24" s="2"/>
      <c r="E24" s="2" t="s">
        <v>215</v>
      </c>
      <c r="F24" s="2"/>
      <c r="G24" s="2" t="s">
        <v>98</v>
      </c>
      <c r="H24" s="2" t="s">
        <v>107</v>
      </c>
      <c r="I24" s="2"/>
      <c r="J24" s="5"/>
    </row>
    <row r="25" spans="1:10" x14ac:dyDescent="0.25">
      <c r="A25" s="2" t="s">
        <v>149</v>
      </c>
      <c r="B25" s="2" t="s">
        <v>96</v>
      </c>
      <c r="C25" s="2" t="s">
        <v>97</v>
      </c>
      <c r="D25" s="2"/>
      <c r="E25" s="2" t="s">
        <v>215</v>
      </c>
      <c r="F25" s="2"/>
      <c r="G25" s="2" t="s">
        <v>98</v>
      </c>
      <c r="H25" s="2" t="s">
        <v>107</v>
      </c>
      <c r="I25" s="2"/>
      <c r="J25" s="5"/>
    </row>
    <row r="26" spans="1:10" x14ac:dyDescent="0.25">
      <c r="A26" s="2" t="s">
        <v>136</v>
      </c>
      <c r="B26" s="2" t="s">
        <v>96</v>
      </c>
      <c r="C26" s="2" t="s">
        <v>378</v>
      </c>
      <c r="D26" s="2"/>
      <c r="E26" s="2" t="s">
        <v>215</v>
      </c>
      <c r="F26" s="2" t="s">
        <v>44</v>
      </c>
      <c r="G26" s="2" t="s">
        <v>379</v>
      </c>
      <c r="H26" s="2"/>
      <c r="I26" s="2"/>
      <c r="J26" s="5"/>
    </row>
    <row r="27" spans="1:10" x14ac:dyDescent="0.25">
      <c r="A27" s="2" t="s">
        <v>569</v>
      </c>
      <c r="B27" s="2" t="s">
        <v>41</v>
      </c>
      <c r="C27" s="2" t="s">
        <v>88</v>
      </c>
      <c r="D27" s="2"/>
      <c r="E27" s="2" t="s">
        <v>442</v>
      </c>
      <c r="F27" s="2"/>
      <c r="G27" s="2" t="s">
        <v>90</v>
      </c>
      <c r="H27" s="2"/>
      <c r="I27" s="2"/>
      <c r="J27" s="5">
        <v>0</v>
      </c>
    </row>
    <row r="28" spans="1:10" x14ac:dyDescent="0.25">
      <c r="A28" s="2" t="s">
        <v>569</v>
      </c>
      <c r="B28" s="2" t="s">
        <v>34</v>
      </c>
      <c r="C28" s="2" t="s">
        <v>35</v>
      </c>
      <c r="D28" s="2" t="s">
        <v>49</v>
      </c>
      <c r="E28" s="2" t="s">
        <v>50</v>
      </c>
      <c r="F28" s="2"/>
      <c r="G28" s="2" t="s">
        <v>38</v>
      </c>
      <c r="H28" s="2"/>
      <c r="I28" s="2"/>
      <c r="J28" s="5"/>
    </row>
    <row r="29" spans="1:10" x14ac:dyDescent="0.25">
      <c r="A29" s="2" t="s">
        <v>586</v>
      </c>
      <c r="B29" s="2" t="s">
        <v>96</v>
      </c>
      <c r="C29" s="2" t="s">
        <v>97</v>
      </c>
      <c r="D29" s="2"/>
      <c r="E29" s="2" t="s">
        <v>215</v>
      </c>
      <c r="F29" s="2"/>
      <c r="G29" s="2" t="s">
        <v>98</v>
      </c>
      <c r="H29" s="2" t="s">
        <v>42</v>
      </c>
      <c r="I29" s="2"/>
      <c r="J29" s="5"/>
    </row>
    <row r="30" spans="1:10" x14ac:dyDescent="0.25">
      <c r="A30" s="2" t="s">
        <v>586</v>
      </c>
      <c r="B30" s="2" t="s">
        <v>162</v>
      </c>
      <c r="C30" s="2" t="s">
        <v>42</v>
      </c>
      <c r="D30" s="2" t="s">
        <v>137</v>
      </c>
      <c r="E30" s="2" t="s">
        <v>164</v>
      </c>
      <c r="F30" s="2" t="s">
        <v>44</v>
      </c>
      <c r="G30" s="2" t="s">
        <v>165</v>
      </c>
      <c r="H30" s="2"/>
      <c r="I30" s="2" t="s">
        <v>128</v>
      </c>
      <c r="J30" s="5">
        <v>50</v>
      </c>
    </row>
    <row r="31" spans="1:10" ht="15.75" thickBot="1" x14ac:dyDescent="0.3">
      <c r="A31" s="3" t="s">
        <v>587</v>
      </c>
      <c r="B31" s="3" t="s">
        <v>56</v>
      </c>
      <c r="C31" s="3" t="s">
        <v>25</v>
      </c>
      <c r="D31" s="3"/>
      <c r="E31" s="3"/>
      <c r="F31" s="3"/>
      <c r="G31" s="3" t="s">
        <v>57</v>
      </c>
      <c r="H31" s="3"/>
      <c r="I31" s="3"/>
      <c r="J31" s="7"/>
    </row>
    <row r="32" spans="1:10" x14ac:dyDescent="0.25">
      <c r="G32" s="2" t="s">
        <v>58</v>
      </c>
      <c r="H32" s="2"/>
      <c r="I32" s="2"/>
      <c r="J32" s="5">
        <f>SUM(J5:J31)</f>
        <v>150</v>
      </c>
    </row>
    <row r="33" spans="1:10" x14ac:dyDescent="0.25">
      <c r="A33" t="s">
        <v>59</v>
      </c>
      <c r="G33" s="2" t="s">
        <v>60</v>
      </c>
      <c r="H33" s="2">
        <v>10</v>
      </c>
      <c r="I33" s="2"/>
      <c r="J33" s="5">
        <f>(H33/100)*J32</f>
        <v>15</v>
      </c>
    </row>
    <row r="34" spans="1:10" x14ac:dyDescent="0.25">
      <c r="G34" s="2" t="s">
        <v>61</v>
      </c>
      <c r="H34" s="2">
        <v>5</v>
      </c>
      <c r="I34" s="2"/>
      <c r="J34" s="5">
        <f>(H34/100)*J32</f>
        <v>7.5</v>
      </c>
    </row>
    <row r="35" spans="1:10" x14ac:dyDescent="0.25">
      <c r="A35" s="1" t="s">
        <v>62</v>
      </c>
      <c r="C35" s="1" t="s">
        <v>63</v>
      </c>
      <c r="G35" s="2" t="s">
        <v>64</v>
      </c>
      <c r="H35" s="2">
        <v>12</v>
      </c>
      <c r="I35" s="2"/>
      <c r="J35" s="5">
        <f>(H35/100)*J32</f>
        <v>18</v>
      </c>
    </row>
    <row r="36" spans="1:10" x14ac:dyDescent="0.25">
      <c r="A36" s="2" t="s">
        <v>65</v>
      </c>
      <c r="B36" s="2" t="s">
        <v>66</v>
      </c>
      <c r="C36" s="2" t="s">
        <v>67</v>
      </c>
      <c r="G36" s="2" t="s">
        <v>68</v>
      </c>
      <c r="H36" s="2">
        <v>47.3</v>
      </c>
      <c r="I36" s="2">
        <v>2</v>
      </c>
      <c r="J36" s="5">
        <f>H36*I36</f>
        <v>94.6</v>
      </c>
    </row>
    <row r="37" spans="1:10" x14ac:dyDescent="0.25">
      <c r="A37" s="2" t="s">
        <v>69</v>
      </c>
      <c r="B37" s="2" t="s">
        <v>66</v>
      </c>
      <c r="C37" s="2" t="s">
        <v>70</v>
      </c>
      <c r="G37" s="2" t="s">
        <v>71</v>
      </c>
      <c r="H37" s="2">
        <v>47.3</v>
      </c>
      <c r="I37" s="2">
        <v>3</v>
      </c>
      <c r="J37" s="5">
        <f>H37*I37</f>
        <v>141.89999999999998</v>
      </c>
    </row>
    <row r="38" spans="1:10" x14ac:dyDescent="0.25">
      <c r="A38" s="2" t="s">
        <v>72</v>
      </c>
      <c r="B38" s="2" t="s">
        <v>66</v>
      </c>
      <c r="C38" s="2" t="s">
        <v>73</v>
      </c>
      <c r="G38" s="2" t="s">
        <v>74</v>
      </c>
      <c r="H38" s="2"/>
      <c r="I38" s="2"/>
      <c r="J38" s="5">
        <f>SUM(J32:J37)</f>
        <v>427</v>
      </c>
    </row>
    <row r="39" spans="1:10" x14ac:dyDescent="0.25">
      <c r="G39" s="2" t="s">
        <v>75</v>
      </c>
      <c r="H39" s="2">
        <v>19</v>
      </c>
      <c r="I39" s="2"/>
      <c r="J39" s="5">
        <f>(H39/100)*J38</f>
        <v>81.13</v>
      </c>
    </row>
    <row r="40" spans="1:10" x14ac:dyDescent="0.25">
      <c r="A40" s="2" t="s">
        <v>76</v>
      </c>
      <c r="B40" s="2" t="s">
        <v>66</v>
      </c>
      <c r="G40" s="2" t="s">
        <v>77</v>
      </c>
      <c r="H40" s="2"/>
      <c r="I40" s="2"/>
      <c r="J40" s="5">
        <f>SUM(J38:J39)</f>
        <v>508.13</v>
      </c>
    </row>
    <row r="41" spans="1:10" x14ac:dyDescent="0.25">
      <c r="J41" s="6"/>
    </row>
    <row r="42" spans="1:10" x14ac:dyDescent="0.25">
      <c r="J42" s="6"/>
    </row>
    <row r="43" spans="1:10" x14ac:dyDescent="0.25">
      <c r="J43" s="6"/>
    </row>
    <row r="44" spans="1:10" x14ac:dyDescent="0.25">
      <c r="J44" s="6"/>
    </row>
    <row r="45" spans="1:10" x14ac:dyDescent="0.25">
      <c r="A45" s="1" t="s">
        <v>0</v>
      </c>
      <c r="B45" s="1" t="s">
        <v>1</v>
      </c>
      <c r="C45" s="1" t="s">
        <v>2</v>
      </c>
      <c r="D45" s="1" t="s">
        <v>3</v>
      </c>
      <c r="E45" s="1" t="s">
        <v>4</v>
      </c>
      <c r="F45" s="1"/>
      <c r="G45" s="1" t="s">
        <v>5</v>
      </c>
      <c r="H45" s="1"/>
      <c r="I45" s="1" t="s">
        <v>6</v>
      </c>
      <c r="J45" s="4" t="s">
        <v>7</v>
      </c>
    </row>
    <row r="46" spans="1:10" x14ac:dyDescent="0.25">
      <c r="A46" s="2" t="s">
        <v>583</v>
      </c>
      <c r="B46" s="2" t="s">
        <v>9</v>
      </c>
      <c r="C46" s="2" t="s">
        <v>587</v>
      </c>
      <c r="D46" s="2" t="s">
        <v>211</v>
      </c>
      <c r="E46" s="2" t="s">
        <v>11</v>
      </c>
      <c r="F46" s="2"/>
      <c r="G46" s="2"/>
      <c r="H46" s="2"/>
      <c r="I46" s="2" t="s">
        <v>160</v>
      </c>
      <c r="J46" s="5" t="s">
        <v>42</v>
      </c>
    </row>
    <row r="47" spans="1:10" x14ac:dyDescent="0.25">
      <c r="J47" s="6"/>
    </row>
    <row r="48" spans="1:10" x14ac:dyDescent="0.25">
      <c r="A48" s="1" t="s">
        <v>14</v>
      </c>
      <c r="B48" s="1" t="s">
        <v>15</v>
      </c>
      <c r="C48" s="1" t="s">
        <v>16</v>
      </c>
      <c r="D48" s="1" t="s">
        <v>17</v>
      </c>
      <c r="E48" s="1" t="s">
        <v>18</v>
      </c>
      <c r="F48" s="1"/>
      <c r="G48" s="1" t="s">
        <v>19</v>
      </c>
      <c r="H48" s="1" t="s">
        <v>20</v>
      </c>
      <c r="I48" s="1" t="s">
        <v>21</v>
      </c>
      <c r="J48" s="4" t="s">
        <v>22</v>
      </c>
    </row>
    <row r="49" spans="1:10" x14ac:dyDescent="0.25">
      <c r="A49" s="2" t="s">
        <v>23</v>
      </c>
      <c r="B49" s="2" t="s">
        <v>24</v>
      </c>
      <c r="C49" s="2" t="s">
        <v>25</v>
      </c>
      <c r="D49" s="2"/>
      <c r="E49" s="2"/>
      <c r="F49" s="2"/>
      <c r="G49" s="2" t="s">
        <v>26</v>
      </c>
      <c r="H49" s="2"/>
      <c r="I49" s="2"/>
      <c r="J49" s="5"/>
    </row>
    <row r="50" spans="1:10" x14ac:dyDescent="0.25">
      <c r="A50" s="2" t="s">
        <v>138</v>
      </c>
      <c r="B50" s="2" t="s">
        <v>96</v>
      </c>
      <c r="C50" s="2" t="s">
        <v>97</v>
      </c>
      <c r="D50" s="2"/>
      <c r="E50" s="2" t="s">
        <v>215</v>
      </c>
      <c r="F50" s="2"/>
      <c r="G50" s="2" t="s">
        <v>98</v>
      </c>
      <c r="H50" s="2" t="s">
        <v>88</v>
      </c>
      <c r="I50" s="2"/>
      <c r="J50" s="5"/>
    </row>
    <row r="51" spans="1:10" x14ac:dyDescent="0.25">
      <c r="A51" s="2" t="s">
        <v>224</v>
      </c>
      <c r="B51" s="2" t="s">
        <v>124</v>
      </c>
      <c r="C51" s="2" t="s">
        <v>125</v>
      </c>
      <c r="D51" s="2" t="s">
        <v>84</v>
      </c>
      <c r="E51" s="2" t="s">
        <v>31</v>
      </c>
      <c r="F51" s="2" t="s">
        <v>44</v>
      </c>
      <c r="G51" s="2" t="s">
        <v>127</v>
      </c>
      <c r="H51" s="2"/>
      <c r="I51" s="2"/>
      <c r="J51" s="5"/>
    </row>
    <row r="52" spans="1:10" x14ac:dyDescent="0.25">
      <c r="A52" s="2" t="s">
        <v>168</v>
      </c>
      <c r="B52" s="2" t="s">
        <v>96</v>
      </c>
      <c r="C52" s="2" t="s">
        <v>97</v>
      </c>
      <c r="D52" s="2"/>
      <c r="E52" s="2" t="s">
        <v>215</v>
      </c>
      <c r="F52" s="2"/>
      <c r="G52" s="2" t="s">
        <v>98</v>
      </c>
      <c r="H52" s="2" t="s">
        <v>107</v>
      </c>
      <c r="I52" s="2"/>
      <c r="J52" s="5"/>
    </row>
    <row r="53" spans="1:10" x14ac:dyDescent="0.25">
      <c r="A53" s="2" t="s">
        <v>239</v>
      </c>
      <c r="B53" s="2" t="s">
        <v>34</v>
      </c>
      <c r="C53" s="2" t="s">
        <v>35</v>
      </c>
      <c r="D53" s="2" t="s">
        <v>49</v>
      </c>
      <c r="E53" s="2" t="s">
        <v>40</v>
      </c>
      <c r="F53" s="2"/>
      <c r="G53" s="2" t="s">
        <v>38</v>
      </c>
      <c r="H53" s="2"/>
      <c r="I53" s="2" t="s">
        <v>78</v>
      </c>
      <c r="J53" s="5">
        <v>490</v>
      </c>
    </row>
    <row r="54" spans="1:10" x14ac:dyDescent="0.25">
      <c r="A54" s="2" t="s">
        <v>239</v>
      </c>
      <c r="B54" s="2" t="s">
        <v>41</v>
      </c>
      <c r="C54" s="2" t="s">
        <v>88</v>
      </c>
      <c r="D54" s="2"/>
      <c r="E54" s="2" t="s">
        <v>462</v>
      </c>
      <c r="F54" s="2"/>
      <c r="G54" s="2" t="s">
        <v>90</v>
      </c>
      <c r="H54" s="2"/>
      <c r="I54" s="2"/>
      <c r="J54" s="5"/>
    </row>
    <row r="55" spans="1:10" x14ac:dyDescent="0.25">
      <c r="A55" s="2" t="s">
        <v>322</v>
      </c>
      <c r="B55" s="2" t="s">
        <v>96</v>
      </c>
      <c r="C55" s="2" t="s">
        <v>97</v>
      </c>
      <c r="D55" s="2"/>
      <c r="E55" s="2" t="s">
        <v>215</v>
      </c>
      <c r="F55" s="2"/>
      <c r="G55" s="2" t="s">
        <v>98</v>
      </c>
      <c r="H55" s="2" t="s">
        <v>107</v>
      </c>
      <c r="I55" s="2"/>
      <c r="J55" s="5"/>
    </row>
    <row r="56" spans="1:10" x14ac:dyDescent="0.25">
      <c r="A56" s="2" t="s">
        <v>167</v>
      </c>
      <c r="B56" s="2" t="s">
        <v>34</v>
      </c>
      <c r="C56" s="2" t="s">
        <v>35</v>
      </c>
      <c r="D56" s="2" t="s">
        <v>49</v>
      </c>
      <c r="E56" s="2" t="s">
        <v>40</v>
      </c>
      <c r="F56" s="2"/>
      <c r="G56" s="2" t="s">
        <v>38</v>
      </c>
      <c r="H56" s="2"/>
      <c r="I56" s="2" t="s">
        <v>78</v>
      </c>
      <c r="J56" s="5">
        <v>490</v>
      </c>
    </row>
    <row r="57" spans="1:10" x14ac:dyDescent="0.25">
      <c r="A57" s="2" t="s">
        <v>167</v>
      </c>
      <c r="B57" s="2" t="s">
        <v>41</v>
      </c>
      <c r="C57" s="2" t="s">
        <v>88</v>
      </c>
      <c r="D57" s="2"/>
      <c r="E57" s="2" t="s">
        <v>462</v>
      </c>
      <c r="F57" s="2"/>
      <c r="G57" s="2" t="s">
        <v>90</v>
      </c>
      <c r="H57" s="2"/>
      <c r="I57" s="2"/>
      <c r="J57" s="5"/>
    </row>
    <row r="58" spans="1:10" x14ac:dyDescent="0.25">
      <c r="A58" s="2" t="s">
        <v>423</v>
      </c>
      <c r="B58" s="2" t="s">
        <v>117</v>
      </c>
      <c r="C58" s="2" t="s">
        <v>107</v>
      </c>
      <c r="D58" s="2" t="s">
        <v>118</v>
      </c>
      <c r="E58" s="2"/>
      <c r="F58" s="2"/>
      <c r="G58" s="2" t="s">
        <v>119</v>
      </c>
      <c r="H58" s="2" t="s">
        <v>88</v>
      </c>
      <c r="I58" s="2"/>
      <c r="J58" s="5"/>
    </row>
    <row r="59" spans="1:10" x14ac:dyDescent="0.25">
      <c r="A59" s="2" t="s">
        <v>94</v>
      </c>
      <c r="B59" s="2" t="s">
        <v>117</v>
      </c>
      <c r="C59" s="2" t="s">
        <v>107</v>
      </c>
      <c r="D59" s="2"/>
      <c r="E59" s="2"/>
      <c r="F59" s="2"/>
      <c r="G59" s="2" t="s">
        <v>119</v>
      </c>
      <c r="H59" s="2" t="s">
        <v>42</v>
      </c>
      <c r="I59" s="2"/>
      <c r="J59" s="5"/>
    </row>
    <row r="60" spans="1:10" x14ac:dyDescent="0.25">
      <c r="A60" s="2" t="s">
        <v>327</v>
      </c>
      <c r="B60" s="2" t="s">
        <v>193</v>
      </c>
      <c r="C60" s="2"/>
      <c r="D60" s="2" t="s">
        <v>137</v>
      </c>
      <c r="E60" s="2" t="s">
        <v>442</v>
      </c>
      <c r="F60" s="2"/>
      <c r="G60" s="2" t="s">
        <v>194</v>
      </c>
      <c r="H60" s="2"/>
      <c r="I60" s="2"/>
      <c r="J60" s="5"/>
    </row>
    <row r="61" spans="1:10" x14ac:dyDescent="0.25">
      <c r="A61" s="2" t="s">
        <v>327</v>
      </c>
      <c r="B61" s="2" t="s">
        <v>34</v>
      </c>
      <c r="C61" s="2" t="s">
        <v>35</v>
      </c>
      <c r="D61" s="2" t="s">
        <v>395</v>
      </c>
      <c r="E61" s="2" t="s">
        <v>40</v>
      </c>
      <c r="F61" s="2"/>
      <c r="G61" s="2" t="s">
        <v>38</v>
      </c>
      <c r="H61" s="2"/>
      <c r="I61" s="2" t="s">
        <v>78</v>
      </c>
      <c r="J61" s="5">
        <v>490</v>
      </c>
    </row>
    <row r="62" spans="1:10" x14ac:dyDescent="0.25">
      <c r="A62" s="2" t="s">
        <v>584</v>
      </c>
      <c r="B62" s="2" t="s">
        <v>41</v>
      </c>
      <c r="C62" s="2" t="s">
        <v>88</v>
      </c>
      <c r="D62" s="2"/>
      <c r="E62" s="2" t="s">
        <v>442</v>
      </c>
      <c r="F62" s="2"/>
      <c r="G62" s="2" t="s">
        <v>90</v>
      </c>
      <c r="H62" s="2"/>
      <c r="I62" s="2"/>
      <c r="J62" s="5"/>
    </row>
    <row r="63" spans="1:10" x14ac:dyDescent="0.25">
      <c r="A63" s="2" t="s">
        <v>584</v>
      </c>
      <c r="B63" s="2" t="s">
        <v>34</v>
      </c>
      <c r="C63" s="2" t="s">
        <v>35</v>
      </c>
      <c r="D63" s="2" t="s">
        <v>49</v>
      </c>
      <c r="E63" s="2" t="s">
        <v>40</v>
      </c>
      <c r="F63" s="2"/>
      <c r="G63" s="2" t="s">
        <v>38</v>
      </c>
      <c r="H63" s="2"/>
      <c r="I63" s="2" t="s">
        <v>78</v>
      </c>
      <c r="J63" s="5">
        <v>490</v>
      </c>
    </row>
    <row r="64" spans="1:10" x14ac:dyDescent="0.25">
      <c r="A64" s="2" t="s">
        <v>143</v>
      </c>
      <c r="B64" s="2" t="s">
        <v>96</v>
      </c>
      <c r="C64" s="2" t="s">
        <v>97</v>
      </c>
      <c r="D64" s="2"/>
      <c r="E64" s="2" t="s">
        <v>215</v>
      </c>
      <c r="F64" s="2"/>
      <c r="G64" s="2" t="s">
        <v>98</v>
      </c>
      <c r="H64" s="2" t="s">
        <v>107</v>
      </c>
      <c r="I64" s="2"/>
      <c r="J64" s="5"/>
    </row>
    <row r="65" spans="1:10" x14ac:dyDescent="0.25">
      <c r="A65" s="2" t="s">
        <v>468</v>
      </c>
      <c r="B65" s="2" t="s">
        <v>28</v>
      </c>
      <c r="C65" s="2" t="s">
        <v>83</v>
      </c>
      <c r="D65" s="2" t="s">
        <v>30</v>
      </c>
      <c r="E65" s="2" t="s">
        <v>50</v>
      </c>
      <c r="F65" s="2" t="s">
        <v>44</v>
      </c>
      <c r="G65" s="2" t="s">
        <v>85</v>
      </c>
      <c r="H65" s="2"/>
      <c r="I65" s="2"/>
      <c r="J65" s="5"/>
    </row>
    <row r="66" spans="1:10" x14ac:dyDescent="0.25">
      <c r="A66" s="2" t="s">
        <v>468</v>
      </c>
      <c r="B66" s="2" t="s">
        <v>34</v>
      </c>
      <c r="C66" s="2" t="s">
        <v>35</v>
      </c>
      <c r="D66" s="2" t="s">
        <v>49</v>
      </c>
      <c r="E66" s="2" t="s">
        <v>40</v>
      </c>
      <c r="F66" s="2"/>
      <c r="G66" s="2" t="s">
        <v>38</v>
      </c>
      <c r="H66" s="2"/>
      <c r="I66" s="2" t="s">
        <v>78</v>
      </c>
      <c r="J66" s="5">
        <v>490</v>
      </c>
    </row>
    <row r="67" spans="1:10" x14ac:dyDescent="0.25">
      <c r="A67" s="2" t="s">
        <v>468</v>
      </c>
      <c r="B67" s="2" t="s">
        <v>41</v>
      </c>
      <c r="C67" s="2" t="s">
        <v>88</v>
      </c>
      <c r="D67" s="2"/>
      <c r="E67" s="2" t="s">
        <v>462</v>
      </c>
      <c r="F67" s="2"/>
      <c r="G67" s="2" t="s">
        <v>90</v>
      </c>
      <c r="H67" s="2"/>
      <c r="I67" s="2"/>
      <c r="J67" s="5"/>
    </row>
    <row r="68" spans="1:10" x14ac:dyDescent="0.25">
      <c r="A68" s="2" t="s">
        <v>585</v>
      </c>
      <c r="B68" s="2" t="s">
        <v>96</v>
      </c>
      <c r="C68" s="2" t="s">
        <v>97</v>
      </c>
      <c r="D68" s="2"/>
      <c r="E68" s="2" t="s">
        <v>215</v>
      </c>
      <c r="F68" s="2"/>
      <c r="G68" s="2" t="s">
        <v>98</v>
      </c>
      <c r="H68" s="2" t="s">
        <v>107</v>
      </c>
      <c r="I68" s="2"/>
      <c r="J68" s="5"/>
    </row>
    <row r="69" spans="1:10" x14ac:dyDescent="0.25">
      <c r="A69" s="2" t="s">
        <v>149</v>
      </c>
      <c r="B69" s="2" t="s">
        <v>96</v>
      </c>
      <c r="C69" s="2" t="s">
        <v>97</v>
      </c>
      <c r="D69" s="2"/>
      <c r="E69" s="2" t="s">
        <v>215</v>
      </c>
      <c r="F69" s="2"/>
      <c r="G69" s="2" t="s">
        <v>98</v>
      </c>
      <c r="H69" s="2" t="s">
        <v>107</v>
      </c>
      <c r="I69" s="2"/>
      <c r="J69" s="5"/>
    </row>
    <row r="70" spans="1:10" x14ac:dyDescent="0.25">
      <c r="A70" s="2" t="s">
        <v>136</v>
      </c>
      <c r="B70" s="2" t="s">
        <v>96</v>
      </c>
      <c r="C70" s="2" t="s">
        <v>378</v>
      </c>
      <c r="D70" s="2"/>
      <c r="E70" s="2" t="s">
        <v>215</v>
      </c>
      <c r="F70" s="2" t="s">
        <v>44</v>
      </c>
      <c r="G70" s="2" t="s">
        <v>379</v>
      </c>
      <c r="H70" s="2"/>
      <c r="I70" s="2"/>
      <c r="J70" s="5"/>
    </row>
    <row r="71" spans="1:10" x14ac:dyDescent="0.25">
      <c r="A71" s="2" t="s">
        <v>569</v>
      </c>
      <c r="B71" s="2" t="s">
        <v>41</v>
      </c>
      <c r="C71" s="2" t="s">
        <v>88</v>
      </c>
      <c r="D71" s="2"/>
      <c r="E71" s="2" t="s">
        <v>442</v>
      </c>
      <c r="F71" s="2"/>
      <c r="G71" s="2" t="s">
        <v>90</v>
      </c>
      <c r="H71" s="2"/>
      <c r="I71" s="2"/>
      <c r="J71" s="5"/>
    </row>
    <row r="72" spans="1:10" x14ac:dyDescent="0.25">
      <c r="A72" s="2" t="s">
        <v>569</v>
      </c>
      <c r="B72" s="2" t="s">
        <v>34</v>
      </c>
      <c r="C72" s="2" t="s">
        <v>35</v>
      </c>
      <c r="D72" s="2" t="s">
        <v>49</v>
      </c>
      <c r="E72" s="2" t="s">
        <v>50</v>
      </c>
      <c r="F72" s="2"/>
      <c r="G72" s="2" t="s">
        <v>38</v>
      </c>
      <c r="H72" s="2"/>
      <c r="I72" s="2" t="s">
        <v>78</v>
      </c>
      <c r="J72" s="5">
        <v>490</v>
      </c>
    </row>
    <row r="73" spans="1:10" x14ac:dyDescent="0.25">
      <c r="A73" s="2" t="s">
        <v>586</v>
      </c>
      <c r="B73" s="2" t="s">
        <v>96</v>
      </c>
      <c r="C73" s="2" t="s">
        <v>97</v>
      </c>
      <c r="D73" s="2"/>
      <c r="E73" s="2" t="s">
        <v>215</v>
      </c>
      <c r="F73" s="2"/>
      <c r="G73" s="2" t="s">
        <v>98</v>
      </c>
      <c r="H73" s="2" t="s">
        <v>42</v>
      </c>
      <c r="I73" s="2"/>
      <c r="J73" s="5"/>
    </row>
    <row r="74" spans="1:10" x14ac:dyDescent="0.25">
      <c r="A74" s="2" t="s">
        <v>586</v>
      </c>
      <c r="B74" s="2" t="s">
        <v>162</v>
      </c>
      <c r="C74" s="2" t="s">
        <v>42</v>
      </c>
      <c r="D74" s="2" t="s">
        <v>137</v>
      </c>
      <c r="E74" s="2" t="s">
        <v>164</v>
      </c>
      <c r="F74" s="2" t="s">
        <v>44</v>
      </c>
      <c r="G74" s="2" t="s">
        <v>165</v>
      </c>
      <c r="H74" s="2"/>
      <c r="I74" s="2" t="s">
        <v>128</v>
      </c>
      <c r="J74" s="5">
        <v>50</v>
      </c>
    </row>
    <row r="75" spans="1:10" ht="15.75" thickBot="1" x14ac:dyDescent="0.3">
      <c r="A75" s="3" t="s">
        <v>587</v>
      </c>
      <c r="B75" s="3" t="s">
        <v>56</v>
      </c>
      <c r="C75" s="3" t="s">
        <v>25</v>
      </c>
      <c r="D75" s="3"/>
      <c r="E75" s="3"/>
      <c r="F75" s="3"/>
      <c r="G75" s="3" t="s">
        <v>57</v>
      </c>
      <c r="H75" s="3"/>
      <c r="I75" s="3" t="s">
        <v>79</v>
      </c>
      <c r="J75" s="7">
        <v>4830</v>
      </c>
    </row>
    <row r="76" spans="1:10" x14ac:dyDescent="0.25">
      <c r="G76" s="2" t="s">
        <v>58</v>
      </c>
      <c r="H76" s="2"/>
      <c r="I76" s="2"/>
      <c r="J76" s="5">
        <f>SUM(J49:J75)</f>
        <v>7820</v>
      </c>
    </row>
    <row r="77" spans="1:10" x14ac:dyDescent="0.25">
      <c r="A77" t="s">
        <v>80</v>
      </c>
      <c r="G77" s="2" t="s">
        <v>60</v>
      </c>
      <c r="H77" s="2">
        <v>10</v>
      </c>
      <c r="I77" s="2"/>
      <c r="J77" s="5">
        <f>(H77/100)*J76</f>
        <v>782</v>
      </c>
    </row>
    <row r="78" spans="1:10" x14ac:dyDescent="0.25">
      <c r="G78" s="2" t="s">
        <v>61</v>
      </c>
      <c r="H78" s="2">
        <v>5</v>
      </c>
      <c r="I78" s="2"/>
      <c r="J78" s="5">
        <f>(H78/100)*J76</f>
        <v>391</v>
      </c>
    </row>
    <row r="79" spans="1:10" x14ac:dyDescent="0.25">
      <c r="A79" s="1" t="s">
        <v>62</v>
      </c>
      <c r="C79" s="1" t="s">
        <v>63</v>
      </c>
      <c r="G79" s="2" t="s">
        <v>64</v>
      </c>
      <c r="H79" s="2">
        <v>12</v>
      </c>
      <c r="I79" s="2"/>
      <c r="J79" s="5">
        <f>(H79/100)*J76</f>
        <v>938.4</v>
      </c>
    </row>
    <row r="80" spans="1:10" x14ac:dyDescent="0.25">
      <c r="A80" s="2" t="s">
        <v>65</v>
      </c>
      <c r="B80" s="2" t="s">
        <v>66</v>
      </c>
      <c r="C80" s="2" t="s">
        <v>67</v>
      </c>
      <c r="G80" s="2" t="s">
        <v>68</v>
      </c>
      <c r="H80" s="2">
        <v>47.3</v>
      </c>
      <c r="I80" s="2">
        <v>2</v>
      </c>
      <c r="J80" s="5">
        <f>H80*I80</f>
        <v>94.6</v>
      </c>
    </row>
    <row r="81" spans="1:10" x14ac:dyDescent="0.25">
      <c r="A81" s="2" t="s">
        <v>69</v>
      </c>
      <c r="B81" s="2" t="s">
        <v>66</v>
      </c>
      <c r="C81" s="2" t="s">
        <v>70</v>
      </c>
      <c r="G81" s="2" t="s">
        <v>71</v>
      </c>
      <c r="H81" s="2">
        <v>47.3</v>
      </c>
      <c r="I81" s="2">
        <v>3</v>
      </c>
      <c r="J81" s="5">
        <f>H81*I81</f>
        <v>141.89999999999998</v>
      </c>
    </row>
    <row r="82" spans="1:10" x14ac:dyDescent="0.25">
      <c r="A82" s="2" t="s">
        <v>72</v>
      </c>
      <c r="B82" s="2" t="s">
        <v>66</v>
      </c>
      <c r="C82" s="2" t="s">
        <v>73</v>
      </c>
      <c r="G82" s="2" t="s">
        <v>74</v>
      </c>
      <c r="H82" s="2"/>
      <c r="I82" s="2"/>
      <c r="J82" s="5">
        <f>SUM(J76:J81)</f>
        <v>10167.9</v>
      </c>
    </row>
    <row r="83" spans="1:10" x14ac:dyDescent="0.25">
      <c r="G83" s="2" t="s">
        <v>75</v>
      </c>
      <c r="H83" s="2">
        <v>19</v>
      </c>
      <c r="I83" s="2"/>
      <c r="J83" s="5">
        <f>(H83/100)*J82</f>
        <v>1931.9009999999998</v>
      </c>
    </row>
    <row r="84" spans="1:10" x14ac:dyDescent="0.25">
      <c r="A84" s="2" t="s">
        <v>76</v>
      </c>
      <c r="B84" s="2" t="s">
        <v>66</v>
      </c>
      <c r="G84" s="2" t="s">
        <v>77</v>
      </c>
      <c r="H84" s="2"/>
      <c r="I84" s="2"/>
      <c r="J84" s="5">
        <f>SUM(J82:J83)</f>
        <v>12099.800999999999</v>
      </c>
    </row>
    <row r="85" spans="1:10" x14ac:dyDescent="0.25">
      <c r="J85" s="6"/>
    </row>
    <row r="86" spans="1:10" x14ac:dyDescent="0.25">
      <c r="J86" s="6"/>
    </row>
    <row r="87" spans="1:10" x14ac:dyDescent="0.25">
      <c r="J87" s="6"/>
    </row>
    <row r="88" spans="1:10" x14ac:dyDescent="0.25">
      <c r="J88" s="6"/>
    </row>
    <row r="89" spans="1:10" x14ac:dyDescent="0.25">
      <c r="J89" s="6"/>
    </row>
  </sheetData>
  <pageMargins left="0.7" right="0.7" top="0.75" bottom="0.75" header="0.3" footer="0.3"/>
  <headerFooter alignWithMargins="0"/>
</worksheet>
</file>

<file path=xl/worksheets/sheet3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1-000000000000}">
  <sheetPr codeName="Tabelle379"/>
  <dimension ref="A1:J4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51.28515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1123</v>
      </c>
      <c r="B2" s="2" t="s">
        <v>248</v>
      </c>
      <c r="C2" s="2" t="s">
        <v>443</v>
      </c>
      <c r="D2" s="2" t="s">
        <v>185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270</v>
      </c>
      <c r="B6" s="2" t="s">
        <v>124</v>
      </c>
      <c r="C6" s="2" t="s">
        <v>125</v>
      </c>
      <c r="D6" s="2" t="s">
        <v>118</v>
      </c>
      <c r="E6" s="2" t="s">
        <v>215</v>
      </c>
      <c r="F6" s="2" t="s">
        <v>44</v>
      </c>
      <c r="G6" s="2" t="s">
        <v>127</v>
      </c>
      <c r="H6" s="2"/>
      <c r="I6" s="2" t="s">
        <v>128</v>
      </c>
      <c r="J6" s="5">
        <v>50</v>
      </c>
    </row>
    <row r="7" spans="1:10" x14ac:dyDescent="0.25">
      <c r="A7" s="2" t="s">
        <v>697</v>
      </c>
      <c r="B7" s="2" t="s">
        <v>703</v>
      </c>
      <c r="C7" s="2" t="s">
        <v>88</v>
      </c>
      <c r="D7" s="2" t="s">
        <v>192</v>
      </c>
      <c r="E7" s="2"/>
      <c r="F7" s="2"/>
      <c r="G7" s="2" t="s">
        <v>491</v>
      </c>
      <c r="H7" s="2"/>
      <c r="I7" s="2"/>
      <c r="J7" s="5"/>
    </row>
    <row r="8" spans="1:10" x14ac:dyDescent="0.25">
      <c r="A8" s="2" t="s">
        <v>697</v>
      </c>
      <c r="B8" s="2" t="s">
        <v>333</v>
      </c>
      <c r="C8" s="2"/>
      <c r="D8" s="2"/>
      <c r="E8" s="2"/>
      <c r="F8" s="2"/>
      <c r="G8" s="2" t="s">
        <v>334</v>
      </c>
      <c r="H8" s="2"/>
      <c r="I8" s="2"/>
      <c r="J8" s="5"/>
    </row>
    <row r="9" spans="1:10" x14ac:dyDescent="0.25">
      <c r="A9" s="2" t="s">
        <v>697</v>
      </c>
      <c r="B9" s="2" t="s">
        <v>489</v>
      </c>
      <c r="C9" s="2" t="s">
        <v>664</v>
      </c>
      <c r="D9" s="2"/>
      <c r="E9" s="2"/>
      <c r="F9" s="2"/>
      <c r="G9" s="2" t="s">
        <v>491</v>
      </c>
      <c r="H9" s="2"/>
      <c r="I9" s="2"/>
      <c r="J9" s="5"/>
    </row>
    <row r="10" spans="1:10" x14ac:dyDescent="0.25">
      <c r="A10" s="2" t="s">
        <v>273</v>
      </c>
      <c r="B10" s="2" t="s">
        <v>691</v>
      </c>
      <c r="C10" s="2" t="s">
        <v>692</v>
      </c>
      <c r="D10" s="2" t="s">
        <v>723</v>
      </c>
      <c r="E10" s="2" t="s">
        <v>187</v>
      </c>
      <c r="F10" s="2"/>
      <c r="G10" s="2" t="s">
        <v>693</v>
      </c>
      <c r="H10" s="2"/>
      <c r="I10" s="2"/>
      <c r="J10" s="5"/>
    </row>
    <row r="11" spans="1:10" ht="15.75" thickBot="1" x14ac:dyDescent="0.3">
      <c r="A11" s="3" t="s">
        <v>443</v>
      </c>
      <c r="B11" s="3" t="s">
        <v>56</v>
      </c>
      <c r="C11" s="3" t="s">
        <v>25</v>
      </c>
      <c r="D11" s="3"/>
      <c r="E11" s="3"/>
      <c r="F11" s="3"/>
      <c r="G11" s="3" t="s">
        <v>57</v>
      </c>
      <c r="H11" s="3"/>
      <c r="I11" s="3"/>
      <c r="J11" s="7"/>
    </row>
    <row r="12" spans="1:10" x14ac:dyDescent="0.25">
      <c r="G12" s="2" t="s">
        <v>58</v>
      </c>
      <c r="H12" s="2"/>
      <c r="I12" s="2"/>
      <c r="J12" s="5">
        <f>SUM(J5:J11)</f>
        <v>50</v>
      </c>
    </row>
    <row r="13" spans="1:10" x14ac:dyDescent="0.25">
      <c r="A13" t="s">
        <v>59</v>
      </c>
      <c r="G13" s="2" t="s">
        <v>60</v>
      </c>
      <c r="H13" s="2">
        <v>10</v>
      </c>
      <c r="I13" s="2"/>
      <c r="J13" s="5">
        <f>(H13/100)*J12</f>
        <v>5</v>
      </c>
    </row>
    <row r="14" spans="1:10" x14ac:dyDescent="0.25">
      <c r="G14" s="2" t="s">
        <v>61</v>
      </c>
      <c r="H14" s="2">
        <v>5</v>
      </c>
      <c r="I14" s="2"/>
      <c r="J14" s="5">
        <f>(H14/100)*J12</f>
        <v>2.5</v>
      </c>
    </row>
    <row r="15" spans="1:10" x14ac:dyDescent="0.25">
      <c r="A15" s="1" t="s">
        <v>62</v>
      </c>
      <c r="C15" s="1" t="s">
        <v>63</v>
      </c>
      <c r="G15" s="2" t="s">
        <v>64</v>
      </c>
      <c r="H15" s="2">
        <v>12</v>
      </c>
      <c r="I15" s="2"/>
      <c r="J15" s="5">
        <f>(H15/100)*J12</f>
        <v>6</v>
      </c>
    </row>
    <row r="16" spans="1:10" x14ac:dyDescent="0.25">
      <c r="A16" s="2" t="s">
        <v>65</v>
      </c>
      <c r="B16" s="2" t="s">
        <v>66</v>
      </c>
      <c r="C16" s="2" t="s">
        <v>67</v>
      </c>
      <c r="G16" s="2" t="s">
        <v>68</v>
      </c>
      <c r="H16" s="2">
        <v>2.5</v>
      </c>
      <c r="I16" s="2">
        <v>2</v>
      </c>
      <c r="J16" s="5">
        <f>H16*I16</f>
        <v>5</v>
      </c>
    </row>
    <row r="17" spans="1:10" x14ac:dyDescent="0.25">
      <c r="A17" s="2" t="s">
        <v>69</v>
      </c>
      <c r="B17" s="2" t="s">
        <v>66</v>
      </c>
      <c r="C17" s="2" t="s">
        <v>70</v>
      </c>
      <c r="G17" s="2" t="s">
        <v>71</v>
      </c>
      <c r="H17" s="2">
        <v>2.5</v>
      </c>
      <c r="I17" s="2">
        <v>3</v>
      </c>
      <c r="J17" s="5">
        <f>H17*I17</f>
        <v>7.5</v>
      </c>
    </row>
    <row r="18" spans="1:10" x14ac:dyDescent="0.25">
      <c r="A18" s="2" t="s">
        <v>72</v>
      </c>
      <c r="B18" s="2" t="s">
        <v>66</v>
      </c>
      <c r="C18" s="2" t="s">
        <v>73</v>
      </c>
      <c r="G18" s="2" t="s">
        <v>74</v>
      </c>
      <c r="H18" s="2"/>
      <c r="I18" s="2"/>
      <c r="J18" s="5">
        <f>SUM(J12:J17)</f>
        <v>76</v>
      </c>
    </row>
    <row r="19" spans="1:10" x14ac:dyDescent="0.25">
      <c r="G19" s="2" t="s">
        <v>75</v>
      </c>
      <c r="H19" s="2">
        <v>19</v>
      </c>
      <c r="I19" s="2"/>
      <c r="J19" s="5">
        <f>(H19/100)*J18</f>
        <v>14.44</v>
      </c>
    </row>
    <row r="20" spans="1:10" x14ac:dyDescent="0.25">
      <c r="A20" s="2" t="s">
        <v>76</v>
      </c>
      <c r="B20" s="2" t="s">
        <v>66</v>
      </c>
      <c r="G20" s="2" t="s">
        <v>77</v>
      </c>
      <c r="H20" s="2"/>
      <c r="I20" s="2"/>
      <c r="J20" s="5">
        <f>SUM(J18:J19)</f>
        <v>90.44</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1123</v>
      </c>
      <c r="B26" s="2" t="s">
        <v>248</v>
      </c>
      <c r="C26" s="2" t="s">
        <v>443</v>
      </c>
      <c r="D26" s="2" t="s">
        <v>185</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270</v>
      </c>
      <c r="B30" s="2" t="s">
        <v>124</v>
      </c>
      <c r="C30" s="2" t="s">
        <v>125</v>
      </c>
      <c r="D30" s="2" t="s">
        <v>118</v>
      </c>
      <c r="E30" s="2" t="s">
        <v>215</v>
      </c>
      <c r="F30" s="2" t="s">
        <v>44</v>
      </c>
      <c r="G30" s="2" t="s">
        <v>127</v>
      </c>
      <c r="H30" s="2"/>
      <c r="I30" s="2"/>
      <c r="J30" s="5"/>
    </row>
    <row r="31" spans="1:10" x14ac:dyDescent="0.25">
      <c r="A31" s="2" t="s">
        <v>697</v>
      </c>
      <c r="B31" s="2" t="s">
        <v>703</v>
      </c>
      <c r="C31" s="2" t="s">
        <v>88</v>
      </c>
      <c r="D31" s="2" t="s">
        <v>192</v>
      </c>
      <c r="E31" s="2"/>
      <c r="F31" s="2"/>
      <c r="G31" s="2" t="s">
        <v>491</v>
      </c>
      <c r="H31" s="2"/>
      <c r="I31" s="2"/>
      <c r="J31" s="5"/>
    </row>
    <row r="32" spans="1:10" x14ac:dyDescent="0.25">
      <c r="A32" s="2" t="s">
        <v>697</v>
      </c>
      <c r="B32" s="2" t="s">
        <v>333</v>
      </c>
      <c r="C32" s="2"/>
      <c r="D32" s="2"/>
      <c r="E32" s="2"/>
      <c r="F32" s="2"/>
      <c r="G32" s="2" t="s">
        <v>334</v>
      </c>
      <c r="H32" s="2"/>
      <c r="I32" s="2"/>
      <c r="J32" s="5"/>
    </row>
    <row r="33" spans="1:10" x14ac:dyDescent="0.25">
      <c r="A33" s="2" t="s">
        <v>697</v>
      </c>
      <c r="B33" s="2" t="s">
        <v>489</v>
      </c>
      <c r="C33" s="2" t="s">
        <v>664</v>
      </c>
      <c r="D33" s="2"/>
      <c r="E33" s="2"/>
      <c r="F33" s="2"/>
      <c r="G33" s="2" t="s">
        <v>491</v>
      </c>
      <c r="H33" s="2"/>
      <c r="I33" s="2"/>
      <c r="J33" s="5"/>
    </row>
    <row r="34" spans="1:10" x14ac:dyDescent="0.25">
      <c r="A34" s="2" t="s">
        <v>273</v>
      </c>
      <c r="B34" s="2" t="s">
        <v>691</v>
      </c>
      <c r="C34" s="2" t="s">
        <v>692</v>
      </c>
      <c r="D34" s="2" t="s">
        <v>723</v>
      </c>
      <c r="E34" s="2" t="s">
        <v>187</v>
      </c>
      <c r="F34" s="2"/>
      <c r="G34" s="2" t="s">
        <v>693</v>
      </c>
      <c r="H34" s="2"/>
      <c r="I34" s="2"/>
      <c r="J34" s="5"/>
    </row>
    <row r="35" spans="1:10" ht="15.75" thickBot="1" x14ac:dyDescent="0.3">
      <c r="A35" s="3" t="s">
        <v>443</v>
      </c>
      <c r="B35" s="3" t="s">
        <v>56</v>
      </c>
      <c r="C35" s="3" t="s">
        <v>25</v>
      </c>
      <c r="D35" s="3"/>
      <c r="E35" s="3"/>
      <c r="F35" s="3"/>
      <c r="G35" s="3" t="s">
        <v>57</v>
      </c>
      <c r="H35" s="3"/>
      <c r="I35" s="3"/>
      <c r="J35" s="7">
        <v>0</v>
      </c>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2.5</v>
      </c>
      <c r="I40" s="2">
        <v>2</v>
      </c>
      <c r="J40" s="5">
        <f>H40*I40</f>
        <v>5</v>
      </c>
    </row>
    <row r="41" spans="1:10" x14ac:dyDescent="0.25">
      <c r="A41" s="2" t="s">
        <v>69</v>
      </c>
      <c r="B41" s="2" t="s">
        <v>66</v>
      </c>
      <c r="C41" s="2" t="s">
        <v>70</v>
      </c>
      <c r="G41" s="2" t="s">
        <v>71</v>
      </c>
      <c r="H41" s="2">
        <v>2.5</v>
      </c>
      <c r="I41" s="2">
        <v>3</v>
      </c>
      <c r="J41" s="5">
        <f>H41*I41</f>
        <v>7.5</v>
      </c>
    </row>
    <row r="42" spans="1:10" x14ac:dyDescent="0.25">
      <c r="A42" s="2" t="s">
        <v>72</v>
      </c>
      <c r="B42" s="2" t="s">
        <v>66</v>
      </c>
      <c r="C42" s="2" t="s">
        <v>73</v>
      </c>
      <c r="G42" s="2" t="s">
        <v>74</v>
      </c>
      <c r="H42" s="2"/>
      <c r="I42" s="2"/>
      <c r="J42" s="5">
        <f>SUM(J36:J41)</f>
        <v>12.5</v>
      </c>
    </row>
    <row r="43" spans="1:10" x14ac:dyDescent="0.25">
      <c r="G43" s="2" t="s">
        <v>75</v>
      </c>
      <c r="H43" s="2">
        <v>19</v>
      </c>
      <c r="I43" s="2"/>
      <c r="J43" s="5">
        <f>(H43/100)*J42</f>
        <v>2.375</v>
      </c>
    </row>
    <row r="44" spans="1:10" x14ac:dyDescent="0.25">
      <c r="A44" s="2" t="s">
        <v>76</v>
      </c>
      <c r="B44" s="2" t="s">
        <v>66</v>
      </c>
      <c r="G44" s="2" t="s">
        <v>77</v>
      </c>
      <c r="H44" s="2"/>
      <c r="I44" s="2"/>
      <c r="J44" s="5">
        <f>SUM(J42:J43)</f>
        <v>14.875</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3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1-000000000000}">
  <sheetPr codeName="Tabelle380"/>
  <dimension ref="A1:J57"/>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6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1124</v>
      </c>
      <c r="B2" s="2" t="s">
        <v>248</v>
      </c>
      <c r="C2" s="2" t="s">
        <v>332</v>
      </c>
      <c r="D2" s="2" t="s">
        <v>332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96</v>
      </c>
      <c r="C6" s="2" t="s">
        <v>378</v>
      </c>
      <c r="D6" s="2"/>
      <c r="E6" s="2" t="s">
        <v>215</v>
      </c>
      <c r="F6" s="2"/>
      <c r="G6" s="2" t="s">
        <v>379</v>
      </c>
      <c r="H6" s="2" t="s">
        <v>88</v>
      </c>
      <c r="I6" s="2"/>
      <c r="J6" s="5"/>
    </row>
    <row r="7" spans="1:10" x14ac:dyDescent="0.25">
      <c r="A7" s="2" t="s">
        <v>27</v>
      </c>
      <c r="B7" s="2" t="s">
        <v>407</v>
      </c>
      <c r="C7" s="2"/>
      <c r="D7" s="2"/>
      <c r="E7" s="2" t="s">
        <v>215</v>
      </c>
      <c r="F7" s="2"/>
      <c r="G7" s="2" t="s">
        <v>408</v>
      </c>
      <c r="H7" s="2" t="s">
        <v>88</v>
      </c>
      <c r="I7" s="2"/>
      <c r="J7" s="5"/>
    </row>
    <row r="8" spans="1:10" x14ac:dyDescent="0.25">
      <c r="A8" s="2" t="s">
        <v>86</v>
      </c>
      <c r="B8" s="2" t="s">
        <v>691</v>
      </c>
      <c r="C8" s="2" t="s">
        <v>714</v>
      </c>
      <c r="D8" s="2" t="s">
        <v>680</v>
      </c>
      <c r="E8" s="2" t="s">
        <v>37</v>
      </c>
      <c r="F8" s="2"/>
      <c r="G8" s="2" t="s">
        <v>715</v>
      </c>
      <c r="H8" s="2"/>
      <c r="I8" s="2"/>
      <c r="J8" s="5"/>
    </row>
    <row r="9" spans="1:10" x14ac:dyDescent="0.25">
      <c r="A9" s="2" t="s">
        <v>309</v>
      </c>
      <c r="B9" s="2" t="s">
        <v>691</v>
      </c>
      <c r="C9" s="2" t="s">
        <v>714</v>
      </c>
      <c r="D9" s="2" t="s">
        <v>680</v>
      </c>
      <c r="E9" s="2" t="s">
        <v>37</v>
      </c>
      <c r="F9" s="2"/>
      <c r="G9" s="2" t="s">
        <v>715</v>
      </c>
      <c r="H9" s="2"/>
      <c r="I9" s="2"/>
      <c r="J9" s="5"/>
    </row>
    <row r="10" spans="1:10" x14ac:dyDescent="0.25">
      <c r="A10" s="2" t="s">
        <v>717</v>
      </c>
      <c r="B10" s="2" t="s">
        <v>96</v>
      </c>
      <c r="C10" s="2" t="s">
        <v>378</v>
      </c>
      <c r="D10" s="2"/>
      <c r="E10" s="2" t="s">
        <v>215</v>
      </c>
      <c r="F10" s="2"/>
      <c r="G10" s="2" t="s">
        <v>379</v>
      </c>
      <c r="H10" s="2" t="s">
        <v>42</v>
      </c>
      <c r="I10" s="2"/>
      <c r="J10" s="5"/>
    </row>
    <row r="11" spans="1:10" x14ac:dyDescent="0.25">
      <c r="A11" s="2" t="s">
        <v>717</v>
      </c>
      <c r="B11" s="2" t="s">
        <v>407</v>
      </c>
      <c r="C11" s="2"/>
      <c r="D11" s="2"/>
      <c r="E11" s="2" t="s">
        <v>215</v>
      </c>
      <c r="F11" s="2"/>
      <c r="G11" s="2" t="s">
        <v>408</v>
      </c>
      <c r="H11" s="2" t="s">
        <v>42</v>
      </c>
      <c r="I11" s="2"/>
      <c r="J11" s="5"/>
    </row>
    <row r="12" spans="1:10" x14ac:dyDescent="0.25">
      <c r="A12" s="2" t="s">
        <v>319</v>
      </c>
      <c r="B12" s="2" t="s">
        <v>162</v>
      </c>
      <c r="C12" s="2" t="s">
        <v>42</v>
      </c>
      <c r="D12" s="2" t="s">
        <v>869</v>
      </c>
      <c r="E12" s="2" t="s">
        <v>164</v>
      </c>
      <c r="F12" s="2" t="s">
        <v>44</v>
      </c>
      <c r="G12" s="2" t="s">
        <v>165</v>
      </c>
      <c r="H12" s="2"/>
      <c r="I12" s="2" t="s">
        <v>128</v>
      </c>
      <c r="J12" s="5">
        <v>50</v>
      </c>
    </row>
    <row r="13" spans="1:10" x14ac:dyDescent="0.25">
      <c r="A13" s="2" t="s">
        <v>319</v>
      </c>
      <c r="B13" s="2" t="s">
        <v>46</v>
      </c>
      <c r="C13" s="2"/>
      <c r="D13" s="2"/>
      <c r="E13" s="2" t="s">
        <v>31</v>
      </c>
      <c r="F13" s="2"/>
      <c r="G13" s="2" t="s">
        <v>47</v>
      </c>
      <c r="H13" s="2"/>
      <c r="I13" s="2"/>
      <c r="J13" s="5"/>
    </row>
    <row r="14" spans="1:10" x14ac:dyDescent="0.25">
      <c r="A14" s="2" t="s">
        <v>332</v>
      </c>
      <c r="B14" s="2" t="s">
        <v>145</v>
      </c>
      <c r="C14" s="2" t="s">
        <v>107</v>
      </c>
      <c r="D14" s="2"/>
      <c r="E14" s="2" t="s">
        <v>31</v>
      </c>
      <c r="F14" s="2"/>
      <c r="G14" s="2" t="s">
        <v>665</v>
      </c>
      <c r="H14" s="2"/>
      <c r="I14" s="2"/>
      <c r="J14" s="5"/>
    </row>
    <row r="15" spans="1:10" ht="15.75" thickBot="1" x14ac:dyDescent="0.3">
      <c r="A15" s="3" t="s">
        <v>332</v>
      </c>
      <c r="B15" s="3" t="s">
        <v>335</v>
      </c>
      <c r="C15" s="3" t="s">
        <v>336</v>
      </c>
      <c r="D15" s="3"/>
      <c r="E15" s="3"/>
      <c r="F15" s="3"/>
      <c r="G15" s="3" t="s">
        <v>337</v>
      </c>
      <c r="H15" s="3"/>
      <c r="I15" s="3"/>
      <c r="J15" s="7"/>
    </row>
    <row r="16" spans="1:10" x14ac:dyDescent="0.25">
      <c r="G16" s="2" t="s">
        <v>58</v>
      </c>
      <c r="H16" s="2"/>
      <c r="I16" s="2"/>
      <c r="J16" s="5">
        <f>SUM(J5:J15)</f>
        <v>50</v>
      </c>
    </row>
    <row r="17" spans="1:10" x14ac:dyDescent="0.25">
      <c r="A17" t="s">
        <v>59</v>
      </c>
      <c r="G17" s="2" t="s">
        <v>60</v>
      </c>
      <c r="H17" s="2">
        <v>10</v>
      </c>
      <c r="I17" s="2"/>
      <c r="J17" s="5">
        <f>(H17/100)*J16</f>
        <v>5</v>
      </c>
    </row>
    <row r="18" spans="1:10" x14ac:dyDescent="0.25">
      <c r="G18" s="2" t="s">
        <v>61</v>
      </c>
      <c r="H18" s="2">
        <v>5</v>
      </c>
      <c r="I18" s="2"/>
      <c r="J18" s="5">
        <f>(H18/100)*J16</f>
        <v>2.5</v>
      </c>
    </row>
    <row r="19" spans="1:10" x14ac:dyDescent="0.25">
      <c r="A19" s="1" t="s">
        <v>62</v>
      </c>
      <c r="C19" s="1" t="s">
        <v>63</v>
      </c>
      <c r="G19" s="2" t="s">
        <v>64</v>
      </c>
      <c r="H19" s="2">
        <v>12</v>
      </c>
      <c r="I19" s="2"/>
      <c r="J19" s="5">
        <f>(H19/100)*J16</f>
        <v>6</v>
      </c>
    </row>
    <row r="20" spans="1:10" x14ac:dyDescent="0.25">
      <c r="A20" s="2" t="s">
        <v>65</v>
      </c>
      <c r="B20" s="2" t="s">
        <v>66</v>
      </c>
      <c r="C20" s="2" t="s">
        <v>67</v>
      </c>
      <c r="G20" s="2" t="s">
        <v>68</v>
      </c>
      <c r="H20" s="2">
        <v>2.9</v>
      </c>
      <c r="I20" s="2">
        <v>2</v>
      </c>
      <c r="J20" s="5">
        <f>H20*I20</f>
        <v>5.8</v>
      </c>
    </row>
    <row r="21" spans="1:10" x14ac:dyDescent="0.25">
      <c r="A21" s="2" t="s">
        <v>69</v>
      </c>
      <c r="B21" s="2" t="s">
        <v>66</v>
      </c>
      <c r="C21" s="2" t="s">
        <v>70</v>
      </c>
      <c r="G21" s="2" t="s">
        <v>71</v>
      </c>
      <c r="H21" s="2">
        <v>2.9</v>
      </c>
      <c r="I21" s="2">
        <v>3</v>
      </c>
      <c r="J21" s="5">
        <f>H21*I21</f>
        <v>8.6999999999999993</v>
      </c>
    </row>
    <row r="22" spans="1:10" x14ac:dyDescent="0.25">
      <c r="A22" s="2" t="s">
        <v>72</v>
      </c>
      <c r="B22" s="2" t="s">
        <v>66</v>
      </c>
      <c r="C22" s="2" t="s">
        <v>73</v>
      </c>
      <c r="G22" s="2" t="s">
        <v>74</v>
      </c>
      <c r="H22" s="2"/>
      <c r="I22" s="2"/>
      <c r="J22" s="5">
        <f>SUM(J16:J21)</f>
        <v>78</v>
      </c>
    </row>
    <row r="23" spans="1:10" x14ac:dyDescent="0.25">
      <c r="G23" s="2" t="s">
        <v>75</v>
      </c>
      <c r="H23" s="2">
        <v>19</v>
      </c>
      <c r="I23" s="2"/>
      <c r="J23" s="5">
        <f>(H23/100)*J22</f>
        <v>14.82</v>
      </c>
    </row>
    <row r="24" spans="1:10" x14ac:dyDescent="0.25">
      <c r="A24" s="2" t="s">
        <v>76</v>
      </c>
      <c r="B24" s="2" t="s">
        <v>66</v>
      </c>
      <c r="G24" s="2" t="s">
        <v>77</v>
      </c>
      <c r="H24" s="2"/>
      <c r="I24" s="2"/>
      <c r="J24" s="5">
        <f>SUM(J22:J23)</f>
        <v>92.82</v>
      </c>
    </row>
    <row r="25" spans="1:10" x14ac:dyDescent="0.25">
      <c r="J25" s="6"/>
    </row>
    <row r="26" spans="1:10" x14ac:dyDescent="0.25">
      <c r="J26" s="6"/>
    </row>
    <row r="27" spans="1:10" x14ac:dyDescent="0.25">
      <c r="J27" s="6"/>
    </row>
    <row r="28" spans="1:10" x14ac:dyDescent="0.25">
      <c r="J28" s="6"/>
    </row>
    <row r="29" spans="1:10" x14ac:dyDescent="0.25">
      <c r="A29" s="1" t="s">
        <v>0</v>
      </c>
      <c r="B29" s="1" t="s">
        <v>1</v>
      </c>
      <c r="C29" s="1" t="s">
        <v>2</v>
      </c>
      <c r="D29" s="1" t="s">
        <v>3</v>
      </c>
      <c r="E29" s="1" t="s">
        <v>4</v>
      </c>
      <c r="F29" s="1"/>
      <c r="G29" s="1" t="s">
        <v>5</v>
      </c>
      <c r="H29" s="1"/>
      <c r="I29" s="1" t="s">
        <v>6</v>
      </c>
      <c r="J29" s="4" t="s">
        <v>7</v>
      </c>
    </row>
    <row r="30" spans="1:10" x14ac:dyDescent="0.25">
      <c r="A30" s="2" t="s">
        <v>1124</v>
      </c>
      <c r="B30" s="2" t="s">
        <v>248</v>
      </c>
      <c r="C30" s="2" t="s">
        <v>332</v>
      </c>
      <c r="D30" s="2" t="s">
        <v>332</v>
      </c>
      <c r="E30" s="2" t="s">
        <v>11</v>
      </c>
      <c r="F30" s="2"/>
      <c r="G30" s="2"/>
      <c r="H30" s="2"/>
      <c r="I30" s="2" t="s">
        <v>686</v>
      </c>
      <c r="J30" s="5" t="s">
        <v>42</v>
      </c>
    </row>
    <row r="31" spans="1:10" x14ac:dyDescent="0.25">
      <c r="J31" s="6"/>
    </row>
    <row r="32" spans="1:10" x14ac:dyDescent="0.25">
      <c r="A32" s="1" t="s">
        <v>14</v>
      </c>
      <c r="B32" s="1" t="s">
        <v>15</v>
      </c>
      <c r="C32" s="1" t="s">
        <v>16</v>
      </c>
      <c r="D32" s="1" t="s">
        <v>17</v>
      </c>
      <c r="E32" s="1" t="s">
        <v>18</v>
      </c>
      <c r="F32" s="1"/>
      <c r="G32" s="1" t="s">
        <v>19</v>
      </c>
      <c r="H32" s="1" t="s">
        <v>20</v>
      </c>
      <c r="I32" s="1" t="s">
        <v>21</v>
      </c>
      <c r="J32" s="4" t="s">
        <v>22</v>
      </c>
    </row>
    <row r="33" spans="1:10" x14ac:dyDescent="0.25">
      <c r="A33" s="2" t="s">
        <v>23</v>
      </c>
      <c r="B33" s="2" t="s">
        <v>24</v>
      </c>
      <c r="C33" s="2" t="s">
        <v>25</v>
      </c>
      <c r="D33" s="2"/>
      <c r="E33" s="2"/>
      <c r="F33" s="2"/>
      <c r="G33" s="2" t="s">
        <v>26</v>
      </c>
      <c r="H33" s="2"/>
      <c r="I33" s="2"/>
      <c r="J33" s="5"/>
    </row>
    <row r="34" spans="1:10" x14ac:dyDescent="0.25">
      <c r="A34" s="2" t="s">
        <v>27</v>
      </c>
      <c r="B34" s="2" t="s">
        <v>96</v>
      </c>
      <c r="C34" s="2" t="s">
        <v>378</v>
      </c>
      <c r="D34" s="2"/>
      <c r="E34" s="2" t="s">
        <v>215</v>
      </c>
      <c r="F34" s="2"/>
      <c r="G34" s="2" t="s">
        <v>379</v>
      </c>
      <c r="H34" s="2" t="s">
        <v>88</v>
      </c>
      <c r="I34" s="2"/>
      <c r="J34" s="5"/>
    </row>
    <row r="35" spans="1:10" x14ac:dyDescent="0.25">
      <c r="A35" s="2" t="s">
        <v>27</v>
      </c>
      <c r="B35" s="2" t="s">
        <v>407</v>
      </c>
      <c r="C35" s="2"/>
      <c r="D35" s="2"/>
      <c r="E35" s="2" t="s">
        <v>215</v>
      </c>
      <c r="F35" s="2"/>
      <c r="G35" s="2" t="s">
        <v>408</v>
      </c>
      <c r="H35" s="2" t="s">
        <v>88</v>
      </c>
      <c r="I35" s="2"/>
      <c r="J35" s="5"/>
    </row>
    <row r="36" spans="1:10" x14ac:dyDescent="0.25">
      <c r="A36" s="2" t="s">
        <v>86</v>
      </c>
      <c r="B36" s="2" t="s">
        <v>691</v>
      </c>
      <c r="C36" s="2" t="s">
        <v>714</v>
      </c>
      <c r="D36" s="2" t="s">
        <v>680</v>
      </c>
      <c r="E36" s="2" t="s">
        <v>37</v>
      </c>
      <c r="F36" s="2"/>
      <c r="G36" s="2" t="s">
        <v>715</v>
      </c>
      <c r="H36" s="2"/>
      <c r="I36" s="2"/>
      <c r="J36" s="5"/>
    </row>
    <row r="37" spans="1:10" x14ac:dyDescent="0.25">
      <c r="A37" s="2" t="s">
        <v>309</v>
      </c>
      <c r="B37" s="2" t="s">
        <v>691</v>
      </c>
      <c r="C37" s="2" t="s">
        <v>714</v>
      </c>
      <c r="D37" s="2" t="s">
        <v>680</v>
      </c>
      <c r="E37" s="2" t="s">
        <v>37</v>
      </c>
      <c r="F37" s="2"/>
      <c r="G37" s="2" t="s">
        <v>715</v>
      </c>
      <c r="H37" s="2"/>
      <c r="I37" s="2"/>
      <c r="J37" s="5"/>
    </row>
    <row r="38" spans="1:10" x14ac:dyDescent="0.25">
      <c r="A38" s="2" t="s">
        <v>717</v>
      </c>
      <c r="B38" s="2" t="s">
        <v>96</v>
      </c>
      <c r="C38" s="2" t="s">
        <v>378</v>
      </c>
      <c r="D38" s="2"/>
      <c r="E38" s="2" t="s">
        <v>215</v>
      </c>
      <c r="F38" s="2"/>
      <c r="G38" s="2" t="s">
        <v>379</v>
      </c>
      <c r="H38" s="2" t="s">
        <v>42</v>
      </c>
      <c r="I38" s="2"/>
      <c r="J38" s="5"/>
    </row>
    <row r="39" spans="1:10" x14ac:dyDescent="0.25">
      <c r="A39" s="2" t="s">
        <v>717</v>
      </c>
      <c r="B39" s="2" t="s">
        <v>407</v>
      </c>
      <c r="C39" s="2"/>
      <c r="D39" s="2"/>
      <c r="E39" s="2" t="s">
        <v>215</v>
      </c>
      <c r="F39" s="2"/>
      <c r="G39" s="2" t="s">
        <v>408</v>
      </c>
      <c r="H39" s="2" t="s">
        <v>42</v>
      </c>
      <c r="I39" s="2"/>
      <c r="J39" s="5"/>
    </row>
    <row r="40" spans="1:10" x14ac:dyDescent="0.25">
      <c r="A40" s="2" t="s">
        <v>319</v>
      </c>
      <c r="B40" s="2" t="s">
        <v>162</v>
      </c>
      <c r="C40" s="2" t="s">
        <v>42</v>
      </c>
      <c r="D40" s="2" t="s">
        <v>869</v>
      </c>
      <c r="E40" s="2" t="s">
        <v>164</v>
      </c>
      <c r="F40" s="2" t="s">
        <v>44</v>
      </c>
      <c r="G40" s="2" t="s">
        <v>165</v>
      </c>
      <c r="H40" s="2"/>
      <c r="I40" s="2" t="s">
        <v>128</v>
      </c>
      <c r="J40" s="5">
        <v>50</v>
      </c>
    </row>
    <row r="41" spans="1:10" x14ac:dyDescent="0.25">
      <c r="A41" s="2" t="s">
        <v>319</v>
      </c>
      <c r="B41" s="2" t="s">
        <v>46</v>
      </c>
      <c r="C41" s="2"/>
      <c r="D41" s="2"/>
      <c r="E41" s="2" t="s">
        <v>31</v>
      </c>
      <c r="F41" s="2"/>
      <c r="G41" s="2" t="s">
        <v>47</v>
      </c>
      <c r="H41" s="2"/>
      <c r="I41" s="2"/>
      <c r="J41" s="5"/>
    </row>
    <row r="42" spans="1:10" x14ac:dyDescent="0.25">
      <c r="A42" s="2" t="s">
        <v>332</v>
      </c>
      <c r="B42" s="2" t="s">
        <v>145</v>
      </c>
      <c r="C42" s="2" t="s">
        <v>107</v>
      </c>
      <c r="D42" s="2"/>
      <c r="E42" s="2" t="s">
        <v>31</v>
      </c>
      <c r="F42" s="2"/>
      <c r="G42" s="2" t="s">
        <v>665</v>
      </c>
      <c r="H42" s="2"/>
      <c r="I42" s="2"/>
      <c r="J42" s="5"/>
    </row>
    <row r="43" spans="1:10" ht="15.75" thickBot="1" x14ac:dyDescent="0.3">
      <c r="A43" s="3" t="s">
        <v>332</v>
      </c>
      <c r="B43" s="3" t="s">
        <v>335</v>
      </c>
      <c r="C43" s="3" t="s">
        <v>336</v>
      </c>
      <c r="D43" s="3"/>
      <c r="E43" s="3"/>
      <c r="F43" s="3"/>
      <c r="G43" s="3" t="s">
        <v>337</v>
      </c>
      <c r="H43" s="3"/>
      <c r="I43" s="3"/>
      <c r="J43" s="7"/>
    </row>
    <row r="44" spans="1:10" x14ac:dyDescent="0.25">
      <c r="G44" s="2" t="s">
        <v>58</v>
      </c>
      <c r="H44" s="2"/>
      <c r="I44" s="2"/>
      <c r="J44" s="5">
        <f>SUM(J33:J43)</f>
        <v>50</v>
      </c>
    </row>
    <row r="45" spans="1:10" x14ac:dyDescent="0.25">
      <c r="A45" t="s">
        <v>80</v>
      </c>
      <c r="G45" s="2" t="s">
        <v>60</v>
      </c>
      <c r="H45" s="2">
        <v>10</v>
      </c>
      <c r="I45" s="2"/>
      <c r="J45" s="5">
        <f>(H45/100)*J44</f>
        <v>5</v>
      </c>
    </row>
    <row r="46" spans="1:10" x14ac:dyDescent="0.25">
      <c r="G46" s="2" t="s">
        <v>61</v>
      </c>
      <c r="H46" s="2">
        <v>5</v>
      </c>
      <c r="I46" s="2"/>
      <c r="J46" s="5">
        <f>(H46/100)*J44</f>
        <v>2.5</v>
      </c>
    </row>
    <row r="47" spans="1:10" x14ac:dyDescent="0.25">
      <c r="A47" s="1" t="s">
        <v>62</v>
      </c>
      <c r="C47" s="1" t="s">
        <v>63</v>
      </c>
      <c r="G47" s="2" t="s">
        <v>64</v>
      </c>
      <c r="H47" s="2">
        <v>12</v>
      </c>
      <c r="I47" s="2"/>
      <c r="J47" s="5">
        <f>(H47/100)*J44</f>
        <v>6</v>
      </c>
    </row>
    <row r="48" spans="1:10" x14ac:dyDescent="0.25">
      <c r="A48" s="2" t="s">
        <v>65</v>
      </c>
      <c r="B48" s="2" t="s">
        <v>66</v>
      </c>
      <c r="C48" s="2" t="s">
        <v>67</v>
      </c>
      <c r="G48" s="2" t="s">
        <v>68</v>
      </c>
      <c r="H48" s="2">
        <v>2.9</v>
      </c>
      <c r="I48" s="2">
        <v>2</v>
      </c>
      <c r="J48" s="5">
        <f>H48*I48</f>
        <v>5.8</v>
      </c>
    </row>
    <row r="49" spans="1:10" x14ac:dyDescent="0.25">
      <c r="A49" s="2" t="s">
        <v>69</v>
      </c>
      <c r="B49" s="2" t="s">
        <v>66</v>
      </c>
      <c r="C49" s="2" t="s">
        <v>70</v>
      </c>
      <c r="G49" s="2" t="s">
        <v>71</v>
      </c>
      <c r="H49" s="2">
        <v>2.9</v>
      </c>
      <c r="I49" s="2">
        <v>3</v>
      </c>
      <c r="J49" s="5">
        <f>H49*I49</f>
        <v>8.6999999999999993</v>
      </c>
    </row>
    <row r="50" spans="1:10" x14ac:dyDescent="0.25">
      <c r="A50" s="2" t="s">
        <v>72</v>
      </c>
      <c r="B50" s="2" t="s">
        <v>66</v>
      </c>
      <c r="C50" s="2" t="s">
        <v>73</v>
      </c>
      <c r="G50" s="2" t="s">
        <v>74</v>
      </c>
      <c r="H50" s="2"/>
      <c r="I50" s="2"/>
      <c r="J50" s="5">
        <f>SUM(J44:J49)</f>
        <v>78</v>
      </c>
    </row>
    <row r="51" spans="1:10" x14ac:dyDescent="0.25">
      <c r="G51" s="2" t="s">
        <v>75</v>
      </c>
      <c r="H51" s="2">
        <v>19</v>
      </c>
      <c r="I51" s="2"/>
      <c r="J51" s="5">
        <f>(H51/100)*J50</f>
        <v>14.82</v>
      </c>
    </row>
    <row r="52" spans="1:10" x14ac:dyDescent="0.25">
      <c r="A52" s="2" t="s">
        <v>76</v>
      </c>
      <c r="B52" s="2" t="s">
        <v>66</v>
      </c>
      <c r="G52" s="2" t="s">
        <v>77</v>
      </c>
      <c r="H52" s="2"/>
      <c r="I52" s="2"/>
      <c r="J52" s="5">
        <f>SUM(J50:J51)</f>
        <v>92.82</v>
      </c>
    </row>
    <row r="53" spans="1:10" x14ac:dyDescent="0.25">
      <c r="J53" s="6"/>
    </row>
    <row r="54" spans="1:10" x14ac:dyDescent="0.25">
      <c r="J54" s="6"/>
    </row>
    <row r="55" spans="1:10" x14ac:dyDescent="0.25">
      <c r="J55" s="6"/>
    </row>
    <row r="56" spans="1:10" x14ac:dyDescent="0.25">
      <c r="J56" s="6"/>
    </row>
    <row r="57" spans="1:10" x14ac:dyDescent="0.25">
      <c r="J57" s="6"/>
    </row>
  </sheetData>
  <pageMargins left="0.7" right="0.7" top="0.75" bottom="0.75" header="0.3" footer="0.3"/>
  <headerFooter alignWithMargins="0"/>
</worksheet>
</file>

<file path=xl/worksheets/sheet3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1-000000000000}">
  <sheetPr codeName="Tabelle381"/>
  <dimension ref="A1:J4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1125</v>
      </c>
      <c r="B2" s="2" t="s">
        <v>248</v>
      </c>
      <c r="C2" s="2" t="s">
        <v>86</v>
      </c>
      <c r="D2" s="2" t="s">
        <v>86</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96</v>
      </c>
      <c r="C6" s="2" t="s">
        <v>378</v>
      </c>
      <c r="D6" s="2"/>
      <c r="E6" s="2" t="s">
        <v>226</v>
      </c>
      <c r="F6" s="2"/>
      <c r="G6" s="2" t="s">
        <v>379</v>
      </c>
      <c r="H6" s="2" t="s">
        <v>88</v>
      </c>
      <c r="I6" s="2"/>
      <c r="J6" s="5"/>
    </row>
    <row r="7" spans="1:10" x14ac:dyDescent="0.25">
      <c r="A7" s="2" t="s">
        <v>27</v>
      </c>
      <c r="B7" s="2" t="s">
        <v>46</v>
      </c>
      <c r="C7" s="2"/>
      <c r="D7" s="2"/>
      <c r="E7" s="2" t="s">
        <v>226</v>
      </c>
      <c r="F7" s="2"/>
      <c r="G7" s="2" t="s">
        <v>47</v>
      </c>
      <c r="H7" s="2" t="s">
        <v>88</v>
      </c>
      <c r="I7" s="2"/>
      <c r="J7" s="5"/>
    </row>
    <row r="8" spans="1:10" x14ac:dyDescent="0.25">
      <c r="A8" s="2" t="s">
        <v>86</v>
      </c>
      <c r="B8" s="2" t="s">
        <v>96</v>
      </c>
      <c r="C8" s="2" t="s">
        <v>378</v>
      </c>
      <c r="D8" s="2"/>
      <c r="E8" s="2" t="s">
        <v>226</v>
      </c>
      <c r="F8" s="2"/>
      <c r="G8" s="2" t="s">
        <v>379</v>
      </c>
      <c r="H8" s="2" t="s">
        <v>42</v>
      </c>
      <c r="I8" s="2"/>
      <c r="J8" s="5"/>
    </row>
    <row r="9" spans="1:10" x14ac:dyDescent="0.25">
      <c r="A9" s="2" t="s">
        <v>86</v>
      </c>
      <c r="B9" s="2" t="s">
        <v>46</v>
      </c>
      <c r="C9" s="2"/>
      <c r="D9" s="2"/>
      <c r="E9" s="2" t="s">
        <v>226</v>
      </c>
      <c r="F9" s="2"/>
      <c r="G9" s="2" t="s">
        <v>47</v>
      </c>
      <c r="H9" s="2" t="s">
        <v>42</v>
      </c>
      <c r="I9" s="2"/>
      <c r="J9" s="5"/>
    </row>
    <row r="10" spans="1:10" x14ac:dyDescent="0.25">
      <c r="A10" s="2" t="s">
        <v>86</v>
      </c>
      <c r="B10" s="2" t="s">
        <v>691</v>
      </c>
      <c r="C10" s="2" t="s">
        <v>714</v>
      </c>
      <c r="D10" s="2" t="s">
        <v>680</v>
      </c>
      <c r="E10" s="2" t="s">
        <v>37</v>
      </c>
      <c r="F10" s="2"/>
      <c r="G10" s="2" t="s">
        <v>715</v>
      </c>
      <c r="H10" s="2"/>
      <c r="I10" s="2"/>
      <c r="J10" s="5"/>
    </row>
    <row r="11" spans="1:10" ht="15.75" thickBot="1" x14ac:dyDescent="0.3">
      <c r="A11" s="3" t="s">
        <v>86</v>
      </c>
      <c r="B11" s="3" t="s">
        <v>335</v>
      </c>
      <c r="C11" s="3" t="s">
        <v>336</v>
      </c>
      <c r="D11" s="3"/>
      <c r="E11" s="3"/>
      <c r="F11" s="3"/>
      <c r="G11" s="3" t="s">
        <v>337</v>
      </c>
      <c r="H11" s="3"/>
      <c r="I11" s="3"/>
      <c r="J11" s="7"/>
    </row>
    <row r="12" spans="1:10" x14ac:dyDescent="0.25">
      <c r="G12" s="2" t="s">
        <v>58</v>
      </c>
      <c r="H12" s="2"/>
      <c r="I12" s="2"/>
      <c r="J12" s="5">
        <f>SUM(J5:J11)</f>
        <v>0</v>
      </c>
    </row>
    <row r="13" spans="1:10" x14ac:dyDescent="0.25">
      <c r="A13" t="s">
        <v>59</v>
      </c>
      <c r="G13" s="2" t="s">
        <v>60</v>
      </c>
      <c r="H13" s="2">
        <v>10</v>
      </c>
      <c r="I13" s="2"/>
      <c r="J13" s="5">
        <f>(H13/100)*J12</f>
        <v>0</v>
      </c>
    </row>
    <row r="14" spans="1:10" x14ac:dyDescent="0.25">
      <c r="G14" s="2" t="s">
        <v>61</v>
      </c>
      <c r="H14" s="2">
        <v>5</v>
      </c>
      <c r="I14" s="2"/>
      <c r="J14" s="5">
        <f>(H14/100)*J12</f>
        <v>0</v>
      </c>
    </row>
    <row r="15" spans="1:10" x14ac:dyDescent="0.25">
      <c r="A15" s="1" t="s">
        <v>62</v>
      </c>
      <c r="C15" s="1" t="s">
        <v>63</v>
      </c>
      <c r="G15" s="2" t="s">
        <v>64</v>
      </c>
      <c r="H15" s="2">
        <v>12</v>
      </c>
      <c r="I15" s="2"/>
      <c r="J15" s="5">
        <f>(H15/100)*J12</f>
        <v>0</v>
      </c>
    </row>
    <row r="16" spans="1:10" x14ac:dyDescent="0.25">
      <c r="A16" s="2" t="s">
        <v>65</v>
      </c>
      <c r="B16" s="2" t="s">
        <v>66</v>
      </c>
      <c r="C16" s="2" t="s">
        <v>67</v>
      </c>
      <c r="G16" s="2" t="s">
        <v>68</v>
      </c>
      <c r="H16" s="2">
        <v>0.2</v>
      </c>
      <c r="I16" s="2">
        <v>2</v>
      </c>
      <c r="J16" s="5">
        <f>H16*I16</f>
        <v>0.4</v>
      </c>
    </row>
    <row r="17" spans="1:10" x14ac:dyDescent="0.25">
      <c r="A17" s="2" t="s">
        <v>69</v>
      </c>
      <c r="B17" s="2" t="s">
        <v>66</v>
      </c>
      <c r="C17" s="2" t="s">
        <v>70</v>
      </c>
      <c r="G17" s="2" t="s">
        <v>71</v>
      </c>
      <c r="H17" s="2">
        <v>0.2</v>
      </c>
      <c r="I17" s="2">
        <v>3</v>
      </c>
      <c r="J17" s="5">
        <f>H17*I17</f>
        <v>0.60000000000000009</v>
      </c>
    </row>
    <row r="18" spans="1:10" x14ac:dyDescent="0.25">
      <c r="A18" s="2" t="s">
        <v>72</v>
      </c>
      <c r="B18" s="2" t="s">
        <v>66</v>
      </c>
      <c r="C18" s="2" t="s">
        <v>73</v>
      </c>
      <c r="G18" s="2" t="s">
        <v>74</v>
      </c>
      <c r="H18" s="2"/>
      <c r="I18" s="2"/>
      <c r="J18" s="5">
        <f>SUM(J12:J17)</f>
        <v>1</v>
      </c>
    </row>
    <row r="19" spans="1:10" x14ac:dyDescent="0.25">
      <c r="G19" s="2" t="s">
        <v>75</v>
      </c>
      <c r="H19" s="2">
        <v>19</v>
      </c>
      <c r="I19" s="2"/>
      <c r="J19" s="5">
        <f>(H19/100)*J18</f>
        <v>0.19</v>
      </c>
    </row>
    <row r="20" spans="1:10" x14ac:dyDescent="0.25">
      <c r="A20" s="2" t="s">
        <v>76</v>
      </c>
      <c r="B20" s="2" t="s">
        <v>66</v>
      </c>
      <c r="G20" s="2" t="s">
        <v>77</v>
      </c>
      <c r="H20" s="2"/>
      <c r="I20" s="2"/>
      <c r="J20" s="5">
        <f>SUM(J18:J19)</f>
        <v>1.19</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1125</v>
      </c>
      <c r="B26" s="2" t="s">
        <v>248</v>
      </c>
      <c r="C26" s="2" t="s">
        <v>86</v>
      </c>
      <c r="D26" s="2" t="s">
        <v>86</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27</v>
      </c>
      <c r="B30" s="2" t="s">
        <v>96</v>
      </c>
      <c r="C30" s="2" t="s">
        <v>378</v>
      </c>
      <c r="D30" s="2"/>
      <c r="E30" s="2" t="s">
        <v>226</v>
      </c>
      <c r="F30" s="2"/>
      <c r="G30" s="2" t="s">
        <v>379</v>
      </c>
      <c r="H30" s="2" t="s">
        <v>88</v>
      </c>
      <c r="I30" s="2"/>
      <c r="J30" s="5"/>
    </row>
    <row r="31" spans="1:10" x14ac:dyDescent="0.25">
      <c r="A31" s="2" t="s">
        <v>27</v>
      </c>
      <c r="B31" s="2" t="s">
        <v>46</v>
      </c>
      <c r="C31" s="2"/>
      <c r="D31" s="2"/>
      <c r="E31" s="2" t="s">
        <v>226</v>
      </c>
      <c r="F31" s="2"/>
      <c r="G31" s="2" t="s">
        <v>47</v>
      </c>
      <c r="H31" s="2" t="s">
        <v>88</v>
      </c>
      <c r="I31" s="2"/>
      <c r="J31" s="5"/>
    </row>
    <row r="32" spans="1:10" x14ac:dyDescent="0.25">
      <c r="A32" s="2" t="s">
        <v>86</v>
      </c>
      <c r="B32" s="2" t="s">
        <v>96</v>
      </c>
      <c r="C32" s="2" t="s">
        <v>378</v>
      </c>
      <c r="D32" s="2"/>
      <c r="E32" s="2" t="s">
        <v>226</v>
      </c>
      <c r="F32" s="2"/>
      <c r="G32" s="2" t="s">
        <v>379</v>
      </c>
      <c r="H32" s="2" t="s">
        <v>42</v>
      </c>
      <c r="I32" s="2"/>
      <c r="J32" s="5"/>
    </row>
    <row r="33" spans="1:10" x14ac:dyDescent="0.25">
      <c r="A33" s="2" t="s">
        <v>86</v>
      </c>
      <c r="B33" s="2" t="s">
        <v>46</v>
      </c>
      <c r="C33" s="2"/>
      <c r="D33" s="2"/>
      <c r="E33" s="2" t="s">
        <v>226</v>
      </c>
      <c r="F33" s="2"/>
      <c r="G33" s="2" t="s">
        <v>47</v>
      </c>
      <c r="H33" s="2" t="s">
        <v>42</v>
      </c>
      <c r="I33" s="2"/>
      <c r="J33" s="5"/>
    </row>
    <row r="34" spans="1:10" x14ac:dyDescent="0.25">
      <c r="A34" s="2" t="s">
        <v>86</v>
      </c>
      <c r="B34" s="2" t="s">
        <v>691</v>
      </c>
      <c r="C34" s="2" t="s">
        <v>714</v>
      </c>
      <c r="D34" s="2" t="s">
        <v>680</v>
      </c>
      <c r="E34" s="2" t="s">
        <v>37</v>
      </c>
      <c r="F34" s="2"/>
      <c r="G34" s="2" t="s">
        <v>715</v>
      </c>
      <c r="H34" s="2"/>
      <c r="I34" s="2"/>
      <c r="J34" s="5"/>
    </row>
    <row r="35" spans="1:10" ht="15.75" thickBot="1" x14ac:dyDescent="0.3">
      <c r="A35" s="3" t="s">
        <v>86</v>
      </c>
      <c r="B35" s="3" t="s">
        <v>335</v>
      </c>
      <c r="C35" s="3" t="s">
        <v>336</v>
      </c>
      <c r="D35" s="3"/>
      <c r="E35" s="3"/>
      <c r="F35" s="3"/>
      <c r="G35" s="3" t="s">
        <v>337</v>
      </c>
      <c r="H35" s="3"/>
      <c r="I35" s="3"/>
      <c r="J35" s="7"/>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0.2</v>
      </c>
      <c r="I40" s="2">
        <v>2</v>
      </c>
      <c r="J40" s="5">
        <f>H40*I40</f>
        <v>0.4</v>
      </c>
    </row>
    <row r="41" spans="1:10" x14ac:dyDescent="0.25">
      <c r="A41" s="2" t="s">
        <v>69</v>
      </c>
      <c r="B41" s="2" t="s">
        <v>66</v>
      </c>
      <c r="C41" s="2" t="s">
        <v>70</v>
      </c>
      <c r="G41" s="2" t="s">
        <v>71</v>
      </c>
      <c r="H41" s="2">
        <v>0.2</v>
      </c>
      <c r="I41" s="2">
        <v>3</v>
      </c>
      <c r="J41" s="5">
        <f>H41*I41</f>
        <v>0.60000000000000009</v>
      </c>
    </row>
    <row r="42" spans="1:10" x14ac:dyDescent="0.25">
      <c r="A42" s="2" t="s">
        <v>72</v>
      </c>
      <c r="B42" s="2" t="s">
        <v>66</v>
      </c>
      <c r="C42" s="2" t="s">
        <v>73</v>
      </c>
      <c r="G42" s="2" t="s">
        <v>74</v>
      </c>
      <c r="H42" s="2"/>
      <c r="I42" s="2"/>
      <c r="J42" s="5">
        <f>SUM(J36:J41)</f>
        <v>1</v>
      </c>
    </row>
    <row r="43" spans="1:10" x14ac:dyDescent="0.25">
      <c r="G43" s="2" t="s">
        <v>75</v>
      </c>
      <c r="H43" s="2">
        <v>19</v>
      </c>
      <c r="I43" s="2"/>
      <c r="J43" s="5">
        <f>(H43/100)*J42</f>
        <v>0.19</v>
      </c>
    </row>
    <row r="44" spans="1:10" x14ac:dyDescent="0.25">
      <c r="A44" s="2" t="s">
        <v>76</v>
      </c>
      <c r="B44" s="2" t="s">
        <v>66</v>
      </c>
      <c r="G44" s="2" t="s">
        <v>77</v>
      </c>
      <c r="H44" s="2"/>
      <c r="I44" s="2"/>
      <c r="J44" s="5">
        <f>SUM(J42:J43)</f>
        <v>1.19</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3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1-000000000000}">
  <sheetPr codeName="Tabelle382"/>
  <dimension ref="A1:J5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6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1126</v>
      </c>
      <c r="B2" s="2" t="s">
        <v>248</v>
      </c>
      <c r="C2" s="2" t="s">
        <v>274</v>
      </c>
      <c r="D2" s="2" t="s">
        <v>274</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162</v>
      </c>
      <c r="C6" s="2" t="s">
        <v>107</v>
      </c>
      <c r="D6" s="2" t="s">
        <v>246</v>
      </c>
      <c r="E6" s="2" t="s">
        <v>164</v>
      </c>
      <c r="F6" s="2" t="s">
        <v>44</v>
      </c>
      <c r="G6" s="2" t="s">
        <v>404</v>
      </c>
      <c r="H6" s="2"/>
      <c r="I6" s="2" t="s">
        <v>128</v>
      </c>
      <c r="J6" s="5">
        <v>50</v>
      </c>
    </row>
    <row r="7" spans="1:10" x14ac:dyDescent="0.25">
      <c r="A7" s="2" t="s">
        <v>27</v>
      </c>
      <c r="B7" s="2" t="s">
        <v>162</v>
      </c>
      <c r="C7" s="2" t="s">
        <v>42</v>
      </c>
      <c r="D7" s="2" t="s">
        <v>246</v>
      </c>
      <c r="E7" s="2" t="s">
        <v>187</v>
      </c>
      <c r="F7" s="2" t="s">
        <v>44</v>
      </c>
      <c r="G7" s="2" t="s">
        <v>165</v>
      </c>
      <c r="H7" s="2"/>
      <c r="I7" s="2" t="s">
        <v>128</v>
      </c>
      <c r="J7" s="5">
        <v>50</v>
      </c>
    </row>
    <row r="8" spans="1:10" x14ac:dyDescent="0.25">
      <c r="A8" s="2" t="s">
        <v>238</v>
      </c>
      <c r="B8" s="2" t="s">
        <v>96</v>
      </c>
      <c r="C8" s="2" t="s">
        <v>378</v>
      </c>
      <c r="D8" s="2"/>
      <c r="E8" s="2" t="s">
        <v>43</v>
      </c>
      <c r="F8" s="2"/>
      <c r="G8" s="2" t="s">
        <v>379</v>
      </c>
      <c r="H8" s="2" t="s">
        <v>88</v>
      </c>
      <c r="I8" s="2"/>
      <c r="J8" s="5"/>
    </row>
    <row r="9" spans="1:10" x14ac:dyDescent="0.25">
      <c r="A9" s="2" t="s">
        <v>238</v>
      </c>
      <c r="B9" s="2" t="s">
        <v>407</v>
      </c>
      <c r="C9" s="2"/>
      <c r="D9" s="2"/>
      <c r="E9" s="2" t="s">
        <v>43</v>
      </c>
      <c r="F9" s="2"/>
      <c r="G9" s="2" t="s">
        <v>408</v>
      </c>
      <c r="H9" s="2" t="s">
        <v>88</v>
      </c>
      <c r="I9" s="2"/>
      <c r="J9" s="5"/>
    </row>
    <row r="10" spans="1:10" x14ac:dyDescent="0.25">
      <c r="A10" s="2" t="s">
        <v>53</v>
      </c>
      <c r="B10" s="2" t="s">
        <v>691</v>
      </c>
      <c r="C10" s="2" t="s">
        <v>714</v>
      </c>
      <c r="D10" s="2" t="s">
        <v>723</v>
      </c>
      <c r="E10" s="2" t="s">
        <v>37</v>
      </c>
      <c r="F10" s="2"/>
      <c r="G10" s="2" t="s">
        <v>715</v>
      </c>
      <c r="H10" s="2"/>
      <c r="I10" s="2"/>
      <c r="J10" s="5"/>
    </row>
    <row r="11" spans="1:10" x14ac:dyDescent="0.25">
      <c r="A11" s="2" t="s">
        <v>138</v>
      </c>
      <c r="B11" s="2" t="s">
        <v>96</v>
      </c>
      <c r="C11" s="2" t="s">
        <v>378</v>
      </c>
      <c r="D11" s="2"/>
      <c r="E11" s="2" t="s">
        <v>43</v>
      </c>
      <c r="F11" s="2"/>
      <c r="G11" s="2" t="s">
        <v>379</v>
      </c>
      <c r="H11" s="2" t="s">
        <v>42</v>
      </c>
      <c r="I11" s="2"/>
      <c r="J11" s="5"/>
    </row>
    <row r="12" spans="1:10" x14ac:dyDescent="0.25">
      <c r="A12" s="2" t="s">
        <v>138</v>
      </c>
      <c r="B12" s="2" t="s">
        <v>407</v>
      </c>
      <c r="C12" s="2"/>
      <c r="D12" s="2"/>
      <c r="E12" s="2" t="s">
        <v>43</v>
      </c>
      <c r="F12" s="2"/>
      <c r="G12" s="2" t="s">
        <v>408</v>
      </c>
      <c r="H12" s="2" t="s">
        <v>42</v>
      </c>
      <c r="I12" s="2"/>
      <c r="J12" s="5"/>
    </row>
    <row r="13" spans="1:10" x14ac:dyDescent="0.25">
      <c r="A13" s="2" t="s">
        <v>847</v>
      </c>
      <c r="B13" s="2" t="s">
        <v>489</v>
      </c>
      <c r="C13" s="2" t="s">
        <v>664</v>
      </c>
      <c r="D13" s="2"/>
      <c r="E13" s="2"/>
      <c r="F13" s="2"/>
      <c r="G13" s="2" t="s">
        <v>491</v>
      </c>
      <c r="H13" s="2"/>
      <c r="I13" s="2"/>
      <c r="J13" s="5"/>
    </row>
    <row r="14" spans="1:10" x14ac:dyDescent="0.25">
      <c r="A14" s="2" t="s">
        <v>225</v>
      </c>
      <c r="B14" s="2" t="s">
        <v>691</v>
      </c>
      <c r="C14" s="2" t="s">
        <v>692</v>
      </c>
      <c r="D14" s="2" t="s">
        <v>680</v>
      </c>
      <c r="E14" s="2" t="s">
        <v>187</v>
      </c>
      <c r="F14" s="2"/>
      <c r="G14" s="2" t="s">
        <v>693</v>
      </c>
      <c r="H14" s="2"/>
      <c r="I14" s="2"/>
      <c r="J14" s="5"/>
    </row>
    <row r="15" spans="1:10" x14ac:dyDescent="0.25">
      <c r="A15" s="2" t="s">
        <v>980</v>
      </c>
      <c r="B15" s="2" t="s">
        <v>691</v>
      </c>
      <c r="C15" s="2" t="s">
        <v>692</v>
      </c>
      <c r="D15" s="2" t="s">
        <v>680</v>
      </c>
      <c r="E15" s="2" t="s">
        <v>187</v>
      </c>
      <c r="F15" s="2"/>
      <c r="G15" s="2" t="s">
        <v>693</v>
      </c>
      <c r="H15" s="2"/>
      <c r="I15" s="2"/>
      <c r="J15" s="5"/>
    </row>
    <row r="16" spans="1:10" ht="15.75" thickBot="1" x14ac:dyDescent="0.3">
      <c r="A16" s="3" t="s">
        <v>274</v>
      </c>
      <c r="B16" s="3" t="s">
        <v>56</v>
      </c>
      <c r="C16" s="3" t="s">
        <v>25</v>
      </c>
      <c r="D16" s="3"/>
      <c r="E16" s="3"/>
      <c r="F16" s="3"/>
      <c r="G16" s="3" t="s">
        <v>57</v>
      </c>
      <c r="H16" s="3"/>
      <c r="I16" s="3"/>
      <c r="J16" s="7"/>
    </row>
    <row r="17" spans="1:10" x14ac:dyDescent="0.25">
      <c r="G17" s="2" t="s">
        <v>58</v>
      </c>
      <c r="H17" s="2"/>
      <c r="I17" s="2"/>
      <c r="J17" s="5">
        <f>SUM(J5:J16)</f>
        <v>100</v>
      </c>
    </row>
    <row r="18" spans="1:10" x14ac:dyDescent="0.25">
      <c r="A18" t="s">
        <v>59</v>
      </c>
      <c r="G18" s="2" t="s">
        <v>60</v>
      </c>
      <c r="H18" s="2">
        <v>10</v>
      </c>
      <c r="I18" s="2"/>
      <c r="J18" s="5">
        <f>(H18/100)*J17</f>
        <v>10</v>
      </c>
    </row>
    <row r="19" spans="1:10" x14ac:dyDescent="0.25">
      <c r="G19" s="2" t="s">
        <v>61</v>
      </c>
      <c r="H19" s="2">
        <v>5</v>
      </c>
      <c r="I19" s="2"/>
      <c r="J19" s="5">
        <f>(H19/100)*J17</f>
        <v>5</v>
      </c>
    </row>
    <row r="20" spans="1:10" x14ac:dyDescent="0.25">
      <c r="A20" s="1" t="s">
        <v>62</v>
      </c>
      <c r="C20" s="1" t="s">
        <v>63</v>
      </c>
      <c r="G20" s="2" t="s">
        <v>64</v>
      </c>
      <c r="H20" s="2">
        <v>12</v>
      </c>
      <c r="I20" s="2"/>
      <c r="J20" s="5">
        <f>(H20/100)*J17</f>
        <v>12</v>
      </c>
    </row>
    <row r="21" spans="1:10" x14ac:dyDescent="0.25">
      <c r="A21" s="2" t="s">
        <v>65</v>
      </c>
      <c r="B21" s="2" t="s">
        <v>66</v>
      </c>
      <c r="C21" s="2" t="s">
        <v>67</v>
      </c>
      <c r="G21" s="2" t="s">
        <v>68</v>
      </c>
      <c r="H21" s="2">
        <v>3.9</v>
      </c>
      <c r="I21" s="2">
        <v>2</v>
      </c>
      <c r="J21" s="5">
        <f>H21*I21</f>
        <v>7.8</v>
      </c>
    </row>
    <row r="22" spans="1:10" x14ac:dyDescent="0.25">
      <c r="A22" s="2" t="s">
        <v>69</v>
      </c>
      <c r="B22" s="2" t="s">
        <v>66</v>
      </c>
      <c r="C22" s="2" t="s">
        <v>70</v>
      </c>
      <c r="G22" s="2" t="s">
        <v>71</v>
      </c>
      <c r="H22" s="2">
        <v>3.9</v>
      </c>
      <c r="I22" s="2">
        <v>3</v>
      </c>
      <c r="J22" s="5">
        <f>H22*I22</f>
        <v>11.7</v>
      </c>
    </row>
    <row r="23" spans="1:10" x14ac:dyDescent="0.25">
      <c r="A23" s="2" t="s">
        <v>72</v>
      </c>
      <c r="B23" s="2" t="s">
        <v>66</v>
      </c>
      <c r="C23" s="2" t="s">
        <v>73</v>
      </c>
      <c r="G23" s="2" t="s">
        <v>74</v>
      </c>
      <c r="H23" s="2"/>
      <c r="I23" s="2"/>
      <c r="J23" s="5">
        <f>SUM(J17:J22)</f>
        <v>146.5</v>
      </c>
    </row>
    <row r="24" spans="1:10" x14ac:dyDescent="0.25">
      <c r="G24" s="2" t="s">
        <v>75</v>
      </c>
      <c r="H24" s="2">
        <v>19</v>
      </c>
      <c r="I24" s="2"/>
      <c r="J24" s="5">
        <f>(H24/100)*J23</f>
        <v>27.835000000000001</v>
      </c>
    </row>
    <row r="25" spans="1:10" x14ac:dyDescent="0.25">
      <c r="A25" s="2" t="s">
        <v>76</v>
      </c>
      <c r="B25" s="2" t="s">
        <v>66</v>
      </c>
      <c r="G25" s="2" t="s">
        <v>77</v>
      </c>
      <c r="H25" s="2"/>
      <c r="I25" s="2"/>
      <c r="J25" s="5">
        <f>SUM(J23:J24)</f>
        <v>174.33500000000001</v>
      </c>
    </row>
    <row r="26" spans="1:10" x14ac:dyDescent="0.25">
      <c r="J26" s="6"/>
    </row>
    <row r="27" spans="1:10" x14ac:dyDescent="0.25">
      <c r="J27" s="6"/>
    </row>
    <row r="28" spans="1:10" x14ac:dyDescent="0.25">
      <c r="J28" s="6"/>
    </row>
    <row r="29" spans="1:10" x14ac:dyDescent="0.25">
      <c r="J29" s="6"/>
    </row>
    <row r="30" spans="1:10" x14ac:dyDescent="0.25">
      <c r="A30" s="1" t="s">
        <v>0</v>
      </c>
      <c r="B30" s="1" t="s">
        <v>1</v>
      </c>
      <c r="C30" s="1" t="s">
        <v>2</v>
      </c>
      <c r="D30" s="1" t="s">
        <v>3</v>
      </c>
      <c r="E30" s="1" t="s">
        <v>4</v>
      </c>
      <c r="F30" s="1"/>
      <c r="G30" s="1" t="s">
        <v>5</v>
      </c>
      <c r="H30" s="1"/>
      <c r="I30" s="1" t="s">
        <v>6</v>
      </c>
      <c r="J30" s="4" t="s">
        <v>7</v>
      </c>
    </row>
    <row r="31" spans="1:10" x14ac:dyDescent="0.25">
      <c r="A31" s="2" t="s">
        <v>1126</v>
      </c>
      <c r="B31" s="2" t="s">
        <v>248</v>
      </c>
      <c r="C31" s="2" t="s">
        <v>274</v>
      </c>
      <c r="D31" s="2" t="s">
        <v>274</v>
      </c>
      <c r="E31" s="2" t="s">
        <v>11</v>
      </c>
      <c r="F31" s="2"/>
      <c r="G31" s="2"/>
      <c r="H31" s="2"/>
      <c r="I31" s="2" t="s">
        <v>686</v>
      </c>
      <c r="J31" s="5" t="s">
        <v>42</v>
      </c>
    </row>
    <row r="32" spans="1:10" x14ac:dyDescent="0.25">
      <c r="J32" s="6"/>
    </row>
    <row r="33" spans="1:10" x14ac:dyDescent="0.25">
      <c r="A33" s="1" t="s">
        <v>14</v>
      </c>
      <c r="B33" s="1" t="s">
        <v>15</v>
      </c>
      <c r="C33" s="1" t="s">
        <v>16</v>
      </c>
      <c r="D33" s="1" t="s">
        <v>17</v>
      </c>
      <c r="E33" s="1" t="s">
        <v>18</v>
      </c>
      <c r="F33" s="1"/>
      <c r="G33" s="1" t="s">
        <v>19</v>
      </c>
      <c r="H33" s="1" t="s">
        <v>20</v>
      </c>
      <c r="I33" s="1" t="s">
        <v>21</v>
      </c>
      <c r="J33" s="4" t="s">
        <v>22</v>
      </c>
    </row>
    <row r="34" spans="1:10" x14ac:dyDescent="0.25">
      <c r="A34" s="2" t="s">
        <v>23</v>
      </c>
      <c r="B34" s="2" t="s">
        <v>24</v>
      </c>
      <c r="C34" s="2" t="s">
        <v>25</v>
      </c>
      <c r="D34" s="2"/>
      <c r="E34" s="2"/>
      <c r="F34" s="2"/>
      <c r="G34" s="2" t="s">
        <v>26</v>
      </c>
      <c r="H34" s="2"/>
      <c r="I34" s="2"/>
      <c r="J34" s="5"/>
    </row>
    <row r="35" spans="1:10" x14ac:dyDescent="0.25">
      <c r="A35" s="2" t="s">
        <v>27</v>
      </c>
      <c r="B35" s="2" t="s">
        <v>162</v>
      </c>
      <c r="C35" s="2" t="s">
        <v>107</v>
      </c>
      <c r="D35" s="2" t="s">
        <v>246</v>
      </c>
      <c r="E35" s="2" t="s">
        <v>164</v>
      </c>
      <c r="F35" s="2" t="s">
        <v>44</v>
      </c>
      <c r="G35" s="2" t="s">
        <v>404</v>
      </c>
      <c r="H35" s="2"/>
      <c r="I35" s="2" t="s">
        <v>128</v>
      </c>
      <c r="J35" s="5">
        <v>50</v>
      </c>
    </row>
    <row r="36" spans="1:10" x14ac:dyDescent="0.25">
      <c r="A36" s="2" t="s">
        <v>27</v>
      </c>
      <c r="B36" s="2" t="s">
        <v>162</v>
      </c>
      <c r="C36" s="2" t="s">
        <v>42</v>
      </c>
      <c r="D36" s="2" t="s">
        <v>246</v>
      </c>
      <c r="E36" s="2" t="s">
        <v>187</v>
      </c>
      <c r="F36" s="2" t="s">
        <v>44</v>
      </c>
      <c r="G36" s="2" t="s">
        <v>165</v>
      </c>
      <c r="H36" s="2"/>
      <c r="I36" s="2" t="s">
        <v>128</v>
      </c>
      <c r="J36" s="5">
        <v>50</v>
      </c>
    </row>
    <row r="37" spans="1:10" x14ac:dyDescent="0.25">
      <c r="A37" s="2" t="s">
        <v>238</v>
      </c>
      <c r="B37" s="2" t="s">
        <v>96</v>
      </c>
      <c r="C37" s="2" t="s">
        <v>378</v>
      </c>
      <c r="D37" s="2"/>
      <c r="E37" s="2" t="s">
        <v>43</v>
      </c>
      <c r="F37" s="2"/>
      <c r="G37" s="2" t="s">
        <v>379</v>
      </c>
      <c r="H37" s="2" t="s">
        <v>88</v>
      </c>
      <c r="I37" s="2"/>
      <c r="J37" s="5"/>
    </row>
    <row r="38" spans="1:10" x14ac:dyDescent="0.25">
      <c r="A38" s="2" t="s">
        <v>238</v>
      </c>
      <c r="B38" s="2" t="s">
        <v>407</v>
      </c>
      <c r="C38" s="2"/>
      <c r="D38" s="2"/>
      <c r="E38" s="2" t="s">
        <v>43</v>
      </c>
      <c r="F38" s="2"/>
      <c r="G38" s="2" t="s">
        <v>408</v>
      </c>
      <c r="H38" s="2" t="s">
        <v>88</v>
      </c>
      <c r="I38" s="2"/>
      <c r="J38" s="5"/>
    </row>
    <row r="39" spans="1:10" x14ac:dyDescent="0.25">
      <c r="A39" s="2" t="s">
        <v>53</v>
      </c>
      <c r="B39" s="2" t="s">
        <v>691</v>
      </c>
      <c r="C39" s="2" t="s">
        <v>714</v>
      </c>
      <c r="D39" s="2" t="s">
        <v>723</v>
      </c>
      <c r="E39" s="2" t="s">
        <v>37</v>
      </c>
      <c r="F39" s="2"/>
      <c r="G39" s="2" t="s">
        <v>715</v>
      </c>
      <c r="H39" s="2"/>
      <c r="I39" s="2"/>
      <c r="J39" s="5"/>
    </row>
    <row r="40" spans="1:10" x14ac:dyDescent="0.25">
      <c r="A40" s="2" t="s">
        <v>138</v>
      </c>
      <c r="B40" s="2" t="s">
        <v>96</v>
      </c>
      <c r="C40" s="2" t="s">
        <v>378</v>
      </c>
      <c r="D40" s="2"/>
      <c r="E40" s="2" t="s">
        <v>43</v>
      </c>
      <c r="F40" s="2"/>
      <c r="G40" s="2" t="s">
        <v>379</v>
      </c>
      <c r="H40" s="2" t="s">
        <v>42</v>
      </c>
      <c r="I40" s="2"/>
      <c r="J40" s="5"/>
    </row>
    <row r="41" spans="1:10" x14ac:dyDescent="0.25">
      <c r="A41" s="2" t="s">
        <v>138</v>
      </c>
      <c r="B41" s="2" t="s">
        <v>407</v>
      </c>
      <c r="C41" s="2"/>
      <c r="D41" s="2"/>
      <c r="E41" s="2" t="s">
        <v>43</v>
      </c>
      <c r="F41" s="2"/>
      <c r="G41" s="2" t="s">
        <v>408</v>
      </c>
      <c r="H41" s="2" t="s">
        <v>42</v>
      </c>
      <c r="I41" s="2"/>
      <c r="J41" s="5"/>
    </row>
    <row r="42" spans="1:10" x14ac:dyDescent="0.25">
      <c r="A42" s="2" t="s">
        <v>847</v>
      </c>
      <c r="B42" s="2" t="s">
        <v>489</v>
      </c>
      <c r="C42" s="2" t="s">
        <v>664</v>
      </c>
      <c r="D42" s="2"/>
      <c r="E42" s="2"/>
      <c r="F42" s="2"/>
      <c r="G42" s="2" t="s">
        <v>491</v>
      </c>
      <c r="H42" s="2"/>
      <c r="I42" s="2"/>
      <c r="J42" s="5"/>
    </row>
    <row r="43" spans="1:10" x14ac:dyDescent="0.25">
      <c r="A43" s="2" t="s">
        <v>225</v>
      </c>
      <c r="B43" s="2" t="s">
        <v>691</v>
      </c>
      <c r="C43" s="2" t="s">
        <v>692</v>
      </c>
      <c r="D43" s="2" t="s">
        <v>680</v>
      </c>
      <c r="E43" s="2" t="s">
        <v>187</v>
      </c>
      <c r="F43" s="2"/>
      <c r="G43" s="2" t="s">
        <v>693</v>
      </c>
      <c r="H43" s="2"/>
      <c r="I43" s="2"/>
      <c r="J43" s="5"/>
    </row>
    <row r="44" spans="1:10" x14ac:dyDescent="0.25">
      <c r="A44" s="2" t="s">
        <v>980</v>
      </c>
      <c r="B44" s="2" t="s">
        <v>691</v>
      </c>
      <c r="C44" s="2" t="s">
        <v>692</v>
      </c>
      <c r="D44" s="2" t="s">
        <v>680</v>
      </c>
      <c r="E44" s="2" t="s">
        <v>187</v>
      </c>
      <c r="F44" s="2"/>
      <c r="G44" s="2" t="s">
        <v>693</v>
      </c>
      <c r="H44" s="2"/>
      <c r="I44" s="2"/>
      <c r="J44" s="5"/>
    </row>
    <row r="45" spans="1:10" ht="15.75" thickBot="1" x14ac:dyDescent="0.3">
      <c r="A45" s="3" t="s">
        <v>274</v>
      </c>
      <c r="B45" s="3" t="s">
        <v>56</v>
      </c>
      <c r="C45" s="3" t="s">
        <v>25</v>
      </c>
      <c r="D45" s="3"/>
      <c r="E45" s="3"/>
      <c r="F45" s="3"/>
      <c r="G45" s="3" t="s">
        <v>57</v>
      </c>
      <c r="H45" s="3"/>
      <c r="I45" s="3"/>
      <c r="J45" s="7">
        <v>0</v>
      </c>
    </row>
    <row r="46" spans="1:10" x14ac:dyDescent="0.25">
      <c r="G46" s="2" t="s">
        <v>58</v>
      </c>
      <c r="H46" s="2"/>
      <c r="I46" s="2"/>
      <c r="J46" s="5">
        <f>SUM(J34:J45)</f>
        <v>100</v>
      </c>
    </row>
    <row r="47" spans="1:10" x14ac:dyDescent="0.25">
      <c r="A47" t="s">
        <v>80</v>
      </c>
      <c r="G47" s="2" t="s">
        <v>60</v>
      </c>
      <c r="H47" s="2">
        <v>10</v>
      </c>
      <c r="I47" s="2"/>
      <c r="J47" s="5">
        <f>(H47/100)*J46</f>
        <v>10</v>
      </c>
    </row>
    <row r="48" spans="1:10" x14ac:dyDescent="0.25">
      <c r="G48" s="2" t="s">
        <v>61</v>
      </c>
      <c r="H48" s="2">
        <v>5</v>
      </c>
      <c r="I48" s="2"/>
      <c r="J48" s="5">
        <f>(H48/100)*J46</f>
        <v>5</v>
      </c>
    </row>
    <row r="49" spans="1:10" x14ac:dyDescent="0.25">
      <c r="A49" s="1" t="s">
        <v>62</v>
      </c>
      <c r="C49" s="1" t="s">
        <v>63</v>
      </c>
      <c r="G49" s="2" t="s">
        <v>64</v>
      </c>
      <c r="H49" s="2">
        <v>12</v>
      </c>
      <c r="I49" s="2"/>
      <c r="J49" s="5">
        <f>(H49/100)*J46</f>
        <v>12</v>
      </c>
    </row>
    <row r="50" spans="1:10" x14ac:dyDescent="0.25">
      <c r="A50" s="2" t="s">
        <v>65</v>
      </c>
      <c r="B50" s="2" t="s">
        <v>66</v>
      </c>
      <c r="C50" s="2" t="s">
        <v>67</v>
      </c>
      <c r="G50" s="2" t="s">
        <v>68</v>
      </c>
      <c r="H50" s="2">
        <v>3.9</v>
      </c>
      <c r="I50" s="2">
        <v>2</v>
      </c>
      <c r="J50" s="5">
        <f>H50*I50</f>
        <v>7.8</v>
      </c>
    </row>
    <row r="51" spans="1:10" x14ac:dyDescent="0.25">
      <c r="A51" s="2" t="s">
        <v>69</v>
      </c>
      <c r="B51" s="2" t="s">
        <v>66</v>
      </c>
      <c r="C51" s="2" t="s">
        <v>70</v>
      </c>
      <c r="G51" s="2" t="s">
        <v>71</v>
      </c>
      <c r="H51" s="2">
        <v>3.9</v>
      </c>
      <c r="I51" s="2">
        <v>3</v>
      </c>
      <c r="J51" s="5">
        <f>H51*I51</f>
        <v>11.7</v>
      </c>
    </row>
    <row r="52" spans="1:10" x14ac:dyDescent="0.25">
      <c r="A52" s="2" t="s">
        <v>72</v>
      </c>
      <c r="B52" s="2" t="s">
        <v>66</v>
      </c>
      <c r="C52" s="2" t="s">
        <v>73</v>
      </c>
      <c r="G52" s="2" t="s">
        <v>74</v>
      </c>
      <c r="H52" s="2"/>
      <c r="I52" s="2"/>
      <c r="J52" s="5">
        <f>SUM(J46:J51)</f>
        <v>146.5</v>
      </c>
    </row>
    <row r="53" spans="1:10" x14ac:dyDescent="0.25">
      <c r="G53" s="2" t="s">
        <v>75</v>
      </c>
      <c r="H53" s="2">
        <v>19</v>
      </c>
      <c r="I53" s="2"/>
      <c r="J53" s="5">
        <f>(H53/100)*J52</f>
        <v>27.835000000000001</v>
      </c>
    </row>
    <row r="54" spans="1:10" x14ac:dyDescent="0.25">
      <c r="A54" s="2" t="s">
        <v>76</v>
      </c>
      <c r="B54" s="2" t="s">
        <v>66</v>
      </c>
      <c r="G54" s="2" t="s">
        <v>77</v>
      </c>
      <c r="H54" s="2"/>
      <c r="I54" s="2"/>
      <c r="J54" s="5">
        <f>SUM(J52:J53)</f>
        <v>174.33500000000001</v>
      </c>
    </row>
    <row r="55" spans="1:10" x14ac:dyDescent="0.25">
      <c r="J55" s="6"/>
    </row>
    <row r="56" spans="1:10" x14ac:dyDescent="0.25">
      <c r="J56" s="6"/>
    </row>
    <row r="57" spans="1:10" x14ac:dyDescent="0.25">
      <c r="J57" s="6"/>
    </row>
    <row r="58" spans="1:10" x14ac:dyDescent="0.25">
      <c r="J58" s="6"/>
    </row>
    <row r="59" spans="1:10" x14ac:dyDescent="0.25">
      <c r="J59" s="6"/>
    </row>
  </sheetData>
  <pageMargins left="0.7" right="0.7" top="0.75" bottom="0.75" header="0.3" footer="0.3"/>
  <headerFooter alignWithMargins="0"/>
</worksheet>
</file>

<file path=xl/worksheets/sheet3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1-000000000000}">
  <sheetPr codeName="Tabelle383"/>
  <dimension ref="A1:J5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1127</v>
      </c>
      <c r="B2" s="2" t="s">
        <v>248</v>
      </c>
      <c r="C2" s="2" t="s">
        <v>765</v>
      </c>
      <c r="D2" s="2" t="s">
        <v>765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96</v>
      </c>
      <c r="C6" s="2" t="s">
        <v>378</v>
      </c>
      <c r="D6" s="2"/>
      <c r="E6" s="2" t="s">
        <v>215</v>
      </c>
      <c r="F6" s="2"/>
      <c r="G6" s="2" t="s">
        <v>379</v>
      </c>
      <c r="H6" s="2"/>
      <c r="I6" s="2"/>
      <c r="J6" s="5"/>
    </row>
    <row r="7" spans="1:10" x14ac:dyDescent="0.25">
      <c r="A7" s="2" t="s">
        <v>27</v>
      </c>
      <c r="B7" s="2" t="s">
        <v>407</v>
      </c>
      <c r="C7" s="2"/>
      <c r="D7" s="2"/>
      <c r="E7" s="2" t="s">
        <v>215</v>
      </c>
      <c r="F7" s="2"/>
      <c r="G7" s="2" t="s">
        <v>408</v>
      </c>
      <c r="H7" s="2"/>
      <c r="I7" s="2"/>
      <c r="J7" s="5"/>
    </row>
    <row r="8" spans="1:10" x14ac:dyDescent="0.25">
      <c r="A8" s="2" t="s">
        <v>309</v>
      </c>
      <c r="B8" s="2" t="s">
        <v>691</v>
      </c>
      <c r="C8" s="2" t="s">
        <v>714</v>
      </c>
      <c r="D8" s="2" t="s">
        <v>680</v>
      </c>
      <c r="E8" s="2" t="s">
        <v>37</v>
      </c>
      <c r="F8" s="2"/>
      <c r="G8" s="2" t="s">
        <v>715</v>
      </c>
      <c r="H8" s="2"/>
      <c r="I8" s="2"/>
      <c r="J8" s="5"/>
    </row>
    <row r="9" spans="1:10" x14ac:dyDescent="0.25">
      <c r="A9" s="2" t="s">
        <v>319</v>
      </c>
      <c r="B9" s="2" t="s">
        <v>489</v>
      </c>
      <c r="C9" s="2" t="s">
        <v>664</v>
      </c>
      <c r="D9" s="2"/>
      <c r="E9" s="2"/>
      <c r="F9" s="2"/>
      <c r="G9" s="2" t="s">
        <v>491</v>
      </c>
      <c r="H9" s="2"/>
      <c r="I9" s="2"/>
      <c r="J9" s="5"/>
    </row>
    <row r="10" spans="1:10" x14ac:dyDescent="0.25">
      <c r="A10" s="2" t="s">
        <v>332</v>
      </c>
      <c r="B10" s="2" t="s">
        <v>691</v>
      </c>
      <c r="C10" s="2" t="s">
        <v>692</v>
      </c>
      <c r="D10" s="2" t="s">
        <v>680</v>
      </c>
      <c r="E10" s="2" t="s">
        <v>187</v>
      </c>
      <c r="F10" s="2"/>
      <c r="G10" s="2" t="s">
        <v>693</v>
      </c>
      <c r="H10" s="2"/>
      <c r="I10" s="2"/>
      <c r="J10" s="5"/>
    </row>
    <row r="11" spans="1:10" x14ac:dyDescent="0.25">
      <c r="A11" s="2" t="s">
        <v>765</v>
      </c>
      <c r="B11" s="2" t="s">
        <v>691</v>
      </c>
      <c r="C11" s="2" t="s">
        <v>692</v>
      </c>
      <c r="D11" s="2" t="s">
        <v>680</v>
      </c>
      <c r="E11" s="2" t="s">
        <v>187</v>
      </c>
      <c r="F11" s="2"/>
      <c r="G11" s="2" t="s">
        <v>693</v>
      </c>
      <c r="H11" s="2"/>
      <c r="I11" s="2"/>
      <c r="J11" s="5"/>
    </row>
    <row r="12" spans="1:10" ht="15.75" thickBot="1" x14ac:dyDescent="0.3">
      <c r="A12" s="3" t="s">
        <v>765</v>
      </c>
      <c r="B12" s="3" t="s">
        <v>56</v>
      </c>
      <c r="C12" s="3" t="s">
        <v>25</v>
      </c>
      <c r="D12" s="3"/>
      <c r="E12" s="3"/>
      <c r="F12" s="3"/>
      <c r="G12" s="3" t="s">
        <v>57</v>
      </c>
      <c r="H12" s="3"/>
      <c r="I12" s="3"/>
      <c r="J12" s="7"/>
    </row>
    <row r="13" spans="1:10" x14ac:dyDescent="0.25">
      <c r="G13" s="2" t="s">
        <v>58</v>
      </c>
      <c r="H13" s="2"/>
      <c r="I13" s="2"/>
      <c r="J13" s="5">
        <f>SUM(J5:J12)</f>
        <v>0</v>
      </c>
    </row>
    <row r="14" spans="1:10" x14ac:dyDescent="0.25">
      <c r="A14" t="s">
        <v>59</v>
      </c>
      <c r="G14" s="2" t="s">
        <v>60</v>
      </c>
      <c r="H14" s="2">
        <v>10</v>
      </c>
      <c r="I14" s="2"/>
      <c r="J14" s="5">
        <f>(H14/100)*J13</f>
        <v>0</v>
      </c>
    </row>
    <row r="15" spans="1:10" x14ac:dyDescent="0.25">
      <c r="G15" s="2" t="s">
        <v>61</v>
      </c>
      <c r="H15" s="2">
        <v>5</v>
      </c>
      <c r="I15" s="2"/>
      <c r="J15" s="5">
        <f>(H15/100)*J13</f>
        <v>0</v>
      </c>
    </row>
    <row r="16" spans="1:10" x14ac:dyDescent="0.25">
      <c r="A16" s="1" t="s">
        <v>62</v>
      </c>
      <c r="C16" s="1" t="s">
        <v>63</v>
      </c>
      <c r="G16" s="2" t="s">
        <v>64</v>
      </c>
      <c r="H16" s="2">
        <v>12</v>
      </c>
      <c r="I16" s="2"/>
      <c r="J16" s="5">
        <f>(H16/100)*J13</f>
        <v>0</v>
      </c>
    </row>
    <row r="17" spans="1:10" x14ac:dyDescent="0.25">
      <c r="A17" s="2" t="s">
        <v>65</v>
      </c>
      <c r="B17" s="2" t="s">
        <v>66</v>
      </c>
      <c r="C17" s="2" t="s">
        <v>67</v>
      </c>
      <c r="G17" s="2" t="s">
        <v>68</v>
      </c>
      <c r="H17" s="2">
        <v>3.1</v>
      </c>
      <c r="I17" s="2">
        <v>2</v>
      </c>
      <c r="J17" s="5">
        <f>H17*I17</f>
        <v>6.2</v>
      </c>
    </row>
    <row r="18" spans="1:10" x14ac:dyDescent="0.25">
      <c r="A18" s="2" t="s">
        <v>69</v>
      </c>
      <c r="B18" s="2" t="s">
        <v>66</v>
      </c>
      <c r="C18" s="2" t="s">
        <v>70</v>
      </c>
      <c r="G18" s="2" t="s">
        <v>71</v>
      </c>
      <c r="H18" s="2">
        <v>3.1</v>
      </c>
      <c r="I18" s="2">
        <v>3</v>
      </c>
      <c r="J18" s="5">
        <f>H18*I18</f>
        <v>9.3000000000000007</v>
      </c>
    </row>
    <row r="19" spans="1:10" x14ac:dyDescent="0.25">
      <c r="A19" s="2" t="s">
        <v>72</v>
      </c>
      <c r="B19" s="2" t="s">
        <v>66</v>
      </c>
      <c r="C19" s="2" t="s">
        <v>73</v>
      </c>
      <c r="G19" s="2" t="s">
        <v>74</v>
      </c>
      <c r="H19" s="2"/>
      <c r="I19" s="2"/>
      <c r="J19" s="5">
        <f>SUM(J13:J18)</f>
        <v>15.5</v>
      </c>
    </row>
    <row r="20" spans="1:10" x14ac:dyDescent="0.25">
      <c r="G20" s="2" t="s">
        <v>75</v>
      </c>
      <c r="H20" s="2">
        <v>19</v>
      </c>
      <c r="I20" s="2"/>
      <c r="J20" s="5">
        <f>(H20/100)*J19</f>
        <v>2.9449999999999998</v>
      </c>
    </row>
    <row r="21" spans="1:10" x14ac:dyDescent="0.25">
      <c r="A21" s="2" t="s">
        <v>76</v>
      </c>
      <c r="B21" s="2" t="s">
        <v>66</v>
      </c>
      <c r="G21" s="2" t="s">
        <v>77</v>
      </c>
      <c r="H21" s="2"/>
      <c r="I21" s="2"/>
      <c r="J21" s="5">
        <f>SUM(J19:J20)</f>
        <v>18.445</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1127</v>
      </c>
      <c r="B27" s="2" t="s">
        <v>248</v>
      </c>
      <c r="C27" s="2" t="s">
        <v>765</v>
      </c>
      <c r="D27" s="2" t="s">
        <v>765</v>
      </c>
      <c r="E27" s="2" t="s">
        <v>11</v>
      </c>
      <c r="F27" s="2"/>
      <c r="G27" s="2"/>
      <c r="H27" s="2"/>
      <c r="I27" s="2" t="s">
        <v>686</v>
      </c>
      <c r="J27" s="5" t="s">
        <v>42</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27</v>
      </c>
      <c r="B31" s="2" t="s">
        <v>96</v>
      </c>
      <c r="C31" s="2" t="s">
        <v>378</v>
      </c>
      <c r="D31" s="2"/>
      <c r="E31" s="2" t="s">
        <v>215</v>
      </c>
      <c r="F31" s="2"/>
      <c r="G31" s="2" t="s">
        <v>379</v>
      </c>
      <c r="H31" s="2"/>
      <c r="I31" s="2"/>
      <c r="J31" s="5"/>
    </row>
    <row r="32" spans="1:10" x14ac:dyDescent="0.25">
      <c r="A32" s="2" t="s">
        <v>27</v>
      </c>
      <c r="B32" s="2" t="s">
        <v>407</v>
      </c>
      <c r="C32" s="2"/>
      <c r="D32" s="2"/>
      <c r="E32" s="2" t="s">
        <v>215</v>
      </c>
      <c r="F32" s="2"/>
      <c r="G32" s="2" t="s">
        <v>408</v>
      </c>
      <c r="H32" s="2"/>
      <c r="I32" s="2"/>
      <c r="J32" s="5"/>
    </row>
    <row r="33" spans="1:10" x14ac:dyDescent="0.25">
      <c r="A33" s="2" t="s">
        <v>309</v>
      </c>
      <c r="B33" s="2" t="s">
        <v>691</v>
      </c>
      <c r="C33" s="2" t="s">
        <v>714</v>
      </c>
      <c r="D33" s="2" t="s">
        <v>680</v>
      </c>
      <c r="E33" s="2" t="s">
        <v>37</v>
      </c>
      <c r="F33" s="2"/>
      <c r="G33" s="2" t="s">
        <v>715</v>
      </c>
      <c r="H33" s="2"/>
      <c r="I33" s="2"/>
      <c r="J33" s="5"/>
    </row>
    <row r="34" spans="1:10" x14ac:dyDescent="0.25">
      <c r="A34" s="2" t="s">
        <v>319</v>
      </c>
      <c r="B34" s="2" t="s">
        <v>489</v>
      </c>
      <c r="C34" s="2" t="s">
        <v>664</v>
      </c>
      <c r="D34" s="2"/>
      <c r="E34" s="2"/>
      <c r="F34" s="2"/>
      <c r="G34" s="2" t="s">
        <v>491</v>
      </c>
      <c r="H34" s="2"/>
      <c r="I34" s="2"/>
      <c r="J34" s="5"/>
    </row>
    <row r="35" spans="1:10" x14ac:dyDescent="0.25">
      <c r="A35" s="2" t="s">
        <v>332</v>
      </c>
      <c r="B35" s="2" t="s">
        <v>691</v>
      </c>
      <c r="C35" s="2" t="s">
        <v>692</v>
      </c>
      <c r="D35" s="2" t="s">
        <v>680</v>
      </c>
      <c r="E35" s="2" t="s">
        <v>187</v>
      </c>
      <c r="F35" s="2"/>
      <c r="G35" s="2" t="s">
        <v>693</v>
      </c>
      <c r="H35" s="2"/>
      <c r="I35" s="2"/>
      <c r="J35" s="5"/>
    </row>
    <row r="36" spans="1:10" x14ac:dyDescent="0.25">
      <c r="A36" s="2" t="s">
        <v>765</v>
      </c>
      <c r="B36" s="2" t="s">
        <v>691</v>
      </c>
      <c r="C36" s="2" t="s">
        <v>692</v>
      </c>
      <c r="D36" s="2" t="s">
        <v>680</v>
      </c>
      <c r="E36" s="2" t="s">
        <v>187</v>
      </c>
      <c r="F36" s="2"/>
      <c r="G36" s="2" t="s">
        <v>693</v>
      </c>
      <c r="H36" s="2"/>
      <c r="I36" s="2"/>
      <c r="J36" s="5"/>
    </row>
    <row r="37" spans="1:10" ht="15.75" thickBot="1" x14ac:dyDescent="0.3">
      <c r="A37" s="3" t="s">
        <v>765</v>
      </c>
      <c r="B37" s="3" t="s">
        <v>56</v>
      </c>
      <c r="C37" s="3" t="s">
        <v>25</v>
      </c>
      <c r="D37" s="3"/>
      <c r="E37" s="3"/>
      <c r="F37" s="3"/>
      <c r="G37" s="3" t="s">
        <v>57</v>
      </c>
      <c r="H37" s="3"/>
      <c r="I37" s="3"/>
      <c r="J37" s="7">
        <v>0</v>
      </c>
    </row>
    <row r="38" spans="1:10" x14ac:dyDescent="0.25">
      <c r="G38" s="2" t="s">
        <v>58</v>
      </c>
      <c r="H38" s="2"/>
      <c r="I38" s="2"/>
      <c r="J38" s="5">
        <f>SUM(J30:J37)</f>
        <v>0</v>
      </c>
    </row>
    <row r="39" spans="1:10" x14ac:dyDescent="0.25">
      <c r="A39" t="s">
        <v>80</v>
      </c>
      <c r="G39" s="2" t="s">
        <v>60</v>
      </c>
      <c r="H39" s="2">
        <v>10</v>
      </c>
      <c r="I39" s="2"/>
      <c r="J39" s="5">
        <f>(H39/100)*J38</f>
        <v>0</v>
      </c>
    </row>
    <row r="40" spans="1:10" x14ac:dyDescent="0.25">
      <c r="G40" s="2" t="s">
        <v>61</v>
      </c>
      <c r="H40" s="2">
        <v>5</v>
      </c>
      <c r="I40" s="2"/>
      <c r="J40" s="5">
        <f>(H40/100)*J38</f>
        <v>0</v>
      </c>
    </row>
    <row r="41" spans="1:10" x14ac:dyDescent="0.25">
      <c r="A41" s="1" t="s">
        <v>62</v>
      </c>
      <c r="C41" s="1" t="s">
        <v>63</v>
      </c>
      <c r="G41" s="2" t="s">
        <v>64</v>
      </c>
      <c r="H41" s="2">
        <v>12</v>
      </c>
      <c r="I41" s="2"/>
      <c r="J41" s="5">
        <f>(H41/100)*J38</f>
        <v>0</v>
      </c>
    </row>
    <row r="42" spans="1:10" x14ac:dyDescent="0.25">
      <c r="A42" s="2" t="s">
        <v>65</v>
      </c>
      <c r="B42" s="2" t="s">
        <v>66</v>
      </c>
      <c r="C42" s="2" t="s">
        <v>67</v>
      </c>
      <c r="G42" s="2" t="s">
        <v>68</v>
      </c>
      <c r="H42" s="2">
        <v>3.1</v>
      </c>
      <c r="I42" s="2">
        <v>2</v>
      </c>
      <c r="J42" s="5">
        <f>H42*I42</f>
        <v>6.2</v>
      </c>
    </row>
    <row r="43" spans="1:10" x14ac:dyDescent="0.25">
      <c r="A43" s="2" t="s">
        <v>69</v>
      </c>
      <c r="B43" s="2" t="s">
        <v>66</v>
      </c>
      <c r="C43" s="2" t="s">
        <v>70</v>
      </c>
      <c r="G43" s="2" t="s">
        <v>71</v>
      </c>
      <c r="H43" s="2">
        <v>3.1</v>
      </c>
      <c r="I43" s="2">
        <v>3</v>
      </c>
      <c r="J43" s="5">
        <f>H43*I43</f>
        <v>9.3000000000000007</v>
      </c>
    </row>
    <row r="44" spans="1:10" x14ac:dyDescent="0.25">
      <c r="A44" s="2" t="s">
        <v>72</v>
      </c>
      <c r="B44" s="2" t="s">
        <v>66</v>
      </c>
      <c r="C44" s="2" t="s">
        <v>73</v>
      </c>
      <c r="G44" s="2" t="s">
        <v>74</v>
      </c>
      <c r="H44" s="2"/>
      <c r="I44" s="2"/>
      <c r="J44" s="5">
        <f>SUM(J38:J43)</f>
        <v>15.5</v>
      </c>
    </row>
    <row r="45" spans="1:10" x14ac:dyDescent="0.25">
      <c r="G45" s="2" t="s">
        <v>75</v>
      </c>
      <c r="H45" s="2">
        <v>19</v>
      </c>
      <c r="I45" s="2"/>
      <c r="J45" s="5">
        <f>(H45/100)*J44</f>
        <v>2.9449999999999998</v>
      </c>
    </row>
    <row r="46" spans="1:10" x14ac:dyDescent="0.25">
      <c r="A46" s="2" t="s">
        <v>76</v>
      </c>
      <c r="B46" s="2" t="s">
        <v>66</v>
      </c>
      <c r="G46" s="2" t="s">
        <v>77</v>
      </c>
      <c r="H46" s="2"/>
      <c r="I46" s="2"/>
      <c r="J46" s="5">
        <f>SUM(J44:J45)</f>
        <v>18.445</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3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1-000000000000}">
  <sheetPr codeName="Tabelle384"/>
  <dimension ref="A1:J5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6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1128</v>
      </c>
      <c r="B2" s="2" t="s">
        <v>248</v>
      </c>
      <c r="C2" s="2" t="s">
        <v>497</v>
      </c>
      <c r="D2" s="2" t="s">
        <v>497</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162</v>
      </c>
      <c r="C6" s="2" t="s">
        <v>42</v>
      </c>
      <c r="D6" s="2" t="s">
        <v>362</v>
      </c>
      <c r="E6" s="2" t="s">
        <v>40</v>
      </c>
      <c r="F6" s="2" t="s">
        <v>44</v>
      </c>
      <c r="G6" s="2" t="s">
        <v>165</v>
      </c>
      <c r="H6" s="2"/>
      <c r="I6" s="2" t="s">
        <v>128</v>
      </c>
      <c r="J6" s="5">
        <v>50</v>
      </c>
    </row>
    <row r="7" spans="1:10" x14ac:dyDescent="0.25">
      <c r="A7" s="2" t="s">
        <v>86</v>
      </c>
      <c r="B7" s="2" t="s">
        <v>691</v>
      </c>
      <c r="C7" s="2" t="s">
        <v>714</v>
      </c>
      <c r="D7" s="2" t="s">
        <v>680</v>
      </c>
      <c r="E7" s="2" t="s">
        <v>37</v>
      </c>
      <c r="F7" s="2"/>
      <c r="G7" s="2" t="s">
        <v>715</v>
      </c>
      <c r="H7" s="2"/>
      <c r="I7" s="2"/>
      <c r="J7" s="5"/>
    </row>
    <row r="8" spans="1:10" x14ac:dyDescent="0.25">
      <c r="A8" s="2" t="s">
        <v>238</v>
      </c>
      <c r="B8" s="2" t="s">
        <v>96</v>
      </c>
      <c r="C8" s="2" t="s">
        <v>378</v>
      </c>
      <c r="D8" s="2"/>
      <c r="E8" s="2" t="s">
        <v>43</v>
      </c>
      <c r="F8" s="2"/>
      <c r="G8" s="2" t="s">
        <v>379</v>
      </c>
      <c r="H8" s="2"/>
      <c r="I8" s="2"/>
      <c r="J8" s="5"/>
    </row>
    <row r="9" spans="1:10" x14ac:dyDescent="0.25">
      <c r="A9" s="2" t="s">
        <v>53</v>
      </c>
      <c r="B9" s="2" t="s">
        <v>691</v>
      </c>
      <c r="C9" s="2" t="s">
        <v>714</v>
      </c>
      <c r="D9" s="2" t="s">
        <v>680</v>
      </c>
      <c r="E9" s="2" t="s">
        <v>37</v>
      </c>
      <c r="F9" s="2"/>
      <c r="G9" s="2" t="s">
        <v>715</v>
      </c>
      <c r="H9" s="2"/>
      <c r="I9" s="2"/>
      <c r="J9" s="5"/>
    </row>
    <row r="10" spans="1:10" x14ac:dyDescent="0.25">
      <c r="A10" s="2" t="s">
        <v>697</v>
      </c>
      <c r="B10" s="2" t="s">
        <v>703</v>
      </c>
      <c r="C10" s="2" t="s">
        <v>88</v>
      </c>
      <c r="D10" s="2" t="s">
        <v>192</v>
      </c>
      <c r="E10" s="2"/>
      <c r="F10" s="2"/>
      <c r="G10" s="2" t="s">
        <v>491</v>
      </c>
      <c r="H10" s="2"/>
      <c r="I10" s="2"/>
      <c r="J10" s="5"/>
    </row>
    <row r="11" spans="1:10" x14ac:dyDescent="0.25">
      <c r="A11" s="2" t="s">
        <v>697</v>
      </c>
      <c r="B11" s="2" t="s">
        <v>489</v>
      </c>
      <c r="C11" s="2" t="s">
        <v>664</v>
      </c>
      <c r="D11" s="2"/>
      <c r="E11" s="2"/>
      <c r="F11" s="2"/>
      <c r="G11" s="2" t="s">
        <v>491</v>
      </c>
      <c r="H11" s="2"/>
      <c r="I11" s="2"/>
      <c r="J11" s="5"/>
    </row>
    <row r="12" spans="1:10" x14ac:dyDescent="0.25">
      <c r="A12" s="2" t="s">
        <v>765</v>
      </c>
      <c r="B12" s="2" t="s">
        <v>691</v>
      </c>
      <c r="C12" s="2" t="s">
        <v>692</v>
      </c>
      <c r="D12" s="2" t="s">
        <v>680</v>
      </c>
      <c r="E12" s="2" t="s">
        <v>187</v>
      </c>
      <c r="F12" s="2"/>
      <c r="G12" s="2" t="s">
        <v>693</v>
      </c>
      <c r="H12" s="2"/>
      <c r="I12" s="2"/>
      <c r="J12" s="5"/>
    </row>
    <row r="13" spans="1:10" x14ac:dyDescent="0.25">
      <c r="A13" s="2" t="s">
        <v>292</v>
      </c>
      <c r="B13" s="2" t="s">
        <v>691</v>
      </c>
      <c r="C13" s="2" t="s">
        <v>692</v>
      </c>
      <c r="D13" s="2" t="s">
        <v>680</v>
      </c>
      <c r="E13" s="2" t="s">
        <v>187</v>
      </c>
      <c r="F13" s="2"/>
      <c r="G13" s="2" t="s">
        <v>693</v>
      </c>
      <c r="H13" s="2"/>
      <c r="I13" s="2"/>
      <c r="J13" s="5"/>
    </row>
    <row r="14" spans="1:10" ht="15.75" thickBot="1" x14ac:dyDescent="0.3">
      <c r="A14" s="3" t="s">
        <v>497</v>
      </c>
      <c r="B14" s="3" t="s">
        <v>56</v>
      </c>
      <c r="C14" s="3" t="s">
        <v>25</v>
      </c>
      <c r="D14" s="3"/>
      <c r="E14" s="3"/>
      <c r="F14" s="3"/>
      <c r="G14" s="3" t="s">
        <v>57</v>
      </c>
      <c r="H14" s="3"/>
      <c r="I14" s="3"/>
      <c r="J14" s="7"/>
    </row>
    <row r="15" spans="1:10" x14ac:dyDescent="0.25">
      <c r="G15" s="2" t="s">
        <v>58</v>
      </c>
      <c r="H15" s="2"/>
      <c r="I15" s="2"/>
      <c r="J15" s="5">
        <f>SUM(J5:J14)</f>
        <v>50</v>
      </c>
    </row>
    <row r="16" spans="1:10" x14ac:dyDescent="0.25">
      <c r="A16" t="s">
        <v>59</v>
      </c>
      <c r="G16" s="2" t="s">
        <v>60</v>
      </c>
      <c r="H16" s="2">
        <v>10</v>
      </c>
      <c r="I16" s="2"/>
      <c r="J16" s="5">
        <f>(H16/100)*J15</f>
        <v>5</v>
      </c>
    </row>
    <row r="17" spans="1:10" x14ac:dyDescent="0.25">
      <c r="G17" s="2" t="s">
        <v>61</v>
      </c>
      <c r="H17" s="2">
        <v>5</v>
      </c>
      <c r="I17" s="2"/>
      <c r="J17" s="5">
        <f>(H17/100)*J15</f>
        <v>2.5</v>
      </c>
    </row>
    <row r="18" spans="1:10" x14ac:dyDescent="0.25">
      <c r="A18" s="1" t="s">
        <v>62</v>
      </c>
      <c r="C18" s="1" t="s">
        <v>63</v>
      </c>
      <c r="G18" s="2" t="s">
        <v>64</v>
      </c>
      <c r="H18" s="2">
        <v>12</v>
      </c>
      <c r="I18" s="2"/>
      <c r="J18" s="5">
        <f>(H18/100)*J15</f>
        <v>6</v>
      </c>
    </row>
    <row r="19" spans="1:10" x14ac:dyDescent="0.25">
      <c r="A19" s="2" t="s">
        <v>65</v>
      </c>
      <c r="B19" s="2" t="s">
        <v>66</v>
      </c>
      <c r="C19" s="2" t="s">
        <v>67</v>
      </c>
      <c r="G19" s="2" t="s">
        <v>68</v>
      </c>
      <c r="H19" s="2">
        <v>3.3</v>
      </c>
      <c r="I19" s="2">
        <v>2</v>
      </c>
      <c r="J19" s="5">
        <f>H19*I19</f>
        <v>6.6</v>
      </c>
    </row>
    <row r="20" spans="1:10" x14ac:dyDescent="0.25">
      <c r="A20" s="2" t="s">
        <v>69</v>
      </c>
      <c r="B20" s="2" t="s">
        <v>66</v>
      </c>
      <c r="C20" s="2" t="s">
        <v>70</v>
      </c>
      <c r="G20" s="2" t="s">
        <v>71</v>
      </c>
      <c r="H20" s="2">
        <v>3.3</v>
      </c>
      <c r="I20" s="2">
        <v>3</v>
      </c>
      <c r="J20" s="5">
        <f>H20*I20</f>
        <v>9.8999999999999986</v>
      </c>
    </row>
    <row r="21" spans="1:10" x14ac:dyDescent="0.25">
      <c r="A21" s="2" t="s">
        <v>72</v>
      </c>
      <c r="B21" s="2" t="s">
        <v>66</v>
      </c>
      <c r="C21" s="2" t="s">
        <v>73</v>
      </c>
      <c r="G21" s="2" t="s">
        <v>74</v>
      </c>
      <c r="H21" s="2"/>
      <c r="I21" s="2"/>
      <c r="J21" s="5">
        <f>SUM(J15:J20)</f>
        <v>80</v>
      </c>
    </row>
    <row r="22" spans="1:10" x14ac:dyDescent="0.25">
      <c r="G22" s="2" t="s">
        <v>75</v>
      </c>
      <c r="H22" s="2">
        <v>19</v>
      </c>
      <c r="I22" s="2"/>
      <c r="J22" s="5">
        <f>(H22/100)*J21</f>
        <v>15.2</v>
      </c>
    </row>
    <row r="23" spans="1:10" x14ac:dyDescent="0.25">
      <c r="A23" s="2" t="s">
        <v>76</v>
      </c>
      <c r="B23" s="2" t="s">
        <v>66</v>
      </c>
      <c r="G23" s="2" t="s">
        <v>77</v>
      </c>
      <c r="H23" s="2"/>
      <c r="I23" s="2"/>
      <c r="J23" s="5">
        <f>SUM(J21:J22)</f>
        <v>95.2</v>
      </c>
    </row>
    <row r="24" spans="1:10" x14ac:dyDescent="0.25">
      <c r="J24" s="6"/>
    </row>
    <row r="25" spans="1:10" x14ac:dyDescent="0.25">
      <c r="J25" s="6"/>
    </row>
    <row r="26" spans="1:10" x14ac:dyDescent="0.25">
      <c r="J26" s="6"/>
    </row>
    <row r="27" spans="1:10" x14ac:dyDescent="0.25">
      <c r="J27" s="6"/>
    </row>
    <row r="28" spans="1:10" x14ac:dyDescent="0.25">
      <c r="A28" s="1" t="s">
        <v>0</v>
      </c>
      <c r="B28" s="1" t="s">
        <v>1</v>
      </c>
      <c r="C28" s="1" t="s">
        <v>2</v>
      </c>
      <c r="D28" s="1" t="s">
        <v>3</v>
      </c>
      <c r="E28" s="1" t="s">
        <v>4</v>
      </c>
      <c r="F28" s="1"/>
      <c r="G28" s="1" t="s">
        <v>5</v>
      </c>
      <c r="H28" s="1"/>
      <c r="I28" s="1" t="s">
        <v>6</v>
      </c>
      <c r="J28" s="4" t="s">
        <v>7</v>
      </c>
    </row>
    <row r="29" spans="1:10" x14ac:dyDescent="0.25">
      <c r="A29" s="2" t="s">
        <v>1128</v>
      </c>
      <c r="B29" s="2" t="s">
        <v>248</v>
      </c>
      <c r="C29" s="2" t="s">
        <v>497</v>
      </c>
      <c r="D29" s="2" t="s">
        <v>497</v>
      </c>
      <c r="E29" s="2" t="s">
        <v>11</v>
      </c>
      <c r="F29" s="2"/>
      <c r="G29" s="2"/>
      <c r="H29" s="2"/>
      <c r="I29" s="2" t="s">
        <v>686</v>
      </c>
      <c r="J29" s="5" t="s">
        <v>42</v>
      </c>
    </row>
    <row r="30" spans="1:10" x14ac:dyDescent="0.25">
      <c r="J30" s="6"/>
    </row>
    <row r="31" spans="1:10" x14ac:dyDescent="0.25">
      <c r="A31" s="1" t="s">
        <v>14</v>
      </c>
      <c r="B31" s="1" t="s">
        <v>15</v>
      </c>
      <c r="C31" s="1" t="s">
        <v>16</v>
      </c>
      <c r="D31" s="1" t="s">
        <v>17</v>
      </c>
      <c r="E31" s="1" t="s">
        <v>18</v>
      </c>
      <c r="F31" s="1"/>
      <c r="G31" s="1" t="s">
        <v>19</v>
      </c>
      <c r="H31" s="1" t="s">
        <v>20</v>
      </c>
      <c r="I31" s="1" t="s">
        <v>21</v>
      </c>
      <c r="J31" s="4" t="s">
        <v>22</v>
      </c>
    </row>
    <row r="32" spans="1:10" x14ac:dyDescent="0.25">
      <c r="A32" s="2" t="s">
        <v>23</v>
      </c>
      <c r="B32" s="2" t="s">
        <v>24</v>
      </c>
      <c r="C32" s="2" t="s">
        <v>25</v>
      </c>
      <c r="D32" s="2"/>
      <c r="E32" s="2"/>
      <c r="F32" s="2"/>
      <c r="G32" s="2" t="s">
        <v>26</v>
      </c>
      <c r="H32" s="2"/>
      <c r="I32" s="2"/>
      <c r="J32" s="5"/>
    </row>
    <row r="33" spans="1:10" x14ac:dyDescent="0.25">
      <c r="A33" s="2" t="s">
        <v>23</v>
      </c>
      <c r="B33" s="2" t="s">
        <v>162</v>
      </c>
      <c r="C33" s="2" t="s">
        <v>42</v>
      </c>
      <c r="D33" s="2" t="s">
        <v>362</v>
      </c>
      <c r="E33" s="2" t="s">
        <v>40</v>
      </c>
      <c r="F33" s="2" t="s">
        <v>44</v>
      </c>
      <c r="G33" s="2" t="s">
        <v>165</v>
      </c>
      <c r="H33" s="2"/>
      <c r="I33" s="2" t="s">
        <v>128</v>
      </c>
      <c r="J33" s="5">
        <v>50</v>
      </c>
    </row>
    <row r="34" spans="1:10" x14ac:dyDescent="0.25">
      <c r="A34" s="2" t="s">
        <v>86</v>
      </c>
      <c r="B34" s="2" t="s">
        <v>691</v>
      </c>
      <c r="C34" s="2" t="s">
        <v>714</v>
      </c>
      <c r="D34" s="2" t="s">
        <v>680</v>
      </c>
      <c r="E34" s="2" t="s">
        <v>37</v>
      </c>
      <c r="F34" s="2"/>
      <c r="G34" s="2" t="s">
        <v>715</v>
      </c>
      <c r="H34" s="2"/>
      <c r="I34" s="2"/>
      <c r="J34" s="5"/>
    </row>
    <row r="35" spans="1:10" x14ac:dyDescent="0.25">
      <c r="A35" s="2" t="s">
        <v>238</v>
      </c>
      <c r="B35" s="2" t="s">
        <v>96</v>
      </c>
      <c r="C35" s="2" t="s">
        <v>378</v>
      </c>
      <c r="D35" s="2"/>
      <c r="E35" s="2" t="s">
        <v>43</v>
      </c>
      <c r="F35" s="2"/>
      <c r="G35" s="2" t="s">
        <v>379</v>
      </c>
      <c r="H35" s="2"/>
      <c r="I35" s="2"/>
      <c r="J35" s="5"/>
    </row>
    <row r="36" spans="1:10" x14ac:dyDescent="0.25">
      <c r="A36" s="2" t="s">
        <v>53</v>
      </c>
      <c r="B36" s="2" t="s">
        <v>691</v>
      </c>
      <c r="C36" s="2" t="s">
        <v>714</v>
      </c>
      <c r="D36" s="2" t="s">
        <v>680</v>
      </c>
      <c r="E36" s="2" t="s">
        <v>37</v>
      </c>
      <c r="F36" s="2"/>
      <c r="G36" s="2" t="s">
        <v>715</v>
      </c>
      <c r="H36" s="2"/>
      <c r="I36" s="2"/>
      <c r="J36" s="5"/>
    </row>
    <row r="37" spans="1:10" x14ac:dyDescent="0.25">
      <c r="A37" s="2" t="s">
        <v>697</v>
      </c>
      <c r="B37" s="2" t="s">
        <v>703</v>
      </c>
      <c r="C37" s="2" t="s">
        <v>88</v>
      </c>
      <c r="D37" s="2" t="s">
        <v>192</v>
      </c>
      <c r="E37" s="2"/>
      <c r="F37" s="2"/>
      <c r="G37" s="2" t="s">
        <v>491</v>
      </c>
      <c r="H37" s="2"/>
      <c r="I37" s="2"/>
      <c r="J37" s="5"/>
    </row>
    <row r="38" spans="1:10" x14ac:dyDescent="0.25">
      <c r="A38" s="2" t="s">
        <v>697</v>
      </c>
      <c r="B38" s="2" t="s">
        <v>489</v>
      </c>
      <c r="C38" s="2" t="s">
        <v>664</v>
      </c>
      <c r="D38" s="2"/>
      <c r="E38" s="2"/>
      <c r="F38" s="2"/>
      <c r="G38" s="2" t="s">
        <v>491</v>
      </c>
      <c r="H38" s="2"/>
      <c r="I38" s="2"/>
      <c r="J38" s="5"/>
    </row>
    <row r="39" spans="1:10" x14ac:dyDescent="0.25">
      <c r="A39" s="2" t="s">
        <v>765</v>
      </c>
      <c r="B39" s="2" t="s">
        <v>691</v>
      </c>
      <c r="C39" s="2" t="s">
        <v>692</v>
      </c>
      <c r="D39" s="2" t="s">
        <v>680</v>
      </c>
      <c r="E39" s="2" t="s">
        <v>187</v>
      </c>
      <c r="F39" s="2"/>
      <c r="G39" s="2" t="s">
        <v>693</v>
      </c>
      <c r="H39" s="2"/>
      <c r="I39" s="2"/>
      <c r="J39" s="5"/>
    </row>
    <row r="40" spans="1:10" x14ac:dyDescent="0.25">
      <c r="A40" s="2" t="s">
        <v>292</v>
      </c>
      <c r="B40" s="2" t="s">
        <v>691</v>
      </c>
      <c r="C40" s="2" t="s">
        <v>692</v>
      </c>
      <c r="D40" s="2" t="s">
        <v>680</v>
      </c>
      <c r="E40" s="2" t="s">
        <v>187</v>
      </c>
      <c r="F40" s="2"/>
      <c r="G40" s="2" t="s">
        <v>693</v>
      </c>
      <c r="H40" s="2"/>
      <c r="I40" s="2"/>
      <c r="J40" s="5"/>
    </row>
    <row r="41" spans="1:10" ht="15.75" thickBot="1" x14ac:dyDescent="0.3">
      <c r="A41" s="3" t="s">
        <v>497</v>
      </c>
      <c r="B41" s="3" t="s">
        <v>56</v>
      </c>
      <c r="C41" s="3" t="s">
        <v>25</v>
      </c>
      <c r="D41" s="3"/>
      <c r="E41" s="3"/>
      <c r="F41" s="3"/>
      <c r="G41" s="3" t="s">
        <v>57</v>
      </c>
      <c r="H41" s="3"/>
      <c r="I41" s="3"/>
      <c r="J41" s="7">
        <v>0</v>
      </c>
    </row>
    <row r="42" spans="1:10" x14ac:dyDescent="0.25">
      <c r="G42" s="2" t="s">
        <v>58</v>
      </c>
      <c r="H42" s="2"/>
      <c r="I42" s="2"/>
      <c r="J42" s="5">
        <f>SUM(J32:J41)</f>
        <v>50</v>
      </c>
    </row>
    <row r="43" spans="1:10" x14ac:dyDescent="0.25">
      <c r="A43" t="s">
        <v>80</v>
      </c>
      <c r="G43" s="2" t="s">
        <v>60</v>
      </c>
      <c r="H43" s="2">
        <v>10</v>
      </c>
      <c r="I43" s="2"/>
      <c r="J43" s="5">
        <f>(H43/100)*J42</f>
        <v>5</v>
      </c>
    </row>
    <row r="44" spans="1:10" x14ac:dyDescent="0.25">
      <c r="G44" s="2" t="s">
        <v>61</v>
      </c>
      <c r="H44" s="2">
        <v>5</v>
      </c>
      <c r="I44" s="2"/>
      <c r="J44" s="5">
        <f>(H44/100)*J42</f>
        <v>2.5</v>
      </c>
    </row>
    <row r="45" spans="1:10" x14ac:dyDescent="0.25">
      <c r="A45" s="1" t="s">
        <v>62</v>
      </c>
      <c r="C45" s="1" t="s">
        <v>63</v>
      </c>
      <c r="G45" s="2" t="s">
        <v>64</v>
      </c>
      <c r="H45" s="2">
        <v>12</v>
      </c>
      <c r="I45" s="2"/>
      <c r="J45" s="5">
        <f>(H45/100)*J42</f>
        <v>6</v>
      </c>
    </row>
    <row r="46" spans="1:10" x14ac:dyDescent="0.25">
      <c r="A46" s="2" t="s">
        <v>65</v>
      </c>
      <c r="B46" s="2" t="s">
        <v>66</v>
      </c>
      <c r="C46" s="2" t="s">
        <v>67</v>
      </c>
      <c r="G46" s="2" t="s">
        <v>68</v>
      </c>
      <c r="H46" s="2">
        <v>3.3</v>
      </c>
      <c r="I46" s="2">
        <v>2</v>
      </c>
      <c r="J46" s="5">
        <f>H46*I46</f>
        <v>6.6</v>
      </c>
    </row>
    <row r="47" spans="1:10" x14ac:dyDescent="0.25">
      <c r="A47" s="2" t="s">
        <v>69</v>
      </c>
      <c r="B47" s="2" t="s">
        <v>66</v>
      </c>
      <c r="C47" s="2" t="s">
        <v>70</v>
      </c>
      <c r="G47" s="2" t="s">
        <v>71</v>
      </c>
      <c r="H47" s="2">
        <v>3.3</v>
      </c>
      <c r="I47" s="2">
        <v>3</v>
      </c>
      <c r="J47" s="5">
        <f>H47*I47</f>
        <v>9.8999999999999986</v>
      </c>
    </row>
    <row r="48" spans="1:10" x14ac:dyDescent="0.25">
      <c r="A48" s="2" t="s">
        <v>72</v>
      </c>
      <c r="B48" s="2" t="s">
        <v>66</v>
      </c>
      <c r="C48" s="2" t="s">
        <v>73</v>
      </c>
      <c r="G48" s="2" t="s">
        <v>74</v>
      </c>
      <c r="H48" s="2"/>
      <c r="I48" s="2"/>
      <c r="J48" s="5">
        <f>SUM(J42:J47)</f>
        <v>80</v>
      </c>
    </row>
    <row r="49" spans="1:10" x14ac:dyDescent="0.25">
      <c r="G49" s="2" t="s">
        <v>75</v>
      </c>
      <c r="H49" s="2">
        <v>19</v>
      </c>
      <c r="I49" s="2"/>
      <c r="J49" s="5">
        <f>(H49/100)*J48</f>
        <v>15.2</v>
      </c>
    </row>
    <row r="50" spans="1:10" x14ac:dyDescent="0.25">
      <c r="A50" s="2" t="s">
        <v>76</v>
      </c>
      <c r="B50" s="2" t="s">
        <v>66</v>
      </c>
      <c r="G50" s="2" t="s">
        <v>77</v>
      </c>
      <c r="H50" s="2"/>
      <c r="I50" s="2"/>
      <c r="J50" s="5">
        <f>SUM(J48:J49)</f>
        <v>95.2</v>
      </c>
    </row>
    <row r="51" spans="1:10" x14ac:dyDescent="0.25">
      <c r="J51" s="6"/>
    </row>
    <row r="52" spans="1:10" x14ac:dyDescent="0.25">
      <c r="J52" s="6"/>
    </row>
    <row r="53" spans="1:10" x14ac:dyDescent="0.25">
      <c r="J53" s="6"/>
    </row>
    <row r="54" spans="1:10" x14ac:dyDescent="0.25">
      <c r="J54" s="6"/>
    </row>
    <row r="55" spans="1:10" x14ac:dyDescent="0.25">
      <c r="J55" s="6"/>
    </row>
  </sheetData>
  <pageMargins left="0.7" right="0.7" top="0.75" bottom="0.75" header="0.3" footer="0.3"/>
  <headerFooter alignWithMargins="0"/>
</worksheet>
</file>

<file path=xl/worksheets/sheet3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1-000000000000}">
  <sheetPr codeName="Tabelle385"/>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1129</v>
      </c>
      <c r="B2" s="2" t="s">
        <v>248</v>
      </c>
      <c r="C2" s="2" t="s">
        <v>332</v>
      </c>
      <c r="D2" s="2" t="s">
        <v>332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700</v>
      </c>
      <c r="B6" s="2" t="s">
        <v>145</v>
      </c>
      <c r="C6" s="2" t="s">
        <v>88</v>
      </c>
      <c r="D6" s="2" t="s">
        <v>36</v>
      </c>
      <c r="E6" s="2" t="s">
        <v>31</v>
      </c>
      <c r="F6" s="2"/>
      <c r="G6" s="2" t="s">
        <v>406</v>
      </c>
      <c r="H6" s="2"/>
      <c r="I6" s="2"/>
      <c r="J6" s="5"/>
    </row>
    <row r="7" spans="1:10" x14ac:dyDescent="0.25">
      <c r="A7" s="2" t="s">
        <v>319</v>
      </c>
      <c r="B7" s="2" t="s">
        <v>691</v>
      </c>
      <c r="C7" s="2" t="s">
        <v>692</v>
      </c>
      <c r="D7" s="2" t="s">
        <v>723</v>
      </c>
      <c r="E7" s="2" t="s">
        <v>187</v>
      </c>
      <c r="F7" s="2"/>
      <c r="G7" s="2" t="s">
        <v>693</v>
      </c>
      <c r="H7" s="2"/>
      <c r="I7" s="2"/>
      <c r="J7" s="5"/>
    </row>
    <row r="8" spans="1:10" ht="15.75" thickBot="1" x14ac:dyDescent="0.3">
      <c r="A8" s="3" t="s">
        <v>332</v>
      </c>
      <c r="B8" s="3" t="s">
        <v>56</v>
      </c>
      <c r="C8" s="3" t="s">
        <v>25</v>
      </c>
      <c r="D8" s="3"/>
      <c r="E8" s="3"/>
      <c r="F8" s="3"/>
      <c r="G8" s="3" t="s">
        <v>57</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2.9</v>
      </c>
      <c r="I13" s="2">
        <v>2</v>
      </c>
      <c r="J13" s="5">
        <f>H13*I13</f>
        <v>5.8</v>
      </c>
    </row>
    <row r="14" spans="1:10" x14ac:dyDescent="0.25">
      <c r="A14" s="2" t="s">
        <v>69</v>
      </c>
      <c r="B14" s="2" t="s">
        <v>66</v>
      </c>
      <c r="C14" s="2" t="s">
        <v>70</v>
      </c>
      <c r="G14" s="2" t="s">
        <v>71</v>
      </c>
      <c r="H14" s="2">
        <v>2.9</v>
      </c>
      <c r="I14" s="2">
        <v>3</v>
      </c>
      <c r="J14" s="5">
        <f>H14*I14</f>
        <v>8.6999999999999993</v>
      </c>
    </row>
    <row r="15" spans="1:10" x14ac:dyDescent="0.25">
      <c r="A15" s="2" t="s">
        <v>72</v>
      </c>
      <c r="B15" s="2" t="s">
        <v>66</v>
      </c>
      <c r="C15" s="2" t="s">
        <v>73</v>
      </c>
      <c r="G15" s="2" t="s">
        <v>74</v>
      </c>
      <c r="H15" s="2"/>
      <c r="I15" s="2"/>
      <c r="J15" s="5">
        <f>SUM(J9:J14)</f>
        <v>14.5</v>
      </c>
    </row>
    <row r="16" spans="1:10" x14ac:dyDescent="0.25">
      <c r="G16" s="2" t="s">
        <v>75</v>
      </c>
      <c r="H16" s="2">
        <v>19</v>
      </c>
      <c r="I16" s="2"/>
      <c r="J16" s="5">
        <f>(H16/100)*J15</f>
        <v>2.7549999999999999</v>
      </c>
    </row>
    <row r="17" spans="1:10" x14ac:dyDescent="0.25">
      <c r="A17" s="2" t="s">
        <v>76</v>
      </c>
      <c r="B17" s="2" t="s">
        <v>66</v>
      </c>
      <c r="G17" s="2" t="s">
        <v>77</v>
      </c>
      <c r="H17" s="2"/>
      <c r="I17" s="2"/>
      <c r="J17" s="5">
        <f>SUM(J15:J16)</f>
        <v>17.254999999999999</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1129</v>
      </c>
      <c r="B23" s="2" t="s">
        <v>248</v>
      </c>
      <c r="C23" s="2" t="s">
        <v>332</v>
      </c>
      <c r="D23" s="2" t="s">
        <v>332</v>
      </c>
      <c r="E23" s="2" t="s">
        <v>11</v>
      </c>
      <c r="F23" s="2"/>
      <c r="G23" s="2"/>
      <c r="H23" s="2"/>
      <c r="I23" s="2" t="s">
        <v>686</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700</v>
      </c>
      <c r="B27" s="2" t="s">
        <v>145</v>
      </c>
      <c r="C27" s="2" t="s">
        <v>88</v>
      </c>
      <c r="D27" s="2" t="s">
        <v>36</v>
      </c>
      <c r="E27" s="2" t="s">
        <v>31</v>
      </c>
      <c r="F27" s="2"/>
      <c r="G27" s="2" t="s">
        <v>406</v>
      </c>
      <c r="H27" s="2"/>
      <c r="I27" s="2"/>
      <c r="J27" s="5"/>
    </row>
    <row r="28" spans="1:10" x14ac:dyDescent="0.25">
      <c r="A28" s="2" t="s">
        <v>319</v>
      </c>
      <c r="B28" s="2" t="s">
        <v>691</v>
      </c>
      <c r="C28" s="2" t="s">
        <v>692</v>
      </c>
      <c r="D28" s="2" t="s">
        <v>723</v>
      </c>
      <c r="E28" s="2" t="s">
        <v>187</v>
      </c>
      <c r="F28" s="2"/>
      <c r="G28" s="2" t="s">
        <v>693</v>
      </c>
      <c r="H28" s="2"/>
      <c r="I28" s="2"/>
      <c r="J28" s="5"/>
    </row>
    <row r="29" spans="1:10" ht="15.75" thickBot="1" x14ac:dyDescent="0.3">
      <c r="A29" s="3" t="s">
        <v>332</v>
      </c>
      <c r="B29" s="3" t="s">
        <v>56</v>
      </c>
      <c r="C29" s="3" t="s">
        <v>25</v>
      </c>
      <c r="D29" s="3"/>
      <c r="E29" s="3"/>
      <c r="F29" s="3"/>
      <c r="G29" s="3" t="s">
        <v>57</v>
      </c>
      <c r="H29" s="3"/>
      <c r="I29" s="3"/>
      <c r="J29" s="7">
        <v>0</v>
      </c>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2.9</v>
      </c>
      <c r="I34" s="2">
        <v>2</v>
      </c>
      <c r="J34" s="5">
        <f>H34*I34</f>
        <v>5.8</v>
      </c>
    </row>
    <row r="35" spans="1:10" x14ac:dyDescent="0.25">
      <c r="A35" s="2" t="s">
        <v>69</v>
      </c>
      <c r="B35" s="2" t="s">
        <v>66</v>
      </c>
      <c r="C35" s="2" t="s">
        <v>70</v>
      </c>
      <c r="G35" s="2" t="s">
        <v>71</v>
      </c>
      <c r="H35" s="2">
        <v>2.9</v>
      </c>
      <c r="I35" s="2">
        <v>3</v>
      </c>
      <c r="J35" s="5">
        <f>H35*I35</f>
        <v>8.6999999999999993</v>
      </c>
    </row>
    <row r="36" spans="1:10" x14ac:dyDescent="0.25">
      <c r="A36" s="2" t="s">
        <v>72</v>
      </c>
      <c r="B36" s="2" t="s">
        <v>66</v>
      </c>
      <c r="C36" s="2" t="s">
        <v>73</v>
      </c>
      <c r="G36" s="2" t="s">
        <v>74</v>
      </c>
      <c r="H36" s="2"/>
      <c r="I36" s="2"/>
      <c r="J36" s="5">
        <f>SUM(J30:J35)</f>
        <v>14.5</v>
      </c>
    </row>
    <row r="37" spans="1:10" x14ac:dyDescent="0.25">
      <c r="G37" s="2" t="s">
        <v>75</v>
      </c>
      <c r="H37" s="2">
        <v>19</v>
      </c>
      <c r="I37" s="2"/>
      <c r="J37" s="5">
        <f>(H37/100)*J36</f>
        <v>2.7549999999999999</v>
      </c>
    </row>
    <row r="38" spans="1:10" x14ac:dyDescent="0.25">
      <c r="A38" s="2" t="s">
        <v>76</v>
      </c>
      <c r="B38" s="2" t="s">
        <v>66</v>
      </c>
      <c r="G38" s="2" t="s">
        <v>77</v>
      </c>
      <c r="H38" s="2"/>
      <c r="I38" s="2"/>
      <c r="J38" s="5">
        <f>SUM(J36:J37)</f>
        <v>17.254999999999999</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3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1-000000000000}">
  <sheetPr codeName="Tabelle386"/>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1130</v>
      </c>
      <c r="B2" s="2" t="s">
        <v>248</v>
      </c>
      <c r="C2" s="2" t="s">
        <v>332</v>
      </c>
      <c r="D2" s="2" t="s">
        <v>332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496</v>
      </c>
      <c r="B6" s="2" t="s">
        <v>28</v>
      </c>
      <c r="C6" s="2" t="s">
        <v>236</v>
      </c>
      <c r="D6" s="2" t="s">
        <v>84</v>
      </c>
      <c r="E6" s="2" t="s">
        <v>31</v>
      </c>
      <c r="F6" s="2"/>
      <c r="G6" s="2" t="s">
        <v>237</v>
      </c>
      <c r="H6" s="2"/>
      <c r="I6" s="2"/>
      <c r="J6" s="5"/>
    </row>
    <row r="7" spans="1:10" x14ac:dyDescent="0.25">
      <c r="A7" s="2" t="s">
        <v>700</v>
      </c>
      <c r="B7" s="2" t="s">
        <v>145</v>
      </c>
      <c r="C7" s="2" t="s">
        <v>88</v>
      </c>
      <c r="D7" s="2" t="s">
        <v>377</v>
      </c>
      <c r="E7" s="2" t="s">
        <v>31</v>
      </c>
      <c r="F7" s="2"/>
      <c r="G7" s="2" t="s">
        <v>406</v>
      </c>
      <c r="H7" s="2"/>
      <c r="I7" s="2"/>
      <c r="J7" s="5"/>
    </row>
    <row r="8" spans="1:10" x14ac:dyDescent="0.25">
      <c r="A8" s="2" t="s">
        <v>319</v>
      </c>
      <c r="B8" s="2" t="s">
        <v>691</v>
      </c>
      <c r="C8" s="2" t="s">
        <v>692</v>
      </c>
      <c r="D8" s="2" t="s">
        <v>723</v>
      </c>
      <c r="E8" s="2" t="s">
        <v>187</v>
      </c>
      <c r="F8" s="2"/>
      <c r="G8" s="2" t="s">
        <v>693</v>
      </c>
      <c r="H8" s="2"/>
      <c r="I8" s="2"/>
      <c r="J8" s="5"/>
    </row>
    <row r="9" spans="1:10" ht="15.75" thickBot="1" x14ac:dyDescent="0.3">
      <c r="A9" s="3" t="s">
        <v>332</v>
      </c>
      <c r="B9" s="3" t="s">
        <v>56</v>
      </c>
      <c r="C9" s="3" t="s">
        <v>25</v>
      </c>
      <c r="D9" s="3"/>
      <c r="E9" s="3"/>
      <c r="F9" s="3"/>
      <c r="G9" s="3" t="s">
        <v>57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2.9</v>
      </c>
      <c r="I14" s="2">
        <v>2</v>
      </c>
      <c r="J14" s="5">
        <f>H14*I14</f>
        <v>5.8</v>
      </c>
    </row>
    <row r="15" spans="1:10" x14ac:dyDescent="0.25">
      <c r="A15" s="2" t="s">
        <v>69</v>
      </c>
      <c r="B15" s="2" t="s">
        <v>66</v>
      </c>
      <c r="C15" s="2" t="s">
        <v>70</v>
      </c>
      <c r="G15" s="2" t="s">
        <v>71</v>
      </c>
      <c r="H15" s="2">
        <v>2.9</v>
      </c>
      <c r="I15" s="2">
        <v>3</v>
      </c>
      <c r="J15" s="5">
        <f>H15*I15</f>
        <v>8.6999999999999993</v>
      </c>
    </row>
    <row r="16" spans="1:10" x14ac:dyDescent="0.25">
      <c r="A16" s="2" t="s">
        <v>72</v>
      </c>
      <c r="B16" s="2" t="s">
        <v>66</v>
      </c>
      <c r="C16" s="2" t="s">
        <v>73</v>
      </c>
      <c r="G16" s="2" t="s">
        <v>74</v>
      </c>
      <c r="H16" s="2"/>
      <c r="I16" s="2"/>
      <c r="J16" s="5">
        <f>SUM(J10:J15)</f>
        <v>14.5</v>
      </c>
    </row>
    <row r="17" spans="1:10" x14ac:dyDescent="0.25">
      <c r="G17" s="2" t="s">
        <v>75</v>
      </c>
      <c r="H17" s="2">
        <v>19</v>
      </c>
      <c r="I17" s="2"/>
      <c r="J17" s="5">
        <f>(H17/100)*J16</f>
        <v>2.7549999999999999</v>
      </c>
    </row>
    <row r="18" spans="1:10" x14ac:dyDescent="0.25">
      <c r="A18" s="2" t="s">
        <v>76</v>
      </c>
      <c r="B18" s="2" t="s">
        <v>66</v>
      </c>
      <c r="G18" s="2" t="s">
        <v>77</v>
      </c>
      <c r="H18" s="2"/>
      <c r="I18" s="2"/>
      <c r="J18" s="5">
        <f>SUM(J16:J17)</f>
        <v>17.254999999999999</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1130</v>
      </c>
      <c r="B24" s="2" t="s">
        <v>248</v>
      </c>
      <c r="C24" s="2" t="s">
        <v>332</v>
      </c>
      <c r="D24" s="2" t="s">
        <v>332</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496</v>
      </c>
      <c r="B28" s="2" t="s">
        <v>28</v>
      </c>
      <c r="C28" s="2" t="s">
        <v>236</v>
      </c>
      <c r="D28" s="2" t="s">
        <v>84</v>
      </c>
      <c r="E28" s="2" t="s">
        <v>31</v>
      </c>
      <c r="F28" s="2"/>
      <c r="G28" s="2" t="s">
        <v>237</v>
      </c>
      <c r="H28" s="2"/>
      <c r="I28" s="2"/>
      <c r="J28" s="5"/>
    </row>
    <row r="29" spans="1:10" x14ac:dyDescent="0.25">
      <c r="A29" s="2" t="s">
        <v>700</v>
      </c>
      <c r="B29" s="2" t="s">
        <v>145</v>
      </c>
      <c r="C29" s="2" t="s">
        <v>88</v>
      </c>
      <c r="D29" s="2" t="s">
        <v>377</v>
      </c>
      <c r="E29" s="2" t="s">
        <v>31</v>
      </c>
      <c r="F29" s="2"/>
      <c r="G29" s="2" t="s">
        <v>406</v>
      </c>
      <c r="H29" s="2"/>
      <c r="I29" s="2"/>
      <c r="J29" s="5"/>
    </row>
    <row r="30" spans="1:10" x14ac:dyDescent="0.25">
      <c r="A30" s="2" t="s">
        <v>319</v>
      </c>
      <c r="B30" s="2" t="s">
        <v>691</v>
      </c>
      <c r="C30" s="2" t="s">
        <v>692</v>
      </c>
      <c r="D30" s="2" t="s">
        <v>723</v>
      </c>
      <c r="E30" s="2" t="s">
        <v>187</v>
      </c>
      <c r="F30" s="2"/>
      <c r="G30" s="2" t="s">
        <v>693</v>
      </c>
      <c r="H30" s="2"/>
      <c r="I30" s="2"/>
      <c r="J30" s="5"/>
    </row>
    <row r="31" spans="1:10" ht="15.75" thickBot="1" x14ac:dyDescent="0.3">
      <c r="A31" s="3" t="s">
        <v>332</v>
      </c>
      <c r="B31" s="3" t="s">
        <v>56</v>
      </c>
      <c r="C31" s="3" t="s">
        <v>25</v>
      </c>
      <c r="D31" s="3"/>
      <c r="E31" s="3"/>
      <c r="F31" s="3"/>
      <c r="G31" s="3" t="s">
        <v>57</v>
      </c>
      <c r="H31" s="3"/>
      <c r="I31" s="3"/>
      <c r="J31" s="7">
        <v>0</v>
      </c>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2.9</v>
      </c>
      <c r="I36" s="2">
        <v>2</v>
      </c>
      <c r="J36" s="5">
        <f>H36*I36</f>
        <v>5.8</v>
      </c>
    </row>
    <row r="37" spans="1:10" x14ac:dyDescent="0.25">
      <c r="A37" s="2" t="s">
        <v>69</v>
      </c>
      <c r="B37" s="2" t="s">
        <v>66</v>
      </c>
      <c r="C37" s="2" t="s">
        <v>70</v>
      </c>
      <c r="G37" s="2" t="s">
        <v>71</v>
      </c>
      <c r="H37" s="2">
        <v>2.9</v>
      </c>
      <c r="I37" s="2">
        <v>3</v>
      </c>
      <c r="J37" s="5">
        <f>H37*I37</f>
        <v>8.6999999999999993</v>
      </c>
    </row>
    <row r="38" spans="1:10" x14ac:dyDescent="0.25">
      <c r="A38" s="2" t="s">
        <v>72</v>
      </c>
      <c r="B38" s="2" t="s">
        <v>66</v>
      </c>
      <c r="C38" s="2" t="s">
        <v>73</v>
      </c>
      <c r="G38" s="2" t="s">
        <v>74</v>
      </c>
      <c r="H38" s="2"/>
      <c r="I38" s="2"/>
      <c r="J38" s="5">
        <f>SUM(J32:J37)</f>
        <v>14.5</v>
      </c>
    </row>
    <row r="39" spans="1:10" x14ac:dyDescent="0.25">
      <c r="G39" s="2" t="s">
        <v>75</v>
      </c>
      <c r="H39" s="2">
        <v>19</v>
      </c>
      <c r="I39" s="2"/>
      <c r="J39" s="5">
        <f>(H39/100)*J38</f>
        <v>2.7549999999999999</v>
      </c>
    </row>
    <row r="40" spans="1:10" x14ac:dyDescent="0.25">
      <c r="A40" s="2" t="s">
        <v>76</v>
      </c>
      <c r="B40" s="2" t="s">
        <v>66</v>
      </c>
      <c r="G40" s="2" t="s">
        <v>77</v>
      </c>
      <c r="H40" s="2"/>
      <c r="I40" s="2"/>
      <c r="J40" s="5">
        <f>SUM(J38:J39)</f>
        <v>17.254999999999999</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1-000000000000}">
  <sheetPr codeName="Tabelle387"/>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1131</v>
      </c>
      <c r="B2" s="2" t="s">
        <v>248</v>
      </c>
      <c r="C2" s="2" t="s">
        <v>185</v>
      </c>
      <c r="D2" s="2" t="s">
        <v>185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319</v>
      </c>
      <c r="B6" s="2" t="s">
        <v>691</v>
      </c>
      <c r="C6" s="2" t="s">
        <v>692</v>
      </c>
      <c r="D6" s="2" t="s">
        <v>723</v>
      </c>
      <c r="E6" s="2" t="s">
        <v>187</v>
      </c>
      <c r="F6" s="2"/>
      <c r="G6" s="2" t="s">
        <v>693</v>
      </c>
      <c r="H6" s="2"/>
      <c r="I6" s="2"/>
      <c r="J6" s="5"/>
    </row>
    <row r="7" spans="1:10" ht="15.75" thickBot="1" x14ac:dyDescent="0.3">
      <c r="A7" s="3" t="s">
        <v>185</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3</v>
      </c>
      <c r="I12" s="2">
        <v>2</v>
      </c>
      <c r="J12" s="5">
        <f>H12*I12</f>
        <v>6</v>
      </c>
    </row>
    <row r="13" spans="1:10" x14ac:dyDescent="0.25">
      <c r="A13" s="2" t="s">
        <v>69</v>
      </c>
      <c r="B13" s="2" t="s">
        <v>66</v>
      </c>
      <c r="C13" s="2" t="s">
        <v>70</v>
      </c>
      <c r="G13" s="2" t="s">
        <v>71</v>
      </c>
      <c r="H13" s="2">
        <v>3</v>
      </c>
      <c r="I13" s="2">
        <v>3</v>
      </c>
      <c r="J13" s="5">
        <f>H13*I13</f>
        <v>9</v>
      </c>
    </row>
    <row r="14" spans="1:10" x14ac:dyDescent="0.25">
      <c r="A14" s="2" t="s">
        <v>72</v>
      </c>
      <c r="B14" s="2" t="s">
        <v>66</v>
      </c>
      <c r="C14" s="2" t="s">
        <v>73</v>
      </c>
      <c r="G14" s="2" t="s">
        <v>74</v>
      </c>
      <c r="H14" s="2"/>
      <c r="I14" s="2"/>
      <c r="J14" s="5">
        <f>SUM(J8:J13)</f>
        <v>15</v>
      </c>
    </row>
    <row r="15" spans="1:10" x14ac:dyDescent="0.25">
      <c r="G15" s="2" t="s">
        <v>75</v>
      </c>
      <c r="H15" s="2">
        <v>19</v>
      </c>
      <c r="I15" s="2"/>
      <c r="J15" s="5">
        <f>(H15/100)*J14</f>
        <v>2.85</v>
      </c>
    </row>
    <row r="16" spans="1:10" x14ac:dyDescent="0.25">
      <c r="A16" s="2" t="s">
        <v>76</v>
      </c>
      <c r="B16" s="2" t="s">
        <v>66</v>
      </c>
      <c r="G16" s="2" t="s">
        <v>77</v>
      </c>
      <c r="H16" s="2"/>
      <c r="I16" s="2"/>
      <c r="J16" s="5">
        <f>SUM(J14:J15)</f>
        <v>17.850000000000001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1131</v>
      </c>
      <c r="B22" s="2" t="s">
        <v>248</v>
      </c>
      <c r="C22" s="2" t="s">
        <v>185</v>
      </c>
      <c r="D22" s="2" t="s">
        <v>185</v>
      </c>
      <c r="E22" s="2" t="s">
        <v>11</v>
      </c>
      <c r="F22" s="2"/>
      <c r="G22" s="2"/>
      <c r="H22" s="2"/>
      <c r="I22" s="2" t="s">
        <v>686</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319</v>
      </c>
      <c r="B26" s="2" t="s">
        <v>691</v>
      </c>
      <c r="C26" s="2" t="s">
        <v>692</v>
      </c>
      <c r="D26" s="2" t="s">
        <v>723</v>
      </c>
      <c r="E26" s="2" t="s">
        <v>187</v>
      </c>
      <c r="F26" s="2"/>
      <c r="G26" s="2" t="s">
        <v>693</v>
      </c>
      <c r="H26" s="2"/>
      <c r="I26" s="2"/>
      <c r="J26" s="5"/>
    </row>
    <row r="27" spans="1:10" ht="15.75" thickBot="1" x14ac:dyDescent="0.3">
      <c r="A27" s="3" t="s">
        <v>185</v>
      </c>
      <c r="B27" s="3" t="s">
        <v>56</v>
      </c>
      <c r="C27" s="3" t="s">
        <v>25</v>
      </c>
      <c r="D27" s="3"/>
      <c r="E27" s="3"/>
      <c r="F27" s="3"/>
      <c r="G27" s="3" t="s">
        <v>57</v>
      </c>
      <c r="H27" s="3"/>
      <c r="I27" s="3"/>
      <c r="J27" s="7">
        <v>0</v>
      </c>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3</v>
      </c>
      <c r="I32" s="2">
        <v>2</v>
      </c>
      <c r="J32" s="5">
        <f>H32*I32</f>
        <v>6</v>
      </c>
    </row>
    <row r="33" spans="1:10" x14ac:dyDescent="0.25">
      <c r="A33" s="2" t="s">
        <v>69</v>
      </c>
      <c r="B33" s="2" t="s">
        <v>66</v>
      </c>
      <c r="C33" s="2" t="s">
        <v>70</v>
      </c>
      <c r="G33" s="2" t="s">
        <v>71</v>
      </c>
      <c r="H33" s="2">
        <v>3</v>
      </c>
      <c r="I33" s="2">
        <v>3</v>
      </c>
      <c r="J33" s="5">
        <f>H33*I33</f>
        <v>9</v>
      </c>
    </row>
    <row r="34" spans="1:10" x14ac:dyDescent="0.25">
      <c r="A34" s="2" t="s">
        <v>72</v>
      </c>
      <c r="B34" s="2" t="s">
        <v>66</v>
      </c>
      <c r="C34" s="2" t="s">
        <v>73</v>
      </c>
      <c r="G34" s="2" t="s">
        <v>74</v>
      </c>
      <c r="H34" s="2"/>
      <c r="I34" s="2"/>
      <c r="J34" s="5">
        <f>SUM(J28:J33)</f>
        <v>15</v>
      </c>
    </row>
    <row r="35" spans="1:10" x14ac:dyDescent="0.25">
      <c r="G35" s="2" t="s">
        <v>75</v>
      </c>
      <c r="H35" s="2">
        <v>19</v>
      </c>
      <c r="I35" s="2"/>
      <c r="J35" s="5">
        <f>(H35/100)*J34</f>
        <v>2.85</v>
      </c>
    </row>
    <row r="36" spans="1:10" x14ac:dyDescent="0.25">
      <c r="A36" s="2" t="s">
        <v>76</v>
      </c>
      <c r="B36" s="2" t="s">
        <v>66</v>
      </c>
      <c r="G36" s="2" t="s">
        <v>77</v>
      </c>
      <c r="H36" s="2"/>
      <c r="I36" s="2"/>
      <c r="J36" s="5">
        <f>SUM(J34:J35)</f>
        <v>17.850000000000001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3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1-000000000000}">
  <sheetPr codeName="Tabelle388"/>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1132</v>
      </c>
      <c r="B2" s="2" t="s">
        <v>248</v>
      </c>
      <c r="C2" s="2" t="s">
        <v>319</v>
      </c>
      <c r="D2" s="2" t="s">
        <v>319</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757</v>
      </c>
      <c r="B6" s="2" t="s">
        <v>28</v>
      </c>
      <c r="C6" s="2" t="s">
        <v>83</v>
      </c>
      <c r="D6" s="2" t="s">
        <v>245</v>
      </c>
      <c r="E6" s="2" t="s">
        <v>164</v>
      </c>
      <c r="F6" s="2"/>
      <c r="G6" s="2" t="s">
        <v>85</v>
      </c>
      <c r="H6" s="2"/>
      <c r="I6" s="2"/>
      <c r="J6" s="5"/>
    </row>
    <row r="7" spans="1:10" x14ac:dyDescent="0.25">
      <c r="A7" s="2" t="s">
        <v>700</v>
      </c>
      <c r="B7" s="2" t="s">
        <v>691</v>
      </c>
      <c r="C7" s="2" t="s">
        <v>692</v>
      </c>
      <c r="D7" s="2" t="s">
        <v>723</v>
      </c>
      <c r="E7" s="2" t="s">
        <v>187</v>
      </c>
      <c r="F7" s="2"/>
      <c r="G7" s="2" t="s">
        <v>693</v>
      </c>
      <c r="H7" s="2"/>
      <c r="I7" s="2"/>
      <c r="J7" s="5"/>
    </row>
    <row r="8" spans="1:10" ht="15.75" thickBot="1" x14ac:dyDescent="0.3">
      <c r="A8" s="3" t="s">
        <v>319</v>
      </c>
      <c r="B8" s="3" t="s">
        <v>56</v>
      </c>
      <c r="C8" s="3" t="s">
        <v>25</v>
      </c>
      <c r="D8" s="3"/>
      <c r="E8" s="3"/>
      <c r="F8" s="3"/>
      <c r="G8" s="3" t="s">
        <v>57</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2.8</v>
      </c>
      <c r="I13" s="2">
        <v>2</v>
      </c>
      <c r="J13" s="5">
        <f>H13*I13</f>
        <v>5.6</v>
      </c>
    </row>
    <row r="14" spans="1:10" x14ac:dyDescent="0.25">
      <c r="A14" s="2" t="s">
        <v>69</v>
      </c>
      <c r="B14" s="2" t="s">
        <v>66</v>
      </c>
      <c r="C14" s="2" t="s">
        <v>70</v>
      </c>
      <c r="G14" s="2" t="s">
        <v>71</v>
      </c>
      <c r="H14" s="2">
        <v>2.8</v>
      </c>
      <c r="I14" s="2">
        <v>3</v>
      </c>
      <c r="J14" s="5">
        <f>H14*I14</f>
        <v>8.3999999999999986</v>
      </c>
    </row>
    <row r="15" spans="1:10" x14ac:dyDescent="0.25">
      <c r="A15" s="2" t="s">
        <v>72</v>
      </c>
      <c r="B15" s="2" t="s">
        <v>66</v>
      </c>
      <c r="C15" s="2" t="s">
        <v>73</v>
      </c>
      <c r="G15" s="2" t="s">
        <v>74</v>
      </c>
      <c r="H15" s="2"/>
      <c r="I15" s="2"/>
      <c r="J15" s="5">
        <f>SUM(J9:J14)</f>
        <v>13.999999999999998</v>
      </c>
    </row>
    <row r="16" spans="1:10" x14ac:dyDescent="0.25">
      <c r="G16" s="2" t="s">
        <v>75</v>
      </c>
      <c r="H16" s="2">
        <v>19</v>
      </c>
      <c r="I16" s="2"/>
      <c r="J16" s="5">
        <f>(H16/100)*J15</f>
        <v>2.6599999999999997</v>
      </c>
    </row>
    <row r="17" spans="1:10" x14ac:dyDescent="0.25">
      <c r="A17" s="2" t="s">
        <v>76</v>
      </c>
      <c r="B17" s="2" t="s">
        <v>66</v>
      </c>
      <c r="G17" s="2" t="s">
        <v>77</v>
      </c>
      <c r="H17" s="2"/>
      <c r="I17" s="2"/>
      <c r="J17" s="5">
        <f>SUM(J15:J16)</f>
        <v>16.659999999999997</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1132</v>
      </c>
      <c r="B23" s="2" t="s">
        <v>248</v>
      </c>
      <c r="C23" s="2" t="s">
        <v>319</v>
      </c>
      <c r="D23" s="2" t="s">
        <v>319</v>
      </c>
      <c r="E23" s="2" t="s">
        <v>11</v>
      </c>
      <c r="F23" s="2"/>
      <c r="G23" s="2"/>
      <c r="H23" s="2"/>
      <c r="I23" s="2" t="s">
        <v>686</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757</v>
      </c>
      <c r="B27" s="2" t="s">
        <v>28</v>
      </c>
      <c r="C27" s="2" t="s">
        <v>83</v>
      </c>
      <c r="D27" s="2" t="s">
        <v>245</v>
      </c>
      <c r="E27" s="2" t="s">
        <v>164</v>
      </c>
      <c r="F27" s="2"/>
      <c r="G27" s="2" t="s">
        <v>85</v>
      </c>
      <c r="H27" s="2"/>
      <c r="I27" s="2"/>
      <c r="J27" s="5"/>
    </row>
    <row r="28" spans="1:10" x14ac:dyDescent="0.25">
      <c r="A28" s="2" t="s">
        <v>700</v>
      </c>
      <c r="B28" s="2" t="s">
        <v>691</v>
      </c>
      <c r="C28" s="2" t="s">
        <v>692</v>
      </c>
      <c r="D28" s="2" t="s">
        <v>723</v>
      </c>
      <c r="E28" s="2" t="s">
        <v>187</v>
      </c>
      <c r="F28" s="2"/>
      <c r="G28" s="2" t="s">
        <v>693</v>
      </c>
      <c r="H28" s="2"/>
      <c r="I28" s="2"/>
      <c r="J28" s="5"/>
    </row>
    <row r="29" spans="1:10" ht="15.75" thickBot="1" x14ac:dyDescent="0.3">
      <c r="A29" s="3" t="s">
        <v>319</v>
      </c>
      <c r="B29" s="3" t="s">
        <v>56</v>
      </c>
      <c r="C29" s="3" t="s">
        <v>25</v>
      </c>
      <c r="D29" s="3"/>
      <c r="E29" s="3"/>
      <c r="F29" s="3"/>
      <c r="G29" s="3" t="s">
        <v>57</v>
      </c>
      <c r="H29" s="3"/>
      <c r="I29" s="3"/>
      <c r="J29" s="7">
        <v>0</v>
      </c>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2.8</v>
      </c>
      <c r="I34" s="2">
        <v>2</v>
      </c>
      <c r="J34" s="5">
        <f>H34*I34</f>
        <v>5.6</v>
      </c>
    </row>
    <row r="35" spans="1:10" x14ac:dyDescent="0.25">
      <c r="A35" s="2" t="s">
        <v>69</v>
      </c>
      <c r="B35" s="2" t="s">
        <v>66</v>
      </c>
      <c r="C35" s="2" t="s">
        <v>70</v>
      </c>
      <c r="G35" s="2" t="s">
        <v>71</v>
      </c>
      <c r="H35" s="2">
        <v>2.8</v>
      </c>
      <c r="I35" s="2">
        <v>3</v>
      </c>
      <c r="J35" s="5">
        <f>H35*I35</f>
        <v>8.3999999999999986</v>
      </c>
    </row>
    <row r="36" spans="1:10" x14ac:dyDescent="0.25">
      <c r="A36" s="2" t="s">
        <v>72</v>
      </c>
      <c r="B36" s="2" t="s">
        <v>66</v>
      </c>
      <c r="C36" s="2" t="s">
        <v>73</v>
      </c>
      <c r="G36" s="2" t="s">
        <v>74</v>
      </c>
      <c r="H36" s="2"/>
      <c r="I36" s="2"/>
      <c r="J36" s="5">
        <f>SUM(J30:J35)</f>
        <v>13.999999999999998</v>
      </c>
    </row>
    <row r="37" spans="1:10" x14ac:dyDescent="0.25">
      <c r="G37" s="2" t="s">
        <v>75</v>
      </c>
      <c r="H37" s="2">
        <v>19</v>
      </c>
      <c r="I37" s="2"/>
      <c r="J37" s="5">
        <f>(H37/100)*J36</f>
        <v>2.6599999999999997</v>
      </c>
    </row>
    <row r="38" spans="1:10" x14ac:dyDescent="0.25">
      <c r="A38" s="2" t="s">
        <v>76</v>
      </c>
      <c r="B38" s="2" t="s">
        <v>66</v>
      </c>
      <c r="G38" s="2" t="s">
        <v>77</v>
      </c>
      <c r="H38" s="2"/>
      <c r="I38" s="2"/>
      <c r="J38" s="5">
        <f>SUM(J36:J37)</f>
        <v>16.659999999999997</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J67"/>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55.5703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588</v>
      </c>
      <c r="B2" s="2" t="s">
        <v>248</v>
      </c>
      <c r="C2" s="2" t="s">
        <v>596</v>
      </c>
      <c r="D2" s="2" t="s">
        <v>589</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161</v>
      </c>
      <c r="B6" s="2" t="s">
        <v>34</v>
      </c>
      <c r="C6" s="2" t="s">
        <v>35</v>
      </c>
      <c r="D6" s="2" t="s">
        <v>49</v>
      </c>
      <c r="E6" s="2" t="s">
        <v>50</v>
      </c>
      <c r="F6" s="2"/>
      <c r="G6" s="2" t="s">
        <v>38</v>
      </c>
      <c r="H6" s="2"/>
      <c r="I6" s="2"/>
      <c r="J6" s="5"/>
    </row>
    <row r="7" spans="1:10" x14ac:dyDescent="0.25">
      <c r="A7" s="2" t="s">
        <v>496</v>
      </c>
      <c r="B7" s="2" t="s">
        <v>162</v>
      </c>
      <c r="C7" s="2" t="s">
        <v>42</v>
      </c>
      <c r="D7" s="2" t="s">
        <v>246</v>
      </c>
      <c r="E7" s="2" t="s">
        <v>187</v>
      </c>
      <c r="F7" s="2" t="s">
        <v>44</v>
      </c>
      <c r="G7" s="2" t="s">
        <v>165</v>
      </c>
      <c r="H7" s="2"/>
      <c r="I7" s="2" t="s">
        <v>128</v>
      </c>
      <c r="J7" s="5">
        <v>50</v>
      </c>
    </row>
    <row r="8" spans="1:10" x14ac:dyDescent="0.25">
      <c r="A8" s="2" t="s">
        <v>576</v>
      </c>
      <c r="B8" s="2" t="s">
        <v>34</v>
      </c>
      <c r="C8" s="2" t="s">
        <v>35</v>
      </c>
      <c r="D8" s="2" t="s">
        <v>49</v>
      </c>
      <c r="E8" s="2" t="s">
        <v>40</v>
      </c>
      <c r="F8" s="2"/>
      <c r="G8" s="2" t="s">
        <v>38</v>
      </c>
      <c r="H8" s="2"/>
      <c r="I8" s="2"/>
      <c r="J8" s="5"/>
    </row>
    <row r="9" spans="1:10" x14ac:dyDescent="0.25">
      <c r="A9" s="2" t="s">
        <v>314</v>
      </c>
      <c r="B9" s="2" t="s">
        <v>124</v>
      </c>
      <c r="C9" s="2" t="s">
        <v>125</v>
      </c>
      <c r="D9" s="2" t="s">
        <v>185</v>
      </c>
      <c r="E9" s="2" t="s">
        <v>451</v>
      </c>
      <c r="F9" s="2" t="s">
        <v>44</v>
      </c>
      <c r="G9" s="2" t="s">
        <v>127</v>
      </c>
      <c r="H9" s="2"/>
      <c r="I9" s="2" t="s">
        <v>128</v>
      </c>
      <c r="J9" s="5">
        <v>50</v>
      </c>
    </row>
    <row r="10" spans="1:10" x14ac:dyDescent="0.25">
      <c r="A10" s="2" t="s">
        <v>167</v>
      </c>
      <c r="B10" s="2" t="s">
        <v>34</v>
      </c>
      <c r="C10" s="2" t="s">
        <v>35</v>
      </c>
      <c r="D10" s="2" t="s">
        <v>49</v>
      </c>
      <c r="E10" s="2" t="s">
        <v>111</v>
      </c>
      <c r="F10" s="2"/>
      <c r="G10" s="2" t="s">
        <v>38</v>
      </c>
      <c r="H10" s="2"/>
      <c r="I10" s="2"/>
      <c r="J10" s="5"/>
    </row>
    <row r="11" spans="1:10" x14ac:dyDescent="0.25">
      <c r="A11" s="2" t="s">
        <v>590</v>
      </c>
      <c r="B11" s="2" t="s">
        <v>34</v>
      </c>
      <c r="C11" s="2" t="s">
        <v>35</v>
      </c>
      <c r="D11" s="2" t="s">
        <v>49</v>
      </c>
      <c r="E11" s="2" t="s">
        <v>40</v>
      </c>
      <c r="F11" s="2"/>
      <c r="G11" s="2" t="s">
        <v>38</v>
      </c>
      <c r="H11" s="2"/>
      <c r="I11" s="2"/>
      <c r="J11" s="5"/>
    </row>
    <row r="12" spans="1:10" x14ac:dyDescent="0.25">
      <c r="A12" s="2" t="s">
        <v>590</v>
      </c>
      <c r="B12" s="2" t="s">
        <v>41</v>
      </c>
      <c r="C12" s="2" t="s">
        <v>591</v>
      </c>
      <c r="D12" s="2"/>
      <c r="E12" s="2" t="s">
        <v>43</v>
      </c>
      <c r="F12" s="2"/>
      <c r="G12" s="2" t="s">
        <v>592</v>
      </c>
      <c r="H12" s="2"/>
      <c r="I12" s="2"/>
      <c r="J12" s="5">
        <v>0</v>
      </c>
    </row>
    <row r="13" spans="1:10" x14ac:dyDescent="0.25">
      <c r="A13" s="2" t="s">
        <v>590</v>
      </c>
      <c r="B13" s="2" t="s">
        <v>204</v>
      </c>
      <c r="C13" s="2" t="s">
        <v>197</v>
      </c>
      <c r="D13" s="2" t="s">
        <v>137</v>
      </c>
      <c r="E13" s="2" t="s">
        <v>502</v>
      </c>
      <c r="F13" s="2"/>
      <c r="G13" s="2" t="s">
        <v>206</v>
      </c>
      <c r="H13" s="2"/>
      <c r="I13" s="2"/>
      <c r="J13" s="5"/>
    </row>
    <row r="14" spans="1:10" x14ac:dyDescent="0.25">
      <c r="A14" s="2" t="s">
        <v>382</v>
      </c>
      <c r="B14" s="2" t="s">
        <v>34</v>
      </c>
      <c r="C14" s="2" t="s">
        <v>35</v>
      </c>
      <c r="D14" s="2" t="s">
        <v>49</v>
      </c>
      <c r="E14" s="2" t="s">
        <v>50</v>
      </c>
      <c r="F14" s="2"/>
      <c r="G14" s="2" t="s">
        <v>38</v>
      </c>
      <c r="H14" s="2"/>
      <c r="I14" s="2"/>
      <c r="J14" s="5"/>
    </row>
    <row r="15" spans="1:10" x14ac:dyDescent="0.25">
      <c r="A15" s="2" t="s">
        <v>382</v>
      </c>
      <c r="B15" s="2" t="s">
        <v>145</v>
      </c>
      <c r="C15" s="2" t="s">
        <v>88</v>
      </c>
      <c r="D15" s="2" t="s">
        <v>593</v>
      </c>
      <c r="E15" s="2" t="s">
        <v>31</v>
      </c>
      <c r="F15" s="2"/>
      <c r="G15" s="2" t="s">
        <v>406</v>
      </c>
      <c r="H15" s="2" t="s">
        <v>88</v>
      </c>
      <c r="I15" s="2"/>
      <c r="J15" s="5"/>
    </row>
    <row r="16" spans="1:10" x14ac:dyDescent="0.25">
      <c r="A16" s="2" t="s">
        <v>191</v>
      </c>
      <c r="B16" s="2" t="s">
        <v>34</v>
      </c>
      <c r="C16" s="2" t="s">
        <v>35</v>
      </c>
      <c r="D16" s="2" t="s">
        <v>49</v>
      </c>
      <c r="E16" s="2" t="s">
        <v>40</v>
      </c>
      <c r="F16" s="2"/>
      <c r="G16" s="2" t="s">
        <v>38</v>
      </c>
      <c r="H16" s="2"/>
      <c r="I16" s="2"/>
      <c r="J16" s="5"/>
    </row>
    <row r="17" spans="1:10" x14ac:dyDescent="0.25">
      <c r="A17" s="2" t="s">
        <v>594</v>
      </c>
      <c r="B17" s="2" t="s">
        <v>145</v>
      </c>
      <c r="C17" s="2" t="s">
        <v>88</v>
      </c>
      <c r="D17" s="2" t="s">
        <v>593</v>
      </c>
      <c r="E17" s="2" t="s">
        <v>31</v>
      </c>
      <c r="F17" s="2"/>
      <c r="G17" s="2" t="s">
        <v>406</v>
      </c>
      <c r="H17" s="2" t="s">
        <v>42</v>
      </c>
      <c r="I17" s="2"/>
      <c r="J17" s="5"/>
    </row>
    <row r="18" spans="1:10" x14ac:dyDescent="0.25">
      <c r="A18" s="2" t="s">
        <v>231</v>
      </c>
      <c r="B18" s="2" t="s">
        <v>28</v>
      </c>
      <c r="C18" s="2" t="s">
        <v>83</v>
      </c>
      <c r="D18" s="2" t="s">
        <v>30</v>
      </c>
      <c r="E18" s="2" t="s">
        <v>129</v>
      </c>
      <c r="F18" s="2"/>
      <c r="G18" s="2" t="s">
        <v>85</v>
      </c>
      <c r="H18" s="2" t="s">
        <v>88</v>
      </c>
      <c r="I18" s="2"/>
      <c r="J18" s="5"/>
    </row>
    <row r="19" spans="1:10" x14ac:dyDescent="0.25">
      <c r="A19" s="2" t="s">
        <v>595</v>
      </c>
      <c r="B19" s="2" t="s">
        <v>28</v>
      </c>
      <c r="C19" s="2" t="s">
        <v>83</v>
      </c>
      <c r="D19" s="2" t="s">
        <v>30</v>
      </c>
      <c r="E19" s="2" t="s">
        <v>129</v>
      </c>
      <c r="F19" s="2"/>
      <c r="G19" s="2" t="s">
        <v>85</v>
      </c>
      <c r="H19" s="2" t="s">
        <v>42</v>
      </c>
      <c r="I19" s="2"/>
      <c r="J19" s="5"/>
    </row>
    <row r="20" spans="1:10" ht="15.75" thickBot="1" x14ac:dyDescent="0.3">
      <c r="A20" s="3" t="s">
        <v>596</v>
      </c>
      <c r="B20" s="3" t="s">
        <v>56</v>
      </c>
      <c r="C20" s="3" t="s">
        <v>25</v>
      </c>
      <c r="D20" s="3"/>
      <c r="E20" s="3"/>
      <c r="F20" s="3"/>
      <c r="G20" s="3" t="s">
        <v>57</v>
      </c>
      <c r="H20" s="3"/>
      <c r="I20" s="3"/>
      <c r="J20" s="7"/>
    </row>
    <row r="21" spans="1:10" x14ac:dyDescent="0.25">
      <c r="G21" s="2" t="s">
        <v>58</v>
      </c>
      <c r="H21" s="2"/>
      <c r="I21" s="2"/>
      <c r="J21" s="5">
        <f>SUM(J5:J20)</f>
        <v>100</v>
      </c>
    </row>
    <row r="22" spans="1:10" x14ac:dyDescent="0.25">
      <c r="A22" t="s">
        <v>59</v>
      </c>
      <c r="G22" s="2" t="s">
        <v>60</v>
      </c>
      <c r="H22" s="2">
        <v>10</v>
      </c>
      <c r="I22" s="2"/>
      <c r="J22" s="5">
        <f>(H22/100)*J21</f>
        <v>10</v>
      </c>
    </row>
    <row r="23" spans="1:10" x14ac:dyDescent="0.25">
      <c r="G23" s="2" t="s">
        <v>61</v>
      </c>
      <c r="H23" s="2">
        <v>5</v>
      </c>
      <c r="I23" s="2"/>
      <c r="J23" s="5">
        <f>(H23/100)*J21</f>
        <v>5</v>
      </c>
    </row>
    <row r="24" spans="1:10" x14ac:dyDescent="0.25">
      <c r="A24" s="1" t="s">
        <v>62</v>
      </c>
      <c r="C24" s="1" t="s">
        <v>63</v>
      </c>
      <c r="G24" s="2" t="s">
        <v>64</v>
      </c>
      <c r="H24" s="2">
        <v>12</v>
      </c>
      <c r="I24" s="2"/>
      <c r="J24" s="5">
        <f>(H24/100)*J21</f>
        <v>12</v>
      </c>
    </row>
    <row r="25" spans="1:10" x14ac:dyDescent="0.25">
      <c r="A25" s="2" t="s">
        <v>65</v>
      </c>
      <c r="B25" s="2" t="s">
        <v>66</v>
      </c>
      <c r="C25" s="2" t="s">
        <v>67</v>
      </c>
      <c r="G25" s="2" t="s">
        <v>68</v>
      </c>
      <c r="H25" s="2">
        <v>29.4</v>
      </c>
      <c r="I25" s="2">
        <v>2</v>
      </c>
      <c r="J25" s="5">
        <f>H25*I25</f>
        <v>58.8</v>
      </c>
    </row>
    <row r="26" spans="1:10" x14ac:dyDescent="0.25">
      <c r="A26" s="2" t="s">
        <v>69</v>
      </c>
      <c r="B26" s="2" t="s">
        <v>66</v>
      </c>
      <c r="C26" s="2" t="s">
        <v>70</v>
      </c>
      <c r="G26" s="2" t="s">
        <v>71</v>
      </c>
      <c r="H26" s="2">
        <v>29.4</v>
      </c>
      <c r="I26" s="2">
        <v>3</v>
      </c>
      <c r="J26" s="5">
        <f>H26*I26</f>
        <v>88.199999999999989</v>
      </c>
    </row>
    <row r="27" spans="1:10" x14ac:dyDescent="0.25">
      <c r="A27" s="2" t="s">
        <v>72</v>
      </c>
      <c r="B27" s="2" t="s">
        <v>66</v>
      </c>
      <c r="C27" s="2" t="s">
        <v>73</v>
      </c>
      <c r="G27" s="2" t="s">
        <v>74</v>
      </c>
      <c r="H27" s="2"/>
      <c r="I27" s="2"/>
      <c r="J27" s="5">
        <f>SUM(J21:J26)</f>
        <v>274</v>
      </c>
    </row>
    <row r="28" spans="1:10" x14ac:dyDescent="0.25">
      <c r="G28" s="2" t="s">
        <v>75</v>
      </c>
      <c r="H28" s="2">
        <v>19</v>
      </c>
      <c r="I28" s="2"/>
      <c r="J28" s="5">
        <f>(H28/100)*J27</f>
        <v>52.06</v>
      </c>
    </row>
    <row r="29" spans="1:10" x14ac:dyDescent="0.25">
      <c r="A29" s="2" t="s">
        <v>76</v>
      </c>
      <c r="B29" s="2" t="s">
        <v>66</v>
      </c>
      <c r="G29" s="2" t="s">
        <v>77</v>
      </c>
      <c r="H29" s="2"/>
      <c r="I29" s="2"/>
      <c r="J29" s="5">
        <f>SUM(J27:J28)</f>
        <v>326.06</v>
      </c>
    </row>
    <row r="30" spans="1:10" x14ac:dyDescent="0.25">
      <c r="J30" s="6"/>
    </row>
    <row r="31" spans="1:10" x14ac:dyDescent="0.25">
      <c r="J31" s="6"/>
    </row>
    <row r="32" spans="1:10" x14ac:dyDescent="0.25">
      <c r="J32" s="6"/>
    </row>
    <row r="33" spans="1:10" x14ac:dyDescent="0.25">
      <c r="J33" s="6"/>
    </row>
    <row r="34" spans="1:10" x14ac:dyDescent="0.25">
      <c r="A34" s="1" t="s">
        <v>0</v>
      </c>
      <c r="B34" s="1" t="s">
        <v>1</v>
      </c>
      <c r="C34" s="1" t="s">
        <v>2</v>
      </c>
      <c r="D34" s="1" t="s">
        <v>3</v>
      </c>
      <c r="E34" s="1" t="s">
        <v>4</v>
      </c>
      <c r="F34" s="1"/>
      <c r="G34" s="1" t="s">
        <v>5</v>
      </c>
      <c r="H34" s="1"/>
      <c r="I34" s="1" t="s">
        <v>6</v>
      </c>
      <c r="J34" s="4" t="s">
        <v>7</v>
      </c>
    </row>
    <row r="35" spans="1:10" x14ac:dyDescent="0.25">
      <c r="A35" s="2" t="s">
        <v>588</v>
      </c>
      <c r="B35" s="2" t="s">
        <v>248</v>
      </c>
      <c r="C35" s="2" t="s">
        <v>596</v>
      </c>
      <c r="D35" s="2" t="s">
        <v>589</v>
      </c>
      <c r="E35" s="2" t="s">
        <v>11</v>
      </c>
      <c r="F35" s="2"/>
      <c r="G35" s="2"/>
      <c r="H35" s="2"/>
      <c r="I35" s="2" t="s">
        <v>12</v>
      </c>
      <c r="J35" s="5" t="s">
        <v>42</v>
      </c>
    </row>
    <row r="36" spans="1:10" x14ac:dyDescent="0.25">
      <c r="J36" s="6"/>
    </row>
    <row r="37" spans="1:10" x14ac:dyDescent="0.25">
      <c r="A37" s="1" t="s">
        <v>14</v>
      </c>
      <c r="B37" s="1" t="s">
        <v>15</v>
      </c>
      <c r="C37" s="1" t="s">
        <v>16</v>
      </c>
      <c r="D37" s="1" t="s">
        <v>17</v>
      </c>
      <c r="E37" s="1" t="s">
        <v>18</v>
      </c>
      <c r="F37" s="1"/>
      <c r="G37" s="1" t="s">
        <v>19</v>
      </c>
      <c r="H37" s="1" t="s">
        <v>20</v>
      </c>
      <c r="I37" s="1" t="s">
        <v>21</v>
      </c>
      <c r="J37" s="4" t="s">
        <v>22</v>
      </c>
    </row>
    <row r="38" spans="1:10" x14ac:dyDescent="0.25">
      <c r="A38" s="2" t="s">
        <v>23</v>
      </c>
      <c r="B38" s="2" t="s">
        <v>24</v>
      </c>
      <c r="C38" s="2" t="s">
        <v>25</v>
      </c>
      <c r="D38" s="2"/>
      <c r="E38" s="2"/>
      <c r="F38" s="2"/>
      <c r="G38" s="2" t="s">
        <v>26</v>
      </c>
      <c r="H38" s="2"/>
      <c r="I38" s="2"/>
      <c r="J38" s="5"/>
    </row>
    <row r="39" spans="1:10" x14ac:dyDescent="0.25">
      <c r="A39" s="2" t="s">
        <v>161</v>
      </c>
      <c r="B39" s="2" t="s">
        <v>34</v>
      </c>
      <c r="C39" s="2" t="s">
        <v>35</v>
      </c>
      <c r="D39" s="2" t="s">
        <v>49</v>
      </c>
      <c r="E39" s="2" t="s">
        <v>50</v>
      </c>
      <c r="F39" s="2"/>
      <c r="G39" s="2" t="s">
        <v>38</v>
      </c>
      <c r="H39" s="2"/>
      <c r="I39" s="2" t="s">
        <v>78</v>
      </c>
      <c r="J39" s="5">
        <v>490</v>
      </c>
    </row>
    <row r="40" spans="1:10" x14ac:dyDescent="0.25">
      <c r="A40" s="2" t="s">
        <v>496</v>
      </c>
      <c r="B40" s="2" t="s">
        <v>162</v>
      </c>
      <c r="C40" s="2" t="s">
        <v>42</v>
      </c>
      <c r="D40" s="2" t="s">
        <v>246</v>
      </c>
      <c r="E40" s="2" t="s">
        <v>187</v>
      </c>
      <c r="F40" s="2" t="s">
        <v>44</v>
      </c>
      <c r="G40" s="2" t="s">
        <v>165</v>
      </c>
      <c r="H40" s="2"/>
      <c r="I40" s="2" t="s">
        <v>128</v>
      </c>
      <c r="J40" s="5">
        <v>50</v>
      </c>
    </row>
    <row r="41" spans="1:10" x14ac:dyDescent="0.25">
      <c r="A41" s="2" t="s">
        <v>576</v>
      </c>
      <c r="B41" s="2" t="s">
        <v>34</v>
      </c>
      <c r="C41" s="2" t="s">
        <v>35</v>
      </c>
      <c r="D41" s="2" t="s">
        <v>49</v>
      </c>
      <c r="E41" s="2" t="s">
        <v>40</v>
      </c>
      <c r="F41" s="2"/>
      <c r="G41" s="2" t="s">
        <v>38</v>
      </c>
      <c r="H41" s="2"/>
      <c r="I41" s="2" t="s">
        <v>78</v>
      </c>
      <c r="J41" s="5">
        <v>490</v>
      </c>
    </row>
    <row r="42" spans="1:10" x14ac:dyDescent="0.25">
      <c r="A42" s="2" t="s">
        <v>314</v>
      </c>
      <c r="B42" s="2" t="s">
        <v>124</v>
      </c>
      <c r="C42" s="2" t="s">
        <v>125</v>
      </c>
      <c r="D42" s="2" t="s">
        <v>185</v>
      </c>
      <c r="E42" s="2" t="s">
        <v>451</v>
      </c>
      <c r="F42" s="2" t="s">
        <v>44</v>
      </c>
      <c r="G42" s="2" t="s">
        <v>127</v>
      </c>
      <c r="H42" s="2"/>
      <c r="I42" s="2"/>
      <c r="J42" s="5"/>
    </row>
    <row r="43" spans="1:10" x14ac:dyDescent="0.25">
      <c r="A43" s="2" t="s">
        <v>167</v>
      </c>
      <c r="B43" s="2" t="s">
        <v>34</v>
      </c>
      <c r="C43" s="2" t="s">
        <v>35</v>
      </c>
      <c r="D43" s="2" t="s">
        <v>49</v>
      </c>
      <c r="E43" s="2" t="s">
        <v>111</v>
      </c>
      <c r="F43" s="2"/>
      <c r="G43" s="2" t="s">
        <v>38</v>
      </c>
      <c r="H43" s="2"/>
      <c r="I43" s="2" t="s">
        <v>78</v>
      </c>
      <c r="J43" s="5">
        <v>490</v>
      </c>
    </row>
    <row r="44" spans="1:10" x14ac:dyDescent="0.25">
      <c r="A44" s="2" t="s">
        <v>590</v>
      </c>
      <c r="B44" s="2" t="s">
        <v>34</v>
      </c>
      <c r="C44" s="2" t="s">
        <v>35</v>
      </c>
      <c r="D44" s="2" t="s">
        <v>49</v>
      </c>
      <c r="E44" s="2" t="s">
        <v>40</v>
      </c>
      <c r="F44" s="2"/>
      <c r="G44" s="2" t="s">
        <v>38</v>
      </c>
      <c r="H44" s="2"/>
      <c r="I44" s="2" t="s">
        <v>78</v>
      </c>
      <c r="J44" s="5">
        <v>490</v>
      </c>
    </row>
    <row r="45" spans="1:10" x14ac:dyDescent="0.25">
      <c r="A45" s="2" t="s">
        <v>590</v>
      </c>
      <c r="B45" s="2" t="s">
        <v>41</v>
      </c>
      <c r="C45" s="2" t="s">
        <v>591</v>
      </c>
      <c r="D45" s="2"/>
      <c r="E45" s="2" t="s">
        <v>43</v>
      </c>
      <c r="F45" s="2"/>
      <c r="G45" s="2" t="s">
        <v>592</v>
      </c>
      <c r="H45" s="2"/>
      <c r="I45" s="2"/>
      <c r="J45" s="5"/>
    </row>
    <row r="46" spans="1:10" x14ac:dyDescent="0.25">
      <c r="A46" s="2" t="s">
        <v>590</v>
      </c>
      <c r="B46" s="2" t="s">
        <v>204</v>
      </c>
      <c r="C46" s="2" t="s">
        <v>197</v>
      </c>
      <c r="D46" s="2" t="s">
        <v>137</v>
      </c>
      <c r="E46" s="2" t="s">
        <v>502</v>
      </c>
      <c r="F46" s="2"/>
      <c r="G46" s="2" t="s">
        <v>206</v>
      </c>
      <c r="H46" s="2"/>
      <c r="I46" s="2"/>
      <c r="J46" s="5"/>
    </row>
    <row r="47" spans="1:10" x14ac:dyDescent="0.25">
      <c r="A47" s="2" t="s">
        <v>382</v>
      </c>
      <c r="B47" s="2" t="s">
        <v>34</v>
      </c>
      <c r="C47" s="2" t="s">
        <v>35</v>
      </c>
      <c r="D47" s="2" t="s">
        <v>49</v>
      </c>
      <c r="E47" s="2" t="s">
        <v>50</v>
      </c>
      <c r="F47" s="2"/>
      <c r="G47" s="2" t="s">
        <v>38</v>
      </c>
      <c r="H47" s="2"/>
      <c r="I47" s="2" t="s">
        <v>78</v>
      </c>
      <c r="J47" s="5">
        <v>490</v>
      </c>
    </row>
    <row r="48" spans="1:10" x14ac:dyDescent="0.25">
      <c r="A48" s="2" t="s">
        <v>382</v>
      </c>
      <c r="B48" s="2" t="s">
        <v>145</v>
      </c>
      <c r="C48" s="2" t="s">
        <v>88</v>
      </c>
      <c r="D48" s="2" t="s">
        <v>593</v>
      </c>
      <c r="E48" s="2" t="s">
        <v>31</v>
      </c>
      <c r="F48" s="2"/>
      <c r="G48" s="2" t="s">
        <v>406</v>
      </c>
      <c r="H48" s="2" t="s">
        <v>88</v>
      </c>
      <c r="I48" s="2"/>
      <c r="J48" s="5"/>
    </row>
    <row r="49" spans="1:10" x14ac:dyDescent="0.25">
      <c r="A49" s="2" t="s">
        <v>191</v>
      </c>
      <c r="B49" s="2" t="s">
        <v>34</v>
      </c>
      <c r="C49" s="2" t="s">
        <v>35</v>
      </c>
      <c r="D49" s="2" t="s">
        <v>49</v>
      </c>
      <c r="E49" s="2" t="s">
        <v>40</v>
      </c>
      <c r="F49" s="2"/>
      <c r="G49" s="2" t="s">
        <v>38</v>
      </c>
      <c r="H49" s="2"/>
      <c r="I49" s="2" t="s">
        <v>78</v>
      </c>
      <c r="J49" s="5">
        <v>490</v>
      </c>
    </row>
    <row r="50" spans="1:10" x14ac:dyDescent="0.25">
      <c r="A50" s="2" t="s">
        <v>594</v>
      </c>
      <c r="B50" s="2" t="s">
        <v>145</v>
      </c>
      <c r="C50" s="2" t="s">
        <v>88</v>
      </c>
      <c r="D50" s="2" t="s">
        <v>593</v>
      </c>
      <c r="E50" s="2" t="s">
        <v>31</v>
      </c>
      <c r="F50" s="2"/>
      <c r="G50" s="2" t="s">
        <v>406</v>
      </c>
      <c r="H50" s="2" t="s">
        <v>42</v>
      </c>
      <c r="I50" s="2"/>
      <c r="J50" s="5"/>
    </row>
    <row r="51" spans="1:10" x14ac:dyDescent="0.25">
      <c r="A51" s="2" t="s">
        <v>231</v>
      </c>
      <c r="B51" s="2" t="s">
        <v>28</v>
      </c>
      <c r="C51" s="2" t="s">
        <v>83</v>
      </c>
      <c r="D51" s="2" t="s">
        <v>30</v>
      </c>
      <c r="E51" s="2" t="s">
        <v>129</v>
      </c>
      <c r="F51" s="2"/>
      <c r="G51" s="2" t="s">
        <v>85</v>
      </c>
      <c r="H51" s="2" t="s">
        <v>88</v>
      </c>
      <c r="I51" s="2"/>
      <c r="J51" s="5"/>
    </row>
    <row r="52" spans="1:10" x14ac:dyDescent="0.25">
      <c r="A52" s="2" t="s">
        <v>595</v>
      </c>
      <c r="B52" s="2" t="s">
        <v>28</v>
      </c>
      <c r="C52" s="2" t="s">
        <v>83</v>
      </c>
      <c r="D52" s="2" t="s">
        <v>30</v>
      </c>
      <c r="E52" s="2" t="s">
        <v>129</v>
      </c>
      <c r="F52" s="2"/>
      <c r="G52" s="2" t="s">
        <v>85</v>
      </c>
      <c r="H52" s="2" t="s">
        <v>42</v>
      </c>
      <c r="I52" s="2"/>
      <c r="J52" s="5"/>
    </row>
    <row r="53" spans="1:10" ht="15.75" thickBot="1" x14ac:dyDescent="0.3">
      <c r="A53" s="3" t="s">
        <v>596</v>
      </c>
      <c r="B53" s="3" t="s">
        <v>56</v>
      </c>
      <c r="C53" s="3" t="s">
        <v>25</v>
      </c>
      <c r="D53" s="3"/>
      <c r="E53" s="3"/>
      <c r="F53" s="3"/>
      <c r="G53" s="3" t="s">
        <v>57</v>
      </c>
      <c r="H53" s="3"/>
      <c r="I53" s="3" t="s">
        <v>79</v>
      </c>
      <c r="J53" s="7">
        <v>3040</v>
      </c>
    </row>
    <row r="54" spans="1:10" x14ac:dyDescent="0.25">
      <c r="G54" s="2" t="s">
        <v>58</v>
      </c>
      <c r="H54" s="2"/>
      <c r="I54" s="2"/>
      <c r="J54" s="5">
        <f>SUM(J38:J53)</f>
        <v>6030</v>
      </c>
    </row>
    <row r="55" spans="1:10" x14ac:dyDescent="0.25">
      <c r="A55" t="s">
        <v>80</v>
      </c>
      <c r="G55" s="2" t="s">
        <v>60</v>
      </c>
      <c r="H55" s="2">
        <v>10</v>
      </c>
      <c r="I55" s="2"/>
      <c r="J55" s="5">
        <f>(H55/100)*J54</f>
        <v>603</v>
      </c>
    </row>
    <row r="56" spans="1:10" x14ac:dyDescent="0.25">
      <c r="G56" s="2" t="s">
        <v>61</v>
      </c>
      <c r="H56" s="2">
        <v>5</v>
      </c>
      <c r="I56" s="2"/>
      <c r="J56" s="5">
        <f>(H56/100)*J54</f>
        <v>301.5</v>
      </c>
    </row>
    <row r="57" spans="1:10" x14ac:dyDescent="0.25">
      <c r="A57" s="1" t="s">
        <v>62</v>
      </c>
      <c r="C57" s="1" t="s">
        <v>63</v>
      </c>
      <c r="G57" s="2" t="s">
        <v>64</v>
      </c>
      <c r="H57" s="2">
        <v>12</v>
      </c>
      <c r="I57" s="2"/>
      <c r="J57" s="5">
        <f>(H57/100)*J54</f>
        <v>723.6</v>
      </c>
    </row>
    <row r="58" spans="1:10" x14ac:dyDescent="0.25">
      <c r="A58" s="2" t="s">
        <v>65</v>
      </c>
      <c r="B58" s="2" t="s">
        <v>66</v>
      </c>
      <c r="C58" s="2" t="s">
        <v>67</v>
      </c>
      <c r="G58" s="2" t="s">
        <v>68</v>
      </c>
      <c r="H58" s="2">
        <v>29.4</v>
      </c>
      <c r="I58" s="2">
        <v>2</v>
      </c>
      <c r="J58" s="5">
        <f>H58*I58</f>
        <v>58.8</v>
      </c>
    </row>
    <row r="59" spans="1:10" x14ac:dyDescent="0.25">
      <c r="A59" s="2" t="s">
        <v>69</v>
      </c>
      <c r="B59" s="2" t="s">
        <v>66</v>
      </c>
      <c r="C59" s="2" t="s">
        <v>70</v>
      </c>
      <c r="G59" s="2" t="s">
        <v>71</v>
      </c>
      <c r="H59" s="2">
        <v>29.4</v>
      </c>
      <c r="I59" s="2">
        <v>3</v>
      </c>
      <c r="J59" s="5">
        <f>H59*I59</f>
        <v>88.199999999999989</v>
      </c>
    </row>
    <row r="60" spans="1:10" x14ac:dyDescent="0.25">
      <c r="A60" s="2" t="s">
        <v>72</v>
      </c>
      <c r="B60" s="2" t="s">
        <v>66</v>
      </c>
      <c r="C60" s="2" t="s">
        <v>73</v>
      </c>
      <c r="G60" s="2" t="s">
        <v>74</v>
      </c>
      <c r="H60" s="2"/>
      <c r="I60" s="2"/>
      <c r="J60" s="5">
        <f>SUM(J54:J59)</f>
        <v>7805.1</v>
      </c>
    </row>
    <row r="61" spans="1:10" x14ac:dyDescent="0.25">
      <c r="G61" s="2" t="s">
        <v>75</v>
      </c>
      <c r="H61" s="2">
        <v>19</v>
      </c>
      <c r="I61" s="2"/>
      <c r="J61" s="5">
        <f>(H61/100)*J60</f>
        <v>1482.9690000000001</v>
      </c>
    </row>
    <row r="62" spans="1:10" x14ac:dyDescent="0.25">
      <c r="A62" s="2" t="s">
        <v>76</v>
      </c>
      <c r="B62" s="2" t="s">
        <v>66</v>
      </c>
      <c r="G62" s="2" t="s">
        <v>77</v>
      </c>
      <c r="H62" s="2"/>
      <c r="I62" s="2"/>
      <c r="J62" s="5">
        <f>SUM(J60:J61)</f>
        <v>9288.0689999999995</v>
      </c>
    </row>
    <row r="63" spans="1:10" x14ac:dyDescent="0.25">
      <c r="J63" s="6"/>
    </row>
    <row r="64" spans="1:10" x14ac:dyDescent="0.25">
      <c r="J64" s="6"/>
    </row>
    <row r="65" spans="10:10" x14ac:dyDescent="0.25">
      <c r="J65" s="6"/>
    </row>
    <row r="66" spans="10:10" x14ac:dyDescent="0.25">
      <c r="J66" s="6"/>
    </row>
    <row r="67" spans="10:10" x14ac:dyDescent="0.25">
      <c r="J67" s="6"/>
    </row>
  </sheetData>
  <pageMargins left="0.7" right="0.7" top="0.75" bottom="0.75" header="0.3" footer="0.3"/>
  <headerFooter alignWithMargins="0"/>
</worksheet>
</file>

<file path=xl/worksheets/sheet3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1-000000000000}">
  <sheetPr codeName="Tabelle389"/>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1133</v>
      </c>
      <c r="B2" s="2" t="s">
        <v>248</v>
      </c>
      <c r="C2" s="2" t="s">
        <v>700</v>
      </c>
      <c r="D2" s="2" t="s">
        <v>700</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757</v>
      </c>
      <c r="B6" s="2" t="s">
        <v>691</v>
      </c>
      <c r="C6" s="2" t="s">
        <v>692</v>
      </c>
      <c r="D6" s="2" t="s">
        <v>723</v>
      </c>
      <c r="E6" s="2" t="s">
        <v>187</v>
      </c>
      <c r="F6" s="2"/>
      <c r="G6" s="2" t="s">
        <v>693</v>
      </c>
      <c r="H6" s="2"/>
      <c r="I6" s="2"/>
      <c r="J6" s="5"/>
    </row>
    <row r="7" spans="1:10" ht="15.75" thickBot="1" x14ac:dyDescent="0.3">
      <c r="A7" s="3" t="s">
        <v>700</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2.7</v>
      </c>
      <c r="I12" s="2">
        <v>2</v>
      </c>
      <c r="J12" s="5">
        <f>H12*I12</f>
        <v>5.4</v>
      </c>
    </row>
    <row r="13" spans="1:10" x14ac:dyDescent="0.25">
      <c r="A13" s="2" t="s">
        <v>69</v>
      </c>
      <c r="B13" s="2" t="s">
        <v>66</v>
      </c>
      <c r="C13" s="2" t="s">
        <v>70</v>
      </c>
      <c r="G13" s="2" t="s">
        <v>71</v>
      </c>
      <c r="H13" s="2">
        <v>2.7</v>
      </c>
      <c r="I13" s="2">
        <v>3</v>
      </c>
      <c r="J13" s="5">
        <f>H13*I13</f>
        <v>8.1000000000000014</v>
      </c>
    </row>
    <row r="14" spans="1:10" x14ac:dyDescent="0.25">
      <c r="A14" s="2" t="s">
        <v>72</v>
      </c>
      <c r="B14" s="2" t="s">
        <v>66</v>
      </c>
      <c r="C14" s="2" t="s">
        <v>73</v>
      </c>
      <c r="G14" s="2" t="s">
        <v>74</v>
      </c>
      <c r="H14" s="2"/>
      <c r="I14" s="2"/>
      <c r="J14" s="5">
        <f>SUM(J8:J13)</f>
        <v>13.500000000000002</v>
      </c>
    </row>
    <row r="15" spans="1:10" x14ac:dyDescent="0.25">
      <c r="G15" s="2" t="s">
        <v>75</v>
      </c>
      <c r="H15" s="2">
        <v>19</v>
      </c>
      <c r="I15" s="2"/>
      <c r="J15" s="5">
        <f>(H15/100)*J14</f>
        <v>2.5650000000000004</v>
      </c>
    </row>
    <row r="16" spans="1:10" x14ac:dyDescent="0.25">
      <c r="A16" s="2" t="s">
        <v>76</v>
      </c>
      <c r="B16" s="2" t="s">
        <v>66</v>
      </c>
      <c r="G16" s="2" t="s">
        <v>77</v>
      </c>
      <c r="H16" s="2"/>
      <c r="I16" s="2"/>
      <c r="J16" s="5">
        <f>SUM(J14:J15)</f>
        <v>16.065000000000001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1133</v>
      </c>
      <c r="B22" s="2" t="s">
        <v>248</v>
      </c>
      <c r="C22" s="2" t="s">
        <v>700</v>
      </c>
      <c r="D22" s="2" t="s">
        <v>700</v>
      </c>
      <c r="E22" s="2" t="s">
        <v>11</v>
      </c>
      <c r="F22" s="2"/>
      <c r="G22" s="2"/>
      <c r="H22" s="2"/>
      <c r="I22" s="2" t="s">
        <v>686</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757</v>
      </c>
      <c r="B26" s="2" t="s">
        <v>691</v>
      </c>
      <c r="C26" s="2" t="s">
        <v>692</v>
      </c>
      <c r="D26" s="2" t="s">
        <v>723</v>
      </c>
      <c r="E26" s="2" t="s">
        <v>187</v>
      </c>
      <c r="F26" s="2"/>
      <c r="G26" s="2" t="s">
        <v>693</v>
      </c>
      <c r="H26" s="2"/>
      <c r="I26" s="2"/>
      <c r="J26" s="5"/>
    </row>
    <row r="27" spans="1:10" ht="15.75" thickBot="1" x14ac:dyDescent="0.3">
      <c r="A27" s="3" t="s">
        <v>700</v>
      </c>
      <c r="B27" s="3" t="s">
        <v>56</v>
      </c>
      <c r="C27" s="3" t="s">
        <v>25</v>
      </c>
      <c r="D27" s="3"/>
      <c r="E27" s="3"/>
      <c r="F27" s="3"/>
      <c r="G27" s="3" t="s">
        <v>57</v>
      </c>
      <c r="H27" s="3"/>
      <c r="I27" s="3"/>
      <c r="J27" s="7">
        <v>0</v>
      </c>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2.7</v>
      </c>
      <c r="I32" s="2">
        <v>2</v>
      </c>
      <c r="J32" s="5">
        <f>H32*I32</f>
        <v>5.4</v>
      </c>
    </row>
    <row r="33" spans="1:10" x14ac:dyDescent="0.25">
      <c r="A33" s="2" t="s">
        <v>69</v>
      </c>
      <c r="B33" s="2" t="s">
        <v>66</v>
      </c>
      <c r="C33" s="2" t="s">
        <v>70</v>
      </c>
      <c r="G33" s="2" t="s">
        <v>71</v>
      </c>
      <c r="H33" s="2">
        <v>2.7</v>
      </c>
      <c r="I33" s="2">
        <v>3</v>
      </c>
      <c r="J33" s="5">
        <f>H33*I33</f>
        <v>8.1000000000000014</v>
      </c>
    </row>
    <row r="34" spans="1:10" x14ac:dyDescent="0.25">
      <c r="A34" s="2" t="s">
        <v>72</v>
      </c>
      <c r="B34" s="2" t="s">
        <v>66</v>
      </c>
      <c r="C34" s="2" t="s">
        <v>73</v>
      </c>
      <c r="G34" s="2" t="s">
        <v>74</v>
      </c>
      <c r="H34" s="2"/>
      <c r="I34" s="2"/>
      <c r="J34" s="5">
        <f>SUM(J28:J33)</f>
        <v>13.500000000000002</v>
      </c>
    </row>
    <row r="35" spans="1:10" x14ac:dyDescent="0.25">
      <c r="G35" s="2" t="s">
        <v>75</v>
      </c>
      <c r="H35" s="2">
        <v>19</v>
      </c>
      <c r="I35" s="2"/>
      <c r="J35" s="5">
        <f>(H35/100)*J34</f>
        <v>2.5650000000000004</v>
      </c>
    </row>
    <row r="36" spans="1:10" x14ac:dyDescent="0.25">
      <c r="A36" s="2" t="s">
        <v>76</v>
      </c>
      <c r="B36" s="2" t="s">
        <v>66</v>
      </c>
      <c r="G36" s="2" t="s">
        <v>77</v>
      </c>
      <c r="H36" s="2"/>
      <c r="I36" s="2"/>
      <c r="J36" s="5">
        <f>SUM(J34:J35)</f>
        <v>16.065000000000001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3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1-000000000000}">
  <sheetPr codeName="Tabelle390"/>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1134</v>
      </c>
      <c r="B2" s="2" t="s">
        <v>248</v>
      </c>
      <c r="C2" s="2" t="s">
        <v>700</v>
      </c>
      <c r="D2" s="2" t="s">
        <v>292</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757</v>
      </c>
      <c r="B6" s="2" t="s">
        <v>691</v>
      </c>
      <c r="C6" s="2" t="s">
        <v>692</v>
      </c>
      <c r="D6" s="2" t="s">
        <v>723</v>
      </c>
      <c r="E6" s="2" t="s">
        <v>187</v>
      </c>
      <c r="F6" s="2"/>
      <c r="G6" s="2" t="s">
        <v>693</v>
      </c>
      <c r="H6" s="2"/>
      <c r="I6" s="2"/>
      <c r="J6" s="5"/>
    </row>
    <row r="7" spans="1:10" ht="15.75" thickBot="1" x14ac:dyDescent="0.3">
      <c r="A7" s="3" t="s">
        <v>700</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2.7</v>
      </c>
      <c r="I12" s="2">
        <v>2</v>
      </c>
      <c r="J12" s="5">
        <f>H12*I12</f>
        <v>5.4</v>
      </c>
    </row>
    <row r="13" spans="1:10" x14ac:dyDescent="0.25">
      <c r="A13" s="2" t="s">
        <v>69</v>
      </c>
      <c r="B13" s="2" t="s">
        <v>66</v>
      </c>
      <c r="C13" s="2" t="s">
        <v>70</v>
      </c>
      <c r="G13" s="2" t="s">
        <v>71</v>
      </c>
      <c r="H13" s="2">
        <v>2.7</v>
      </c>
      <c r="I13" s="2">
        <v>3</v>
      </c>
      <c r="J13" s="5">
        <f>H13*I13</f>
        <v>8.1000000000000014</v>
      </c>
    </row>
    <row r="14" spans="1:10" x14ac:dyDescent="0.25">
      <c r="A14" s="2" t="s">
        <v>72</v>
      </c>
      <c r="B14" s="2" t="s">
        <v>66</v>
      </c>
      <c r="C14" s="2" t="s">
        <v>73</v>
      </c>
      <c r="G14" s="2" t="s">
        <v>74</v>
      </c>
      <c r="H14" s="2"/>
      <c r="I14" s="2"/>
      <c r="J14" s="5">
        <f>SUM(J8:J13)</f>
        <v>13.500000000000002</v>
      </c>
    </row>
    <row r="15" spans="1:10" x14ac:dyDescent="0.25">
      <c r="G15" s="2" t="s">
        <v>75</v>
      </c>
      <c r="H15" s="2">
        <v>19</v>
      </c>
      <c r="I15" s="2"/>
      <c r="J15" s="5">
        <f>(H15/100)*J14</f>
        <v>2.5650000000000004</v>
      </c>
    </row>
    <row r="16" spans="1:10" x14ac:dyDescent="0.25">
      <c r="A16" s="2" t="s">
        <v>76</v>
      </c>
      <c r="B16" s="2" t="s">
        <v>66</v>
      </c>
      <c r="G16" s="2" t="s">
        <v>77</v>
      </c>
      <c r="H16" s="2"/>
      <c r="I16" s="2"/>
      <c r="J16" s="5">
        <f>SUM(J14:J15)</f>
        <v>16.065000000000001</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1134</v>
      </c>
      <c r="B22" s="2" t="s">
        <v>248</v>
      </c>
      <c r="C22" s="2" t="s">
        <v>700</v>
      </c>
      <c r="D22" s="2" t="s">
        <v>292</v>
      </c>
      <c r="E22" s="2" t="s">
        <v>11</v>
      </c>
      <c r="F22" s="2"/>
      <c r="G22" s="2"/>
      <c r="H22" s="2"/>
      <c r="I22" s="2" t="s">
        <v>686</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757</v>
      </c>
      <c r="B26" s="2" t="s">
        <v>691</v>
      </c>
      <c r="C26" s="2" t="s">
        <v>692</v>
      </c>
      <c r="D26" s="2" t="s">
        <v>723</v>
      </c>
      <c r="E26" s="2" t="s">
        <v>187</v>
      </c>
      <c r="F26" s="2"/>
      <c r="G26" s="2" t="s">
        <v>693</v>
      </c>
      <c r="H26" s="2"/>
      <c r="I26" s="2"/>
      <c r="J26" s="5"/>
    </row>
    <row r="27" spans="1:10" ht="15.75" thickBot="1" x14ac:dyDescent="0.3">
      <c r="A27" s="3" t="s">
        <v>700</v>
      </c>
      <c r="B27" s="3" t="s">
        <v>56</v>
      </c>
      <c r="C27" s="3" t="s">
        <v>25</v>
      </c>
      <c r="D27" s="3"/>
      <c r="E27" s="3"/>
      <c r="F27" s="3"/>
      <c r="G27" s="3" t="s">
        <v>57</v>
      </c>
      <c r="H27" s="3"/>
      <c r="I27" s="3"/>
      <c r="J27" s="7">
        <v>0</v>
      </c>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2.7</v>
      </c>
      <c r="I32" s="2">
        <v>2</v>
      </c>
      <c r="J32" s="5">
        <f>H32*I32</f>
        <v>5.4</v>
      </c>
    </row>
    <row r="33" spans="1:10" x14ac:dyDescent="0.25">
      <c r="A33" s="2" t="s">
        <v>69</v>
      </c>
      <c r="B33" s="2" t="s">
        <v>66</v>
      </c>
      <c r="C33" s="2" t="s">
        <v>70</v>
      </c>
      <c r="G33" s="2" t="s">
        <v>71</v>
      </c>
      <c r="H33" s="2">
        <v>2.7</v>
      </c>
      <c r="I33" s="2">
        <v>3</v>
      </c>
      <c r="J33" s="5">
        <f>H33*I33</f>
        <v>8.1000000000000014</v>
      </c>
    </row>
    <row r="34" spans="1:10" x14ac:dyDescent="0.25">
      <c r="A34" s="2" t="s">
        <v>72</v>
      </c>
      <c r="B34" s="2" t="s">
        <v>66</v>
      </c>
      <c r="C34" s="2" t="s">
        <v>73</v>
      </c>
      <c r="G34" s="2" t="s">
        <v>74</v>
      </c>
      <c r="H34" s="2"/>
      <c r="I34" s="2"/>
      <c r="J34" s="5">
        <f>SUM(J28:J33)</f>
        <v>13.500000000000002</v>
      </c>
    </row>
    <row r="35" spans="1:10" x14ac:dyDescent="0.25">
      <c r="G35" s="2" t="s">
        <v>75</v>
      </c>
      <c r="H35" s="2">
        <v>19</v>
      </c>
      <c r="I35" s="2"/>
      <c r="J35" s="5">
        <f>(H35/100)*J34</f>
        <v>2.5650000000000004</v>
      </c>
    </row>
    <row r="36" spans="1:10" x14ac:dyDescent="0.25">
      <c r="A36" s="2" t="s">
        <v>76</v>
      </c>
      <c r="B36" s="2" t="s">
        <v>66</v>
      </c>
      <c r="G36" s="2" t="s">
        <v>77</v>
      </c>
      <c r="H36" s="2"/>
      <c r="I36" s="2"/>
      <c r="J36" s="5">
        <f>SUM(J34:J35)</f>
        <v>16.065000000000001</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3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1-000000000000}">
  <sheetPr codeName="Tabelle391"/>
  <dimension ref="A1:J5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73.5703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1135</v>
      </c>
      <c r="B2" s="2" t="s">
        <v>9</v>
      </c>
      <c r="C2" s="2" t="s">
        <v>325</v>
      </c>
      <c r="D2" s="2" t="s">
        <v>325</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v>
      </c>
      <c r="B6" s="2" t="s">
        <v>96</v>
      </c>
      <c r="C6" s="2" t="s">
        <v>97</v>
      </c>
      <c r="D6" s="2"/>
      <c r="E6" s="2" t="s">
        <v>502</v>
      </c>
      <c r="F6" s="2"/>
      <c r="G6" s="2" t="s">
        <v>98</v>
      </c>
      <c r="H6" s="2"/>
      <c r="I6" s="2"/>
      <c r="J6" s="5"/>
    </row>
    <row r="7" spans="1:10" x14ac:dyDescent="0.25">
      <c r="A7" s="2" t="s">
        <v>499</v>
      </c>
      <c r="B7" s="2" t="s">
        <v>124</v>
      </c>
      <c r="C7" s="2" t="s">
        <v>125</v>
      </c>
      <c r="D7" s="2" t="s">
        <v>84</v>
      </c>
      <c r="E7" s="2" t="s">
        <v>235</v>
      </c>
      <c r="F7" s="2" t="s">
        <v>44</v>
      </c>
      <c r="G7" s="2" t="s">
        <v>127</v>
      </c>
      <c r="H7" s="2"/>
      <c r="I7" s="2" t="s">
        <v>128</v>
      </c>
      <c r="J7" s="5">
        <v>50</v>
      </c>
    </row>
    <row r="8" spans="1:10" x14ac:dyDescent="0.25">
      <c r="A8" s="2" t="s">
        <v>888</v>
      </c>
      <c r="B8" s="2" t="s">
        <v>96</v>
      </c>
      <c r="C8" s="2" t="s">
        <v>97</v>
      </c>
      <c r="D8" s="2"/>
      <c r="E8" s="2" t="s">
        <v>215</v>
      </c>
      <c r="F8" s="2"/>
      <c r="G8" s="2" t="s">
        <v>98</v>
      </c>
      <c r="H8" s="2" t="s">
        <v>88</v>
      </c>
      <c r="I8" s="2"/>
      <c r="J8" s="5"/>
    </row>
    <row r="9" spans="1:10" x14ac:dyDescent="0.25">
      <c r="A9" s="2" t="s">
        <v>174</v>
      </c>
      <c r="B9" s="2" t="s">
        <v>96</v>
      </c>
      <c r="C9" s="2" t="s">
        <v>97</v>
      </c>
      <c r="D9" s="2"/>
      <c r="E9" s="2" t="s">
        <v>215</v>
      </c>
      <c r="F9" s="2"/>
      <c r="G9" s="2" t="s">
        <v>98</v>
      </c>
      <c r="H9" s="2" t="s">
        <v>42</v>
      </c>
      <c r="I9" s="2"/>
      <c r="J9" s="5"/>
    </row>
    <row r="10" spans="1:10" x14ac:dyDescent="0.25">
      <c r="A10" s="2" t="s">
        <v>276</v>
      </c>
      <c r="B10" s="2" t="s">
        <v>96</v>
      </c>
      <c r="C10" s="2" t="s">
        <v>97</v>
      </c>
      <c r="D10" s="2"/>
      <c r="E10" s="2" t="s">
        <v>215</v>
      </c>
      <c r="F10" s="2"/>
      <c r="G10" s="2" t="s">
        <v>98</v>
      </c>
      <c r="H10" s="2" t="s">
        <v>88</v>
      </c>
      <c r="I10" s="2"/>
      <c r="J10" s="5"/>
    </row>
    <row r="11" spans="1:10" x14ac:dyDescent="0.25">
      <c r="A11" s="2" t="s">
        <v>33</v>
      </c>
      <c r="B11" s="2" t="s">
        <v>34</v>
      </c>
      <c r="C11" s="2" t="s">
        <v>35</v>
      </c>
      <c r="D11" s="2" t="s">
        <v>49</v>
      </c>
      <c r="E11" s="2" t="s">
        <v>50</v>
      </c>
      <c r="F11" s="2"/>
      <c r="G11" s="2" t="s">
        <v>38</v>
      </c>
      <c r="H11" s="2"/>
      <c r="I11" s="2"/>
      <c r="J11" s="5"/>
    </row>
    <row r="12" spans="1:10" x14ac:dyDescent="0.25">
      <c r="A12" s="2" t="s">
        <v>325</v>
      </c>
      <c r="B12" s="2" t="s">
        <v>96</v>
      </c>
      <c r="C12" s="2" t="s">
        <v>97</v>
      </c>
      <c r="D12" s="2"/>
      <c r="E12" s="2" t="s">
        <v>215</v>
      </c>
      <c r="F12" s="2"/>
      <c r="G12" s="2" t="s">
        <v>98</v>
      </c>
      <c r="H12" s="2" t="s">
        <v>42</v>
      </c>
      <c r="I12" s="2"/>
      <c r="J12" s="5"/>
    </row>
    <row r="13" spans="1:10" ht="15.75" thickBot="1" x14ac:dyDescent="0.3">
      <c r="A13" s="3" t="s">
        <v>325</v>
      </c>
      <c r="B13" s="3" t="s">
        <v>335</v>
      </c>
      <c r="C13" s="3" t="s">
        <v>336</v>
      </c>
      <c r="D13" s="3"/>
      <c r="E13" s="3"/>
      <c r="F13" s="3"/>
      <c r="G13" s="3" t="s">
        <v>337</v>
      </c>
      <c r="H13" s="3"/>
      <c r="I13" s="3"/>
      <c r="J13" s="7"/>
    </row>
    <row r="14" spans="1:10" x14ac:dyDescent="0.25">
      <c r="G14" s="2" t="s">
        <v>58</v>
      </c>
      <c r="H14" s="2"/>
      <c r="I14" s="2"/>
      <c r="J14" s="5">
        <f>SUM(J5:J13)</f>
        <v>50</v>
      </c>
    </row>
    <row r="15" spans="1:10" x14ac:dyDescent="0.25">
      <c r="A15" t="s">
        <v>59</v>
      </c>
      <c r="G15" s="2" t="s">
        <v>60</v>
      </c>
      <c r="H15" s="2">
        <v>10</v>
      </c>
      <c r="I15" s="2"/>
      <c r="J15" s="5">
        <f>(H15/100)*J14</f>
        <v>5</v>
      </c>
    </row>
    <row r="16" spans="1:10" x14ac:dyDescent="0.25">
      <c r="G16" s="2" t="s">
        <v>61</v>
      </c>
      <c r="H16" s="2">
        <v>5</v>
      </c>
      <c r="I16" s="2"/>
      <c r="J16" s="5">
        <f>(H16/100)*J14</f>
        <v>2.5</v>
      </c>
    </row>
    <row r="17" spans="1:10" x14ac:dyDescent="0.25">
      <c r="A17" s="1" t="s">
        <v>62</v>
      </c>
      <c r="C17" s="1" t="s">
        <v>63</v>
      </c>
      <c r="G17" s="2" t="s">
        <v>64</v>
      </c>
      <c r="H17" s="2">
        <v>12</v>
      </c>
      <c r="I17" s="2"/>
      <c r="J17" s="5">
        <f>(H17/100)*J14</f>
        <v>6</v>
      </c>
    </row>
    <row r="18" spans="1:10" x14ac:dyDescent="0.25">
      <c r="A18" s="2" t="s">
        <v>65</v>
      </c>
      <c r="B18" s="2" t="s">
        <v>66</v>
      </c>
      <c r="C18" s="2" t="s">
        <v>67</v>
      </c>
      <c r="G18" s="2" t="s">
        <v>68</v>
      </c>
      <c r="H18" s="2">
        <v>14.5</v>
      </c>
      <c r="I18" s="2">
        <v>2</v>
      </c>
      <c r="J18" s="5">
        <f>H18*I18</f>
        <v>29</v>
      </c>
    </row>
    <row r="19" spans="1:10" x14ac:dyDescent="0.25">
      <c r="A19" s="2" t="s">
        <v>69</v>
      </c>
      <c r="B19" s="2" t="s">
        <v>66</v>
      </c>
      <c r="C19" s="2" t="s">
        <v>70</v>
      </c>
      <c r="G19" s="2" t="s">
        <v>71</v>
      </c>
      <c r="H19" s="2">
        <v>14.5</v>
      </c>
      <c r="I19" s="2">
        <v>3</v>
      </c>
      <c r="J19" s="5">
        <f>H19*I19</f>
        <v>43.5</v>
      </c>
    </row>
    <row r="20" spans="1:10" x14ac:dyDescent="0.25">
      <c r="A20" s="2" t="s">
        <v>72</v>
      </c>
      <c r="B20" s="2" t="s">
        <v>66</v>
      </c>
      <c r="C20" s="2" t="s">
        <v>73</v>
      </c>
      <c r="G20" s="2" t="s">
        <v>74</v>
      </c>
      <c r="H20" s="2"/>
      <c r="I20" s="2"/>
      <c r="J20" s="5">
        <f>SUM(J14:J19)</f>
        <v>136</v>
      </c>
    </row>
    <row r="21" spans="1:10" x14ac:dyDescent="0.25">
      <c r="G21" s="2" t="s">
        <v>75</v>
      </c>
      <c r="H21" s="2">
        <v>19</v>
      </c>
      <c r="I21" s="2"/>
      <c r="J21" s="5">
        <f>(H21/100)*J20</f>
        <v>25.84</v>
      </c>
    </row>
    <row r="22" spans="1:10" x14ac:dyDescent="0.25">
      <c r="A22" s="2" t="s">
        <v>76</v>
      </c>
      <c r="B22" s="2" t="s">
        <v>66</v>
      </c>
      <c r="G22" s="2" t="s">
        <v>77</v>
      </c>
      <c r="H22" s="2"/>
      <c r="I22" s="2"/>
      <c r="J22" s="5">
        <f>SUM(J20:J21)</f>
        <v>161.84</v>
      </c>
    </row>
    <row r="23" spans="1:10" x14ac:dyDescent="0.25">
      <c r="J23" s="6"/>
    </row>
    <row r="24" spans="1:10" x14ac:dyDescent="0.25">
      <c r="J24" s="6"/>
    </row>
    <row r="25" spans="1:10" x14ac:dyDescent="0.25">
      <c r="J25" s="6"/>
    </row>
    <row r="26" spans="1:10" x14ac:dyDescent="0.25">
      <c r="J26" s="6"/>
    </row>
    <row r="27" spans="1:10" x14ac:dyDescent="0.25">
      <c r="A27" s="1" t="s">
        <v>0</v>
      </c>
      <c r="B27" s="1" t="s">
        <v>1</v>
      </c>
      <c r="C27" s="1" t="s">
        <v>2</v>
      </c>
      <c r="D27" s="1" t="s">
        <v>3</v>
      </c>
      <c r="E27" s="1" t="s">
        <v>4</v>
      </c>
      <c r="F27" s="1"/>
      <c r="G27" s="1" t="s">
        <v>5</v>
      </c>
      <c r="H27" s="1"/>
      <c r="I27" s="1" t="s">
        <v>6</v>
      </c>
      <c r="J27" s="4" t="s">
        <v>7</v>
      </c>
    </row>
    <row r="28" spans="1:10" x14ac:dyDescent="0.25">
      <c r="A28" s="2" t="s">
        <v>1135</v>
      </c>
      <c r="B28" s="2" t="s">
        <v>9</v>
      </c>
      <c r="C28" s="2" t="s">
        <v>325</v>
      </c>
      <c r="D28" s="2" t="s">
        <v>325</v>
      </c>
      <c r="E28" s="2" t="s">
        <v>11</v>
      </c>
      <c r="F28" s="2"/>
      <c r="G28" s="2"/>
      <c r="H28" s="2"/>
      <c r="I28" s="2" t="s">
        <v>160</v>
      </c>
      <c r="J28" s="5" t="s">
        <v>42</v>
      </c>
    </row>
    <row r="29" spans="1:10" x14ac:dyDescent="0.25">
      <c r="J29" s="6"/>
    </row>
    <row r="30" spans="1:10" x14ac:dyDescent="0.25">
      <c r="A30" s="1" t="s">
        <v>14</v>
      </c>
      <c r="B30" s="1" t="s">
        <v>15</v>
      </c>
      <c r="C30" s="1" t="s">
        <v>16</v>
      </c>
      <c r="D30" s="1" t="s">
        <v>17</v>
      </c>
      <c r="E30" s="1" t="s">
        <v>18</v>
      </c>
      <c r="F30" s="1"/>
      <c r="G30" s="1" t="s">
        <v>19</v>
      </c>
      <c r="H30" s="1" t="s">
        <v>20</v>
      </c>
      <c r="I30" s="1" t="s">
        <v>21</v>
      </c>
      <c r="J30" s="4" t="s">
        <v>22</v>
      </c>
    </row>
    <row r="31" spans="1:10" x14ac:dyDescent="0.25">
      <c r="A31" s="2" t="s">
        <v>23</v>
      </c>
      <c r="B31" s="2" t="s">
        <v>24</v>
      </c>
      <c r="C31" s="2" t="s">
        <v>25</v>
      </c>
      <c r="D31" s="2"/>
      <c r="E31" s="2"/>
      <c r="F31" s="2"/>
      <c r="G31" s="2" t="s">
        <v>26</v>
      </c>
      <c r="H31" s="2"/>
      <c r="I31" s="2"/>
      <c r="J31" s="5"/>
    </row>
    <row r="32" spans="1:10" x14ac:dyDescent="0.25">
      <c r="A32" s="2" t="s">
        <v>30</v>
      </c>
      <c r="B32" s="2" t="s">
        <v>96</v>
      </c>
      <c r="C32" s="2" t="s">
        <v>97</v>
      </c>
      <c r="D32" s="2"/>
      <c r="E32" s="2" t="s">
        <v>502</v>
      </c>
      <c r="F32" s="2"/>
      <c r="G32" s="2" t="s">
        <v>98</v>
      </c>
      <c r="H32" s="2"/>
      <c r="I32" s="2"/>
      <c r="J32" s="5"/>
    </row>
    <row r="33" spans="1:10" x14ac:dyDescent="0.25">
      <c r="A33" s="2" t="s">
        <v>499</v>
      </c>
      <c r="B33" s="2" t="s">
        <v>124</v>
      </c>
      <c r="C33" s="2" t="s">
        <v>125</v>
      </c>
      <c r="D33" s="2" t="s">
        <v>84</v>
      </c>
      <c r="E33" s="2" t="s">
        <v>235</v>
      </c>
      <c r="F33" s="2" t="s">
        <v>44</v>
      </c>
      <c r="G33" s="2" t="s">
        <v>127</v>
      </c>
      <c r="H33" s="2"/>
      <c r="I33" s="2"/>
      <c r="J33" s="5"/>
    </row>
    <row r="34" spans="1:10" x14ac:dyDescent="0.25">
      <c r="A34" s="2" t="s">
        <v>888</v>
      </c>
      <c r="B34" s="2" t="s">
        <v>96</v>
      </c>
      <c r="C34" s="2" t="s">
        <v>97</v>
      </c>
      <c r="D34" s="2"/>
      <c r="E34" s="2" t="s">
        <v>215</v>
      </c>
      <c r="F34" s="2"/>
      <c r="G34" s="2" t="s">
        <v>98</v>
      </c>
      <c r="H34" s="2" t="s">
        <v>88</v>
      </c>
      <c r="I34" s="2"/>
      <c r="J34" s="5"/>
    </row>
    <row r="35" spans="1:10" x14ac:dyDescent="0.25">
      <c r="A35" s="2" t="s">
        <v>174</v>
      </c>
      <c r="B35" s="2" t="s">
        <v>96</v>
      </c>
      <c r="C35" s="2" t="s">
        <v>97</v>
      </c>
      <c r="D35" s="2"/>
      <c r="E35" s="2" t="s">
        <v>215</v>
      </c>
      <c r="F35" s="2"/>
      <c r="G35" s="2" t="s">
        <v>98</v>
      </c>
      <c r="H35" s="2" t="s">
        <v>42</v>
      </c>
      <c r="I35" s="2"/>
      <c r="J35" s="5"/>
    </row>
    <row r="36" spans="1:10" x14ac:dyDescent="0.25">
      <c r="A36" s="2" t="s">
        <v>276</v>
      </c>
      <c r="B36" s="2" t="s">
        <v>96</v>
      </c>
      <c r="C36" s="2" t="s">
        <v>97</v>
      </c>
      <c r="D36" s="2"/>
      <c r="E36" s="2" t="s">
        <v>215</v>
      </c>
      <c r="F36" s="2"/>
      <c r="G36" s="2" t="s">
        <v>98</v>
      </c>
      <c r="H36" s="2" t="s">
        <v>88</v>
      </c>
      <c r="I36" s="2"/>
      <c r="J36" s="5"/>
    </row>
    <row r="37" spans="1:10" x14ac:dyDescent="0.25">
      <c r="A37" s="2" t="s">
        <v>33</v>
      </c>
      <c r="B37" s="2" t="s">
        <v>34</v>
      </c>
      <c r="C37" s="2" t="s">
        <v>35</v>
      </c>
      <c r="D37" s="2" t="s">
        <v>49</v>
      </c>
      <c r="E37" s="2" t="s">
        <v>50</v>
      </c>
      <c r="F37" s="2"/>
      <c r="G37" s="2" t="s">
        <v>38</v>
      </c>
      <c r="H37" s="2"/>
      <c r="I37" s="2" t="s">
        <v>78</v>
      </c>
      <c r="J37" s="5">
        <v>490</v>
      </c>
    </row>
    <row r="38" spans="1:10" x14ac:dyDescent="0.25">
      <c r="A38" s="2" t="s">
        <v>325</v>
      </c>
      <c r="B38" s="2" t="s">
        <v>96</v>
      </c>
      <c r="C38" s="2" t="s">
        <v>97</v>
      </c>
      <c r="D38" s="2"/>
      <c r="E38" s="2" t="s">
        <v>215</v>
      </c>
      <c r="F38" s="2"/>
      <c r="G38" s="2" t="s">
        <v>98</v>
      </c>
      <c r="H38" s="2" t="s">
        <v>42</v>
      </c>
      <c r="I38" s="2"/>
      <c r="J38" s="5"/>
    </row>
    <row r="39" spans="1:10" ht="15.75" thickBot="1" x14ac:dyDescent="0.3">
      <c r="A39" s="3" t="s">
        <v>325</v>
      </c>
      <c r="B39" s="3" t="s">
        <v>335</v>
      </c>
      <c r="C39" s="3" t="s">
        <v>336</v>
      </c>
      <c r="D39" s="3"/>
      <c r="E39" s="3"/>
      <c r="F39" s="3"/>
      <c r="G39" s="3" t="s">
        <v>337</v>
      </c>
      <c r="H39" s="3"/>
      <c r="I39" s="3"/>
      <c r="J39" s="7"/>
    </row>
    <row r="40" spans="1:10" x14ac:dyDescent="0.25">
      <c r="G40" s="2" t="s">
        <v>58</v>
      </c>
      <c r="H40" s="2"/>
      <c r="I40" s="2"/>
      <c r="J40" s="5">
        <f>SUM(J31:J39)</f>
        <v>490</v>
      </c>
    </row>
    <row r="41" spans="1:10" x14ac:dyDescent="0.25">
      <c r="A41" t="s">
        <v>80</v>
      </c>
      <c r="G41" s="2" t="s">
        <v>60</v>
      </c>
      <c r="H41" s="2">
        <v>10</v>
      </c>
      <c r="I41" s="2"/>
      <c r="J41" s="5">
        <f>(H41/100)*J40</f>
        <v>49</v>
      </c>
    </row>
    <row r="42" spans="1:10" x14ac:dyDescent="0.25">
      <c r="G42" s="2" t="s">
        <v>61</v>
      </c>
      <c r="H42" s="2">
        <v>5</v>
      </c>
      <c r="I42" s="2"/>
      <c r="J42" s="5">
        <f>(H42/100)*J40</f>
        <v>24.5</v>
      </c>
    </row>
    <row r="43" spans="1:10" x14ac:dyDescent="0.25">
      <c r="A43" s="1" t="s">
        <v>62</v>
      </c>
      <c r="C43" s="1" t="s">
        <v>63</v>
      </c>
      <c r="G43" s="2" t="s">
        <v>64</v>
      </c>
      <c r="H43" s="2">
        <v>12</v>
      </c>
      <c r="I43" s="2"/>
      <c r="J43" s="5">
        <f>(H43/100)*J40</f>
        <v>58.8</v>
      </c>
    </row>
    <row r="44" spans="1:10" x14ac:dyDescent="0.25">
      <c r="A44" s="2" t="s">
        <v>65</v>
      </c>
      <c r="B44" s="2" t="s">
        <v>66</v>
      </c>
      <c r="C44" s="2" t="s">
        <v>67</v>
      </c>
      <c r="G44" s="2" t="s">
        <v>68</v>
      </c>
      <c r="H44" s="2">
        <v>14.5</v>
      </c>
      <c r="I44" s="2">
        <v>2</v>
      </c>
      <c r="J44" s="5">
        <f>H44*I44</f>
        <v>29</v>
      </c>
    </row>
    <row r="45" spans="1:10" x14ac:dyDescent="0.25">
      <c r="A45" s="2" t="s">
        <v>69</v>
      </c>
      <c r="B45" s="2" t="s">
        <v>66</v>
      </c>
      <c r="C45" s="2" t="s">
        <v>70</v>
      </c>
      <c r="G45" s="2" t="s">
        <v>71</v>
      </c>
      <c r="H45" s="2">
        <v>14.5</v>
      </c>
      <c r="I45" s="2">
        <v>3</v>
      </c>
      <c r="J45" s="5">
        <f>H45*I45</f>
        <v>43.5</v>
      </c>
    </row>
    <row r="46" spans="1:10" x14ac:dyDescent="0.25">
      <c r="A46" s="2" t="s">
        <v>72</v>
      </c>
      <c r="B46" s="2" t="s">
        <v>66</v>
      </c>
      <c r="C46" s="2" t="s">
        <v>73</v>
      </c>
      <c r="G46" s="2" t="s">
        <v>74</v>
      </c>
      <c r="H46" s="2"/>
      <c r="I46" s="2"/>
      <c r="J46" s="5">
        <f>SUM(J40:J45)</f>
        <v>694.8</v>
      </c>
    </row>
    <row r="47" spans="1:10" x14ac:dyDescent="0.25">
      <c r="G47" s="2" t="s">
        <v>75</v>
      </c>
      <c r="H47" s="2">
        <v>19</v>
      </c>
      <c r="I47" s="2"/>
      <c r="J47" s="5">
        <f>(H47/100)*J46</f>
        <v>132.012</v>
      </c>
    </row>
    <row r="48" spans="1:10" x14ac:dyDescent="0.25">
      <c r="A48" s="2" t="s">
        <v>76</v>
      </c>
      <c r="B48" s="2" t="s">
        <v>66</v>
      </c>
      <c r="G48" s="2" t="s">
        <v>77</v>
      </c>
      <c r="H48" s="2"/>
      <c r="I48" s="2"/>
      <c r="J48" s="5">
        <f>SUM(J46:J47)</f>
        <v>826.8119999999999</v>
      </c>
    </row>
    <row r="49" spans="10:10" x14ac:dyDescent="0.25">
      <c r="J49" s="6"/>
    </row>
    <row r="50" spans="10:10" x14ac:dyDescent="0.25">
      <c r="J50" s="6"/>
    </row>
    <row r="51" spans="10:10" x14ac:dyDescent="0.25">
      <c r="J51" s="6"/>
    </row>
    <row r="52" spans="10:10" x14ac:dyDescent="0.25">
      <c r="J52" s="6"/>
    </row>
    <row r="53" spans="10:10" x14ac:dyDescent="0.25">
      <c r="J53" s="6"/>
    </row>
  </sheetData>
  <pageMargins left="0.7" right="0.7" top="0.75" bottom="0.75" header="0.3" footer="0.3"/>
  <headerFooter alignWithMargins="0"/>
</worksheet>
</file>

<file path=xl/worksheets/sheet3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1-000000000000}">
  <sheetPr codeName="Tabelle392"/>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1136</v>
      </c>
      <c r="B2" s="2" t="s">
        <v>9</v>
      </c>
      <c r="C2" s="2" t="s">
        <v>86</v>
      </c>
      <c r="D2" s="2" t="s">
        <v>86</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1136</v>
      </c>
      <c r="B21" s="2" t="s">
        <v>9</v>
      </c>
      <c r="C21" s="2" t="s">
        <v>86</v>
      </c>
      <c r="D21" s="2" t="s">
        <v>86</v>
      </c>
      <c r="E21" s="2" t="s">
        <v>11</v>
      </c>
      <c r="F21" s="2"/>
      <c r="G21" s="2"/>
      <c r="H21" s="2"/>
      <c r="I21" s="2" t="s">
        <v>160</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3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1-000000000000}">
  <sheetPr codeName="Tabelle393"/>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73.5703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1137</v>
      </c>
      <c r="B2" s="2" t="s">
        <v>9</v>
      </c>
      <c r="C2" s="2" t="s">
        <v>344</v>
      </c>
      <c r="D2" s="2" t="s">
        <v>344</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97</v>
      </c>
      <c r="D6" s="2"/>
      <c r="E6" s="2" t="s">
        <v>31</v>
      </c>
      <c r="F6" s="2"/>
      <c r="G6" s="2" t="s">
        <v>98</v>
      </c>
      <c r="H6" s="2" t="s">
        <v>88</v>
      </c>
      <c r="I6" s="2"/>
      <c r="J6" s="5"/>
    </row>
    <row r="7" spans="1:10" x14ac:dyDescent="0.25">
      <c r="A7" s="2" t="s">
        <v>848</v>
      </c>
      <c r="B7" s="2" t="s">
        <v>96</v>
      </c>
      <c r="C7" s="2" t="s">
        <v>97</v>
      </c>
      <c r="D7" s="2"/>
      <c r="E7" s="2" t="s">
        <v>31</v>
      </c>
      <c r="F7" s="2"/>
      <c r="G7" s="2" t="s">
        <v>98</v>
      </c>
      <c r="H7" s="2" t="s">
        <v>42</v>
      </c>
      <c r="I7" s="2"/>
      <c r="J7" s="5"/>
    </row>
    <row r="8" spans="1:10" x14ac:dyDescent="0.25">
      <c r="A8" s="2" t="s">
        <v>344</v>
      </c>
      <c r="B8" s="2" t="s">
        <v>34</v>
      </c>
      <c r="C8" s="2" t="s">
        <v>35</v>
      </c>
      <c r="D8" s="2" t="s">
        <v>49</v>
      </c>
      <c r="E8" s="2" t="s">
        <v>50</v>
      </c>
      <c r="F8" s="2"/>
      <c r="G8" s="2" t="s">
        <v>38</v>
      </c>
      <c r="H8" s="2"/>
      <c r="I8" s="2"/>
      <c r="J8" s="5"/>
    </row>
    <row r="9" spans="1:10" ht="15.75" thickBot="1" x14ac:dyDescent="0.3">
      <c r="A9" s="3" t="s">
        <v>344</v>
      </c>
      <c r="B9" s="3" t="s">
        <v>335</v>
      </c>
      <c r="C9" s="3" t="s">
        <v>1048</v>
      </c>
      <c r="D9" s="3"/>
      <c r="E9" s="3"/>
      <c r="F9" s="3"/>
      <c r="G9" s="3" t="s">
        <v>1049</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14.7</v>
      </c>
      <c r="I14" s="2">
        <v>2</v>
      </c>
      <c r="J14" s="5">
        <f>H14*I14</f>
        <v>29.4</v>
      </c>
    </row>
    <row r="15" spans="1:10" x14ac:dyDescent="0.25">
      <c r="A15" s="2" t="s">
        <v>69</v>
      </c>
      <c r="B15" s="2" t="s">
        <v>66</v>
      </c>
      <c r="C15" s="2" t="s">
        <v>70</v>
      </c>
      <c r="G15" s="2" t="s">
        <v>71</v>
      </c>
      <c r="H15" s="2">
        <v>14.7</v>
      </c>
      <c r="I15" s="2">
        <v>3</v>
      </c>
      <c r="J15" s="5">
        <f>H15*I15</f>
        <v>44.099999999999994</v>
      </c>
    </row>
    <row r="16" spans="1:10" x14ac:dyDescent="0.25">
      <c r="A16" s="2" t="s">
        <v>72</v>
      </c>
      <c r="B16" s="2" t="s">
        <v>66</v>
      </c>
      <c r="C16" s="2" t="s">
        <v>73</v>
      </c>
      <c r="G16" s="2" t="s">
        <v>74</v>
      </c>
      <c r="H16" s="2"/>
      <c r="I16" s="2"/>
      <c r="J16" s="5">
        <f>SUM(J10:J15)</f>
        <v>73.5</v>
      </c>
    </row>
    <row r="17" spans="1:10" x14ac:dyDescent="0.25">
      <c r="G17" s="2" t="s">
        <v>75</v>
      </c>
      <c r="H17" s="2">
        <v>19</v>
      </c>
      <c r="I17" s="2"/>
      <c r="J17" s="5">
        <f>(H17/100)*J16</f>
        <v>13.965</v>
      </c>
    </row>
    <row r="18" spans="1:10" x14ac:dyDescent="0.25">
      <c r="A18" s="2" t="s">
        <v>76</v>
      </c>
      <c r="B18" s="2" t="s">
        <v>66</v>
      </c>
      <c r="G18" s="2" t="s">
        <v>77</v>
      </c>
      <c r="H18" s="2"/>
      <c r="I18" s="2"/>
      <c r="J18" s="5">
        <f>SUM(J16:J17)</f>
        <v>87.465000000000003</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1137</v>
      </c>
      <c r="B24" s="2" t="s">
        <v>9</v>
      </c>
      <c r="C24" s="2" t="s">
        <v>344</v>
      </c>
      <c r="D24" s="2" t="s">
        <v>344</v>
      </c>
      <c r="E24" s="2" t="s">
        <v>11</v>
      </c>
      <c r="F24" s="2"/>
      <c r="G24" s="2"/>
      <c r="H24" s="2"/>
      <c r="I24" s="2" t="s">
        <v>160</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23</v>
      </c>
      <c r="B28" s="2" t="s">
        <v>96</v>
      </c>
      <c r="C28" s="2" t="s">
        <v>97</v>
      </c>
      <c r="D28" s="2"/>
      <c r="E28" s="2" t="s">
        <v>31</v>
      </c>
      <c r="F28" s="2"/>
      <c r="G28" s="2" t="s">
        <v>98</v>
      </c>
      <c r="H28" s="2" t="s">
        <v>88</v>
      </c>
      <c r="I28" s="2"/>
      <c r="J28" s="5"/>
    </row>
    <row r="29" spans="1:10" x14ac:dyDescent="0.25">
      <c r="A29" s="2" t="s">
        <v>848</v>
      </c>
      <c r="B29" s="2" t="s">
        <v>96</v>
      </c>
      <c r="C29" s="2" t="s">
        <v>97</v>
      </c>
      <c r="D29" s="2"/>
      <c r="E29" s="2" t="s">
        <v>31</v>
      </c>
      <c r="F29" s="2"/>
      <c r="G29" s="2" t="s">
        <v>98</v>
      </c>
      <c r="H29" s="2" t="s">
        <v>42</v>
      </c>
      <c r="I29" s="2"/>
      <c r="J29" s="5"/>
    </row>
    <row r="30" spans="1:10" x14ac:dyDescent="0.25">
      <c r="A30" s="2" t="s">
        <v>344</v>
      </c>
      <c r="B30" s="2" t="s">
        <v>34</v>
      </c>
      <c r="C30" s="2" t="s">
        <v>35</v>
      </c>
      <c r="D30" s="2" t="s">
        <v>49</v>
      </c>
      <c r="E30" s="2" t="s">
        <v>50</v>
      </c>
      <c r="F30" s="2"/>
      <c r="G30" s="2" t="s">
        <v>38</v>
      </c>
      <c r="H30" s="2"/>
      <c r="I30" s="2" t="s">
        <v>78</v>
      </c>
      <c r="J30" s="5">
        <v>490</v>
      </c>
    </row>
    <row r="31" spans="1:10" ht="15.75" thickBot="1" x14ac:dyDescent="0.3">
      <c r="A31" s="3" t="s">
        <v>344</v>
      </c>
      <c r="B31" s="3" t="s">
        <v>335</v>
      </c>
      <c r="C31" s="3" t="s">
        <v>1048</v>
      </c>
      <c r="D31" s="3"/>
      <c r="E31" s="3"/>
      <c r="F31" s="3"/>
      <c r="G31" s="3" t="s">
        <v>1049</v>
      </c>
      <c r="H31" s="3"/>
      <c r="I31" s="3"/>
      <c r="J31" s="7"/>
    </row>
    <row r="32" spans="1:10" x14ac:dyDescent="0.25">
      <c r="G32" s="2" t="s">
        <v>58</v>
      </c>
      <c r="H32" s="2"/>
      <c r="I32" s="2"/>
      <c r="J32" s="5">
        <f>SUM(J27:J31)</f>
        <v>490</v>
      </c>
    </row>
    <row r="33" spans="1:10" x14ac:dyDescent="0.25">
      <c r="A33" t="s">
        <v>80</v>
      </c>
      <c r="G33" s="2" t="s">
        <v>60</v>
      </c>
      <c r="H33" s="2">
        <v>10</v>
      </c>
      <c r="I33" s="2"/>
      <c r="J33" s="5">
        <f>(H33/100)*J32</f>
        <v>49</v>
      </c>
    </row>
    <row r="34" spans="1:10" x14ac:dyDescent="0.25">
      <c r="G34" s="2" t="s">
        <v>61</v>
      </c>
      <c r="H34" s="2">
        <v>5</v>
      </c>
      <c r="I34" s="2"/>
      <c r="J34" s="5">
        <f>(H34/100)*J32</f>
        <v>24.5</v>
      </c>
    </row>
    <row r="35" spans="1:10" x14ac:dyDescent="0.25">
      <c r="A35" s="1" t="s">
        <v>62</v>
      </c>
      <c r="C35" s="1" t="s">
        <v>63</v>
      </c>
      <c r="G35" s="2" t="s">
        <v>64</v>
      </c>
      <c r="H35" s="2">
        <v>12</v>
      </c>
      <c r="I35" s="2"/>
      <c r="J35" s="5">
        <f>(H35/100)*J32</f>
        <v>58.8</v>
      </c>
    </row>
    <row r="36" spans="1:10" x14ac:dyDescent="0.25">
      <c r="A36" s="2" t="s">
        <v>65</v>
      </c>
      <c r="B36" s="2" t="s">
        <v>66</v>
      </c>
      <c r="C36" s="2" t="s">
        <v>67</v>
      </c>
      <c r="G36" s="2" t="s">
        <v>68</v>
      </c>
      <c r="H36" s="2">
        <v>14.7</v>
      </c>
      <c r="I36" s="2">
        <v>2</v>
      </c>
      <c r="J36" s="5">
        <f>H36*I36</f>
        <v>29.4</v>
      </c>
    </row>
    <row r="37" spans="1:10" x14ac:dyDescent="0.25">
      <c r="A37" s="2" t="s">
        <v>69</v>
      </c>
      <c r="B37" s="2" t="s">
        <v>66</v>
      </c>
      <c r="C37" s="2" t="s">
        <v>70</v>
      </c>
      <c r="G37" s="2" t="s">
        <v>71</v>
      </c>
      <c r="H37" s="2">
        <v>14.7</v>
      </c>
      <c r="I37" s="2">
        <v>3</v>
      </c>
      <c r="J37" s="5">
        <f>H37*I37</f>
        <v>44.099999999999994</v>
      </c>
    </row>
    <row r="38" spans="1:10" x14ac:dyDescent="0.25">
      <c r="A38" s="2" t="s">
        <v>72</v>
      </c>
      <c r="B38" s="2" t="s">
        <v>66</v>
      </c>
      <c r="C38" s="2" t="s">
        <v>73</v>
      </c>
      <c r="G38" s="2" t="s">
        <v>74</v>
      </c>
      <c r="H38" s="2"/>
      <c r="I38" s="2"/>
      <c r="J38" s="5">
        <f>SUM(J32:J37)</f>
        <v>695.8</v>
      </c>
    </row>
    <row r="39" spans="1:10" x14ac:dyDescent="0.25">
      <c r="G39" s="2" t="s">
        <v>75</v>
      </c>
      <c r="H39" s="2">
        <v>19</v>
      </c>
      <c r="I39" s="2"/>
      <c r="J39" s="5">
        <f>(H39/100)*J38</f>
        <v>132.202</v>
      </c>
    </row>
    <row r="40" spans="1:10" x14ac:dyDescent="0.25">
      <c r="A40" s="2" t="s">
        <v>76</v>
      </c>
      <c r="B40" s="2" t="s">
        <v>66</v>
      </c>
      <c r="G40" s="2" t="s">
        <v>77</v>
      </c>
      <c r="H40" s="2"/>
      <c r="I40" s="2"/>
      <c r="J40" s="5">
        <f>SUM(J38:J39)</f>
        <v>828.00199999999995</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3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1-000000000000}">
  <sheetPr codeName="Tabelle394"/>
  <dimension ref="A1:J6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2.8554687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1138</v>
      </c>
      <c r="B2" s="2" t="s">
        <v>9</v>
      </c>
      <c r="C2" s="2" t="s">
        <v>279</v>
      </c>
      <c r="D2" s="2" t="s">
        <v>279</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97</v>
      </c>
      <c r="D6" s="2"/>
      <c r="E6" s="2" t="s">
        <v>31</v>
      </c>
      <c r="F6" s="2"/>
      <c r="G6" s="2" t="s">
        <v>98</v>
      </c>
      <c r="H6" s="2" t="s">
        <v>88</v>
      </c>
      <c r="I6" s="2"/>
      <c r="J6" s="5"/>
    </row>
    <row r="7" spans="1:10" x14ac:dyDescent="0.25">
      <c r="A7" s="2" t="s">
        <v>980</v>
      </c>
      <c r="B7" s="2" t="s">
        <v>124</v>
      </c>
      <c r="C7" s="2" t="s">
        <v>125</v>
      </c>
      <c r="D7" s="2" t="s">
        <v>84</v>
      </c>
      <c r="E7" s="2" t="s">
        <v>31</v>
      </c>
      <c r="F7" s="2" t="s">
        <v>44</v>
      </c>
      <c r="G7" s="2" t="s">
        <v>127</v>
      </c>
      <c r="H7" s="2"/>
      <c r="I7" s="2" t="s">
        <v>128</v>
      </c>
      <c r="J7" s="5">
        <v>50</v>
      </c>
    </row>
    <row r="8" spans="1:10" x14ac:dyDescent="0.25">
      <c r="A8" s="2" t="s">
        <v>890</v>
      </c>
      <c r="B8" s="2" t="s">
        <v>131</v>
      </c>
      <c r="C8" s="2" t="s">
        <v>88</v>
      </c>
      <c r="D8" s="2"/>
      <c r="E8" s="2" t="s">
        <v>215</v>
      </c>
      <c r="F8" s="2" t="s">
        <v>44</v>
      </c>
      <c r="G8" s="2" t="s">
        <v>353</v>
      </c>
      <c r="H8" s="2"/>
      <c r="I8" s="2"/>
      <c r="J8" s="5"/>
    </row>
    <row r="9" spans="1:10" x14ac:dyDescent="0.25">
      <c r="A9" s="2" t="s">
        <v>890</v>
      </c>
      <c r="B9" s="2" t="s">
        <v>133</v>
      </c>
      <c r="C9" s="2" t="s">
        <v>88</v>
      </c>
      <c r="D9" s="2" t="s">
        <v>53</v>
      </c>
      <c r="E9" s="2" t="s">
        <v>215</v>
      </c>
      <c r="F9" s="2" t="s">
        <v>44</v>
      </c>
      <c r="G9" s="2" t="s">
        <v>134</v>
      </c>
      <c r="H9" s="2"/>
      <c r="I9" s="2" t="s">
        <v>128</v>
      </c>
      <c r="J9" s="5">
        <v>50</v>
      </c>
    </row>
    <row r="10" spans="1:10" x14ac:dyDescent="0.25">
      <c r="A10" s="2" t="s">
        <v>239</v>
      </c>
      <c r="B10" s="2" t="s">
        <v>131</v>
      </c>
      <c r="C10" s="2" t="s">
        <v>88</v>
      </c>
      <c r="D10" s="2"/>
      <c r="E10" s="2" t="s">
        <v>226</v>
      </c>
      <c r="F10" s="2" t="s">
        <v>44</v>
      </c>
      <c r="G10" s="2" t="s">
        <v>353</v>
      </c>
      <c r="H10" s="2"/>
      <c r="I10" s="2"/>
      <c r="J10" s="5"/>
    </row>
    <row r="11" spans="1:10" x14ac:dyDescent="0.25">
      <c r="A11" s="2" t="s">
        <v>239</v>
      </c>
      <c r="B11" s="2" t="s">
        <v>133</v>
      </c>
      <c r="C11" s="2" t="s">
        <v>88</v>
      </c>
      <c r="D11" s="2" t="s">
        <v>30</v>
      </c>
      <c r="E11" s="2" t="s">
        <v>226</v>
      </c>
      <c r="F11" s="2" t="s">
        <v>44</v>
      </c>
      <c r="G11" s="2" t="s">
        <v>134</v>
      </c>
      <c r="H11" s="2"/>
      <c r="I11" s="2" t="s">
        <v>128</v>
      </c>
      <c r="J11" s="5">
        <v>50</v>
      </c>
    </row>
    <row r="12" spans="1:10" x14ac:dyDescent="0.25">
      <c r="A12" s="2" t="s">
        <v>690</v>
      </c>
      <c r="B12" s="2" t="s">
        <v>96</v>
      </c>
      <c r="C12" s="2" t="s">
        <v>97</v>
      </c>
      <c r="D12" s="2"/>
      <c r="E12" s="2" t="s">
        <v>31</v>
      </c>
      <c r="F12" s="2"/>
      <c r="G12" s="2" t="s">
        <v>98</v>
      </c>
      <c r="H12" s="2" t="s">
        <v>42</v>
      </c>
      <c r="I12" s="2"/>
      <c r="J12" s="5"/>
    </row>
    <row r="13" spans="1:10" x14ac:dyDescent="0.25">
      <c r="A13" s="2" t="s">
        <v>330</v>
      </c>
      <c r="B13" s="2" t="s">
        <v>131</v>
      </c>
      <c r="C13" s="2" t="s">
        <v>88</v>
      </c>
      <c r="D13" s="2"/>
      <c r="E13" s="2" t="s">
        <v>226</v>
      </c>
      <c r="F13" s="2" t="s">
        <v>44</v>
      </c>
      <c r="G13" s="2" t="s">
        <v>353</v>
      </c>
      <c r="H13" s="2"/>
      <c r="I13" s="2"/>
      <c r="J13" s="5"/>
    </row>
    <row r="14" spans="1:10" x14ac:dyDescent="0.25">
      <c r="A14" s="2" t="s">
        <v>330</v>
      </c>
      <c r="B14" s="2" t="s">
        <v>133</v>
      </c>
      <c r="C14" s="2" t="s">
        <v>88</v>
      </c>
      <c r="D14" s="2" t="s">
        <v>30</v>
      </c>
      <c r="E14" s="2" t="s">
        <v>226</v>
      </c>
      <c r="F14" s="2" t="s">
        <v>44</v>
      </c>
      <c r="G14" s="2" t="s">
        <v>134</v>
      </c>
      <c r="H14" s="2"/>
      <c r="I14" s="2" t="s">
        <v>128</v>
      </c>
      <c r="J14" s="5">
        <v>50</v>
      </c>
    </row>
    <row r="15" spans="1:10" x14ac:dyDescent="0.25">
      <c r="A15" s="2" t="s">
        <v>504</v>
      </c>
      <c r="B15" s="2" t="s">
        <v>204</v>
      </c>
      <c r="C15" s="2" t="s">
        <v>42</v>
      </c>
      <c r="D15" s="2" t="s">
        <v>167</v>
      </c>
      <c r="E15" s="2" t="s">
        <v>215</v>
      </c>
      <c r="F15" s="2"/>
      <c r="G15" s="2" t="s">
        <v>865</v>
      </c>
      <c r="H15" s="2"/>
      <c r="I15" s="2"/>
      <c r="J15" s="5"/>
    </row>
    <row r="16" spans="1:10" x14ac:dyDescent="0.25">
      <c r="A16" s="2" t="s">
        <v>504</v>
      </c>
      <c r="B16" s="2" t="s">
        <v>34</v>
      </c>
      <c r="C16" s="2" t="s">
        <v>35</v>
      </c>
      <c r="D16" s="2" t="s">
        <v>49</v>
      </c>
      <c r="E16" s="2" t="s">
        <v>37</v>
      </c>
      <c r="F16" s="2"/>
      <c r="G16" s="2" t="s">
        <v>38</v>
      </c>
      <c r="H16" s="2"/>
      <c r="I16" s="2"/>
      <c r="J16" s="5"/>
    </row>
    <row r="17" spans="1:10" ht="15.75" thickBot="1" x14ac:dyDescent="0.3">
      <c r="A17" s="3" t="s">
        <v>279</v>
      </c>
      <c r="B17" s="3" t="s">
        <v>335</v>
      </c>
      <c r="C17" s="3" t="s">
        <v>1048</v>
      </c>
      <c r="D17" s="3"/>
      <c r="E17" s="3"/>
      <c r="F17" s="3"/>
      <c r="G17" s="3" t="s">
        <v>1049</v>
      </c>
      <c r="H17" s="3"/>
      <c r="I17" s="3"/>
      <c r="J17" s="7"/>
    </row>
    <row r="18" spans="1:10" x14ac:dyDescent="0.25">
      <c r="G18" s="2" t="s">
        <v>58</v>
      </c>
      <c r="H18" s="2"/>
      <c r="I18" s="2"/>
      <c r="J18" s="5">
        <f>SUM(J5:J17)</f>
        <v>200</v>
      </c>
    </row>
    <row r="19" spans="1:10" x14ac:dyDescent="0.25">
      <c r="A19" t="s">
        <v>59</v>
      </c>
      <c r="G19" s="2" t="s">
        <v>60</v>
      </c>
      <c r="H19" s="2">
        <v>10</v>
      </c>
      <c r="I19" s="2"/>
      <c r="J19" s="5">
        <f>(H19/100)*J18</f>
        <v>20</v>
      </c>
    </row>
    <row r="20" spans="1:10" x14ac:dyDescent="0.25">
      <c r="G20" s="2" t="s">
        <v>61</v>
      </c>
      <c r="H20" s="2">
        <v>5</v>
      </c>
      <c r="I20" s="2"/>
      <c r="J20" s="5">
        <f>(H20/100)*J18</f>
        <v>10</v>
      </c>
    </row>
    <row r="21" spans="1:10" x14ac:dyDescent="0.25">
      <c r="A21" s="1" t="s">
        <v>62</v>
      </c>
      <c r="C21" s="1" t="s">
        <v>63</v>
      </c>
      <c r="G21" s="2" t="s">
        <v>64</v>
      </c>
      <c r="H21" s="2">
        <v>12</v>
      </c>
      <c r="I21" s="2"/>
      <c r="J21" s="5">
        <f>(H21/100)*J18</f>
        <v>24</v>
      </c>
    </row>
    <row r="22" spans="1:10" x14ac:dyDescent="0.25">
      <c r="A22" s="2" t="s">
        <v>65</v>
      </c>
      <c r="B22" s="2" t="s">
        <v>66</v>
      </c>
      <c r="C22" s="2" t="s">
        <v>67</v>
      </c>
      <c r="G22" s="2" t="s">
        <v>68</v>
      </c>
      <c r="H22" s="2">
        <v>17.2</v>
      </c>
      <c r="I22" s="2">
        <v>2</v>
      </c>
      <c r="J22" s="5">
        <f>H22*I22</f>
        <v>34.4</v>
      </c>
    </row>
    <row r="23" spans="1:10" x14ac:dyDescent="0.25">
      <c r="A23" s="2" t="s">
        <v>69</v>
      </c>
      <c r="B23" s="2" t="s">
        <v>66</v>
      </c>
      <c r="C23" s="2" t="s">
        <v>70</v>
      </c>
      <c r="G23" s="2" t="s">
        <v>71</v>
      </c>
      <c r="H23" s="2">
        <v>17.2</v>
      </c>
      <c r="I23" s="2">
        <v>3</v>
      </c>
      <c r="J23" s="5">
        <f>H23*I23</f>
        <v>51.599999999999994</v>
      </c>
    </row>
    <row r="24" spans="1:10" x14ac:dyDescent="0.25">
      <c r="A24" s="2" t="s">
        <v>72</v>
      </c>
      <c r="B24" s="2" t="s">
        <v>66</v>
      </c>
      <c r="C24" s="2" t="s">
        <v>73</v>
      </c>
      <c r="G24" s="2" t="s">
        <v>74</v>
      </c>
      <c r="H24" s="2"/>
      <c r="I24" s="2"/>
      <c r="J24" s="5">
        <f>SUM(J18:J23)</f>
        <v>340</v>
      </c>
    </row>
    <row r="25" spans="1:10" x14ac:dyDescent="0.25">
      <c r="G25" s="2" t="s">
        <v>75</v>
      </c>
      <c r="H25" s="2">
        <v>19</v>
      </c>
      <c r="I25" s="2"/>
      <c r="J25" s="5">
        <f>(H25/100)*J24</f>
        <v>64.599999999999994</v>
      </c>
    </row>
    <row r="26" spans="1:10" x14ac:dyDescent="0.25">
      <c r="A26" s="2" t="s">
        <v>76</v>
      </c>
      <c r="B26" s="2" t="s">
        <v>66</v>
      </c>
      <c r="G26" s="2" t="s">
        <v>77</v>
      </c>
      <c r="H26" s="2"/>
      <c r="I26" s="2"/>
      <c r="J26" s="5">
        <f>SUM(J24:J25)</f>
        <v>404.6</v>
      </c>
    </row>
    <row r="27" spans="1:10" x14ac:dyDescent="0.25">
      <c r="J27" s="6"/>
    </row>
    <row r="28" spans="1:10" x14ac:dyDescent="0.25">
      <c r="J28" s="6"/>
    </row>
    <row r="29" spans="1:10" x14ac:dyDescent="0.25">
      <c r="J29" s="6"/>
    </row>
    <row r="30" spans="1:10" x14ac:dyDescent="0.25">
      <c r="J30" s="6"/>
    </row>
    <row r="31" spans="1:10" x14ac:dyDescent="0.25">
      <c r="A31" s="1" t="s">
        <v>0</v>
      </c>
      <c r="B31" s="1" t="s">
        <v>1</v>
      </c>
      <c r="C31" s="1" t="s">
        <v>2</v>
      </c>
      <c r="D31" s="1" t="s">
        <v>3</v>
      </c>
      <c r="E31" s="1" t="s">
        <v>4</v>
      </c>
      <c r="F31" s="1"/>
      <c r="G31" s="1" t="s">
        <v>5</v>
      </c>
      <c r="H31" s="1"/>
      <c r="I31" s="1" t="s">
        <v>6</v>
      </c>
      <c r="J31" s="4" t="s">
        <v>7</v>
      </c>
    </row>
    <row r="32" spans="1:10" x14ac:dyDescent="0.25">
      <c r="A32" s="2" t="s">
        <v>1138</v>
      </c>
      <c r="B32" s="2" t="s">
        <v>9</v>
      </c>
      <c r="C32" s="2" t="s">
        <v>279</v>
      </c>
      <c r="D32" s="2" t="s">
        <v>279</v>
      </c>
      <c r="E32" s="2" t="s">
        <v>11</v>
      </c>
      <c r="F32" s="2"/>
      <c r="G32" s="2"/>
      <c r="H32" s="2"/>
      <c r="I32" s="2" t="s">
        <v>160</v>
      </c>
      <c r="J32" s="5" t="s">
        <v>42</v>
      </c>
    </row>
    <row r="33" spans="1:10" x14ac:dyDescent="0.25">
      <c r="J33" s="6"/>
    </row>
    <row r="34" spans="1:10" x14ac:dyDescent="0.25">
      <c r="A34" s="1" t="s">
        <v>14</v>
      </c>
      <c r="B34" s="1" t="s">
        <v>15</v>
      </c>
      <c r="C34" s="1" t="s">
        <v>16</v>
      </c>
      <c r="D34" s="1" t="s">
        <v>17</v>
      </c>
      <c r="E34" s="1" t="s">
        <v>18</v>
      </c>
      <c r="F34" s="1"/>
      <c r="G34" s="1" t="s">
        <v>19</v>
      </c>
      <c r="H34" s="1" t="s">
        <v>20</v>
      </c>
      <c r="I34" s="1" t="s">
        <v>21</v>
      </c>
      <c r="J34" s="4" t="s">
        <v>22</v>
      </c>
    </row>
    <row r="35" spans="1:10" x14ac:dyDescent="0.25">
      <c r="A35" s="2" t="s">
        <v>23</v>
      </c>
      <c r="B35" s="2" t="s">
        <v>24</v>
      </c>
      <c r="C35" s="2" t="s">
        <v>25</v>
      </c>
      <c r="D35" s="2"/>
      <c r="E35" s="2"/>
      <c r="F35" s="2"/>
      <c r="G35" s="2" t="s">
        <v>26</v>
      </c>
      <c r="H35" s="2"/>
      <c r="I35" s="2"/>
      <c r="J35" s="5"/>
    </row>
    <row r="36" spans="1:10" x14ac:dyDescent="0.25">
      <c r="A36" s="2" t="s">
        <v>23</v>
      </c>
      <c r="B36" s="2" t="s">
        <v>96</v>
      </c>
      <c r="C36" s="2" t="s">
        <v>97</v>
      </c>
      <c r="D36" s="2"/>
      <c r="E36" s="2" t="s">
        <v>31</v>
      </c>
      <c r="F36" s="2"/>
      <c r="G36" s="2" t="s">
        <v>98</v>
      </c>
      <c r="H36" s="2" t="s">
        <v>88</v>
      </c>
      <c r="I36" s="2"/>
      <c r="J36" s="5"/>
    </row>
    <row r="37" spans="1:10" x14ac:dyDescent="0.25">
      <c r="A37" s="2" t="s">
        <v>980</v>
      </c>
      <c r="B37" s="2" t="s">
        <v>124</v>
      </c>
      <c r="C37" s="2" t="s">
        <v>125</v>
      </c>
      <c r="D37" s="2" t="s">
        <v>84</v>
      </c>
      <c r="E37" s="2" t="s">
        <v>31</v>
      </c>
      <c r="F37" s="2" t="s">
        <v>44</v>
      </c>
      <c r="G37" s="2" t="s">
        <v>127</v>
      </c>
      <c r="H37" s="2"/>
      <c r="I37" s="2"/>
      <c r="J37" s="5"/>
    </row>
    <row r="38" spans="1:10" x14ac:dyDescent="0.25">
      <c r="A38" s="2" t="s">
        <v>890</v>
      </c>
      <c r="B38" s="2" t="s">
        <v>131</v>
      </c>
      <c r="C38" s="2" t="s">
        <v>88</v>
      </c>
      <c r="D38" s="2"/>
      <c r="E38" s="2" t="s">
        <v>215</v>
      </c>
      <c r="F38" s="2" t="s">
        <v>44</v>
      </c>
      <c r="G38" s="2" t="s">
        <v>353</v>
      </c>
      <c r="H38" s="2"/>
      <c r="I38" s="2"/>
      <c r="J38" s="5"/>
    </row>
    <row r="39" spans="1:10" x14ac:dyDescent="0.25">
      <c r="A39" s="2" t="s">
        <v>890</v>
      </c>
      <c r="B39" s="2" t="s">
        <v>133</v>
      </c>
      <c r="C39" s="2" t="s">
        <v>88</v>
      </c>
      <c r="D39" s="2" t="s">
        <v>53</v>
      </c>
      <c r="E39" s="2" t="s">
        <v>215</v>
      </c>
      <c r="F39" s="2" t="s">
        <v>44</v>
      </c>
      <c r="G39" s="2" t="s">
        <v>134</v>
      </c>
      <c r="H39" s="2"/>
      <c r="I39" s="2" t="s">
        <v>128</v>
      </c>
      <c r="J39" s="5">
        <v>50</v>
      </c>
    </row>
    <row r="40" spans="1:10" x14ac:dyDescent="0.25">
      <c r="A40" s="2" t="s">
        <v>239</v>
      </c>
      <c r="B40" s="2" t="s">
        <v>131</v>
      </c>
      <c r="C40" s="2" t="s">
        <v>88</v>
      </c>
      <c r="D40" s="2"/>
      <c r="E40" s="2" t="s">
        <v>226</v>
      </c>
      <c r="F40" s="2" t="s">
        <v>44</v>
      </c>
      <c r="G40" s="2" t="s">
        <v>353</v>
      </c>
      <c r="H40" s="2"/>
      <c r="I40" s="2"/>
      <c r="J40" s="5"/>
    </row>
    <row r="41" spans="1:10" x14ac:dyDescent="0.25">
      <c r="A41" s="2" t="s">
        <v>239</v>
      </c>
      <c r="B41" s="2" t="s">
        <v>133</v>
      </c>
      <c r="C41" s="2" t="s">
        <v>88</v>
      </c>
      <c r="D41" s="2" t="s">
        <v>30</v>
      </c>
      <c r="E41" s="2" t="s">
        <v>226</v>
      </c>
      <c r="F41" s="2" t="s">
        <v>44</v>
      </c>
      <c r="G41" s="2" t="s">
        <v>134</v>
      </c>
      <c r="H41" s="2"/>
      <c r="I41" s="2" t="s">
        <v>128</v>
      </c>
      <c r="J41" s="5">
        <v>50</v>
      </c>
    </row>
    <row r="42" spans="1:10" x14ac:dyDescent="0.25">
      <c r="A42" s="2" t="s">
        <v>690</v>
      </c>
      <c r="B42" s="2" t="s">
        <v>96</v>
      </c>
      <c r="C42" s="2" t="s">
        <v>97</v>
      </c>
      <c r="D42" s="2"/>
      <c r="E42" s="2" t="s">
        <v>31</v>
      </c>
      <c r="F42" s="2"/>
      <c r="G42" s="2" t="s">
        <v>98</v>
      </c>
      <c r="H42" s="2" t="s">
        <v>42</v>
      </c>
      <c r="I42" s="2"/>
      <c r="J42" s="5"/>
    </row>
    <row r="43" spans="1:10" x14ac:dyDescent="0.25">
      <c r="A43" s="2" t="s">
        <v>330</v>
      </c>
      <c r="B43" s="2" t="s">
        <v>131</v>
      </c>
      <c r="C43" s="2" t="s">
        <v>88</v>
      </c>
      <c r="D43" s="2"/>
      <c r="E43" s="2" t="s">
        <v>226</v>
      </c>
      <c r="F43" s="2" t="s">
        <v>44</v>
      </c>
      <c r="G43" s="2" t="s">
        <v>353</v>
      </c>
      <c r="H43" s="2"/>
      <c r="I43" s="2"/>
      <c r="J43" s="5"/>
    </row>
    <row r="44" spans="1:10" x14ac:dyDescent="0.25">
      <c r="A44" s="2" t="s">
        <v>330</v>
      </c>
      <c r="B44" s="2" t="s">
        <v>133</v>
      </c>
      <c r="C44" s="2" t="s">
        <v>88</v>
      </c>
      <c r="D44" s="2" t="s">
        <v>30</v>
      </c>
      <c r="E44" s="2" t="s">
        <v>226</v>
      </c>
      <c r="F44" s="2" t="s">
        <v>44</v>
      </c>
      <c r="G44" s="2" t="s">
        <v>134</v>
      </c>
      <c r="H44" s="2"/>
      <c r="I44" s="2" t="s">
        <v>128</v>
      </c>
      <c r="J44" s="5">
        <v>50</v>
      </c>
    </row>
    <row r="45" spans="1:10" x14ac:dyDescent="0.25">
      <c r="A45" s="2" t="s">
        <v>504</v>
      </c>
      <c r="B45" s="2" t="s">
        <v>204</v>
      </c>
      <c r="C45" s="2" t="s">
        <v>42</v>
      </c>
      <c r="D45" s="2" t="s">
        <v>167</v>
      </c>
      <c r="E45" s="2" t="s">
        <v>215</v>
      </c>
      <c r="F45" s="2"/>
      <c r="G45" s="2" t="s">
        <v>865</v>
      </c>
      <c r="H45" s="2"/>
      <c r="I45" s="2"/>
      <c r="J45" s="5"/>
    </row>
    <row r="46" spans="1:10" x14ac:dyDescent="0.25">
      <c r="A46" s="2" t="s">
        <v>504</v>
      </c>
      <c r="B46" s="2" t="s">
        <v>34</v>
      </c>
      <c r="C46" s="2" t="s">
        <v>35</v>
      </c>
      <c r="D46" s="2" t="s">
        <v>49</v>
      </c>
      <c r="E46" s="2" t="s">
        <v>37</v>
      </c>
      <c r="F46" s="2"/>
      <c r="G46" s="2" t="s">
        <v>38</v>
      </c>
      <c r="H46" s="2"/>
      <c r="I46" s="2" t="s">
        <v>78</v>
      </c>
      <c r="J46" s="5">
        <v>490</v>
      </c>
    </row>
    <row r="47" spans="1:10" ht="15.75" thickBot="1" x14ac:dyDescent="0.3">
      <c r="A47" s="3" t="s">
        <v>279</v>
      </c>
      <c r="B47" s="3" t="s">
        <v>335</v>
      </c>
      <c r="C47" s="3" t="s">
        <v>1048</v>
      </c>
      <c r="D47" s="3"/>
      <c r="E47" s="3"/>
      <c r="F47" s="3"/>
      <c r="G47" s="3" t="s">
        <v>1049</v>
      </c>
      <c r="H47" s="3"/>
      <c r="I47" s="3"/>
      <c r="J47" s="7"/>
    </row>
    <row r="48" spans="1:10" x14ac:dyDescent="0.25">
      <c r="G48" s="2" t="s">
        <v>58</v>
      </c>
      <c r="H48" s="2"/>
      <c r="I48" s="2"/>
      <c r="J48" s="5">
        <f>SUM(J35:J47)</f>
        <v>640</v>
      </c>
    </row>
    <row r="49" spans="1:10" x14ac:dyDescent="0.25">
      <c r="A49" t="s">
        <v>80</v>
      </c>
      <c r="G49" s="2" t="s">
        <v>60</v>
      </c>
      <c r="H49" s="2">
        <v>10</v>
      </c>
      <c r="I49" s="2"/>
      <c r="J49" s="5">
        <f>(H49/100)*J48</f>
        <v>64</v>
      </c>
    </row>
    <row r="50" spans="1:10" x14ac:dyDescent="0.25">
      <c r="G50" s="2" t="s">
        <v>61</v>
      </c>
      <c r="H50" s="2">
        <v>5</v>
      </c>
      <c r="I50" s="2"/>
      <c r="J50" s="5">
        <f>(H50/100)*J48</f>
        <v>32</v>
      </c>
    </row>
    <row r="51" spans="1:10" x14ac:dyDescent="0.25">
      <c r="A51" s="1" t="s">
        <v>62</v>
      </c>
      <c r="C51" s="1" t="s">
        <v>63</v>
      </c>
      <c r="G51" s="2" t="s">
        <v>64</v>
      </c>
      <c r="H51" s="2">
        <v>12</v>
      </c>
      <c r="I51" s="2"/>
      <c r="J51" s="5">
        <f>(H51/100)*J48</f>
        <v>76.8</v>
      </c>
    </row>
    <row r="52" spans="1:10" x14ac:dyDescent="0.25">
      <c r="A52" s="2" t="s">
        <v>65</v>
      </c>
      <c r="B52" s="2" t="s">
        <v>66</v>
      </c>
      <c r="C52" s="2" t="s">
        <v>67</v>
      </c>
      <c r="G52" s="2" t="s">
        <v>68</v>
      </c>
      <c r="H52" s="2">
        <v>17.2</v>
      </c>
      <c r="I52" s="2">
        <v>2</v>
      </c>
      <c r="J52" s="5">
        <f>H52*I52</f>
        <v>34.4</v>
      </c>
    </row>
    <row r="53" spans="1:10" x14ac:dyDescent="0.25">
      <c r="A53" s="2" t="s">
        <v>69</v>
      </c>
      <c r="B53" s="2" t="s">
        <v>66</v>
      </c>
      <c r="C53" s="2" t="s">
        <v>70</v>
      </c>
      <c r="G53" s="2" t="s">
        <v>71</v>
      </c>
      <c r="H53" s="2">
        <v>17.2</v>
      </c>
      <c r="I53" s="2">
        <v>3</v>
      </c>
      <c r="J53" s="5">
        <f>H53*I53</f>
        <v>51.599999999999994</v>
      </c>
    </row>
    <row r="54" spans="1:10" x14ac:dyDescent="0.25">
      <c r="A54" s="2" t="s">
        <v>72</v>
      </c>
      <c r="B54" s="2" t="s">
        <v>66</v>
      </c>
      <c r="C54" s="2" t="s">
        <v>73</v>
      </c>
      <c r="G54" s="2" t="s">
        <v>74</v>
      </c>
      <c r="H54" s="2"/>
      <c r="I54" s="2"/>
      <c r="J54" s="5">
        <f>SUM(J48:J53)</f>
        <v>898.8</v>
      </c>
    </row>
    <row r="55" spans="1:10" x14ac:dyDescent="0.25">
      <c r="G55" s="2" t="s">
        <v>75</v>
      </c>
      <c r="H55" s="2">
        <v>19</v>
      </c>
      <c r="I55" s="2"/>
      <c r="J55" s="5">
        <f>(H55/100)*J54</f>
        <v>170.77199999999999</v>
      </c>
    </row>
    <row r="56" spans="1:10" x14ac:dyDescent="0.25">
      <c r="A56" s="2" t="s">
        <v>76</v>
      </c>
      <c r="B56" s="2" t="s">
        <v>66</v>
      </c>
      <c r="G56" s="2" t="s">
        <v>77</v>
      </c>
      <c r="H56" s="2"/>
      <c r="I56" s="2"/>
      <c r="J56" s="5">
        <f>SUM(J54:J55)</f>
        <v>1069.5719999999999</v>
      </c>
    </row>
    <row r="57" spans="1:10" x14ac:dyDescent="0.25">
      <c r="J57" s="6"/>
    </row>
    <row r="58" spans="1:10" x14ac:dyDescent="0.25">
      <c r="J58" s="6"/>
    </row>
    <row r="59" spans="1:10" x14ac:dyDescent="0.25">
      <c r="J59" s="6"/>
    </row>
    <row r="60" spans="1:10" x14ac:dyDescent="0.25">
      <c r="J60" s="6"/>
    </row>
    <row r="61" spans="1:10" x14ac:dyDescent="0.25">
      <c r="J61" s="6"/>
    </row>
  </sheetData>
  <pageMargins left="0.7" right="0.7" top="0.75" bottom="0.75" header="0.3" footer="0.3"/>
  <headerFooter alignWithMargins="0"/>
</worksheet>
</file>

<file path=xl/worksheets/sheet3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1-000000000000}">
  <sheetPr codeName="Tabelle395"/>
  <dimension ref="A1:J5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1139</v>
      </c>
      <c r="B2" s="2" t="s">
        <v>248</v>
      </c>
      <c r="C2" s="2" t="s">
        <v>239</v>
      </c>
      <c r="D2" s="2" t="s">
        <v>239</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53</v>
      </c>
      <c r="B6" s="2" t="s">
        <v>703</v>
      </c>
      <c r="C6" s="2" t="s">
        <v>88</v>
      </c>
      <c r="D6" s="2" t="s">
        <v>49</v>
      </c>
      <c r="E6" s="2"/>
      <c r="F6" s="2"/>
      <c r="G6" s="2" t="s">
        <v>491</v>
      </c>
      <c r="H6" s="2"/>
      <c r="I6" s="2"/>
      <c r="J6" s="5"/>
    </row>
    <row r="7" spans="1:10" x14ac:dyDescent="0.25">
      <c r="A7" s="2" t="s">
        <v>53</v>
      </c>
      <c r="B7" s="2" t="s">
        <v>489</v>
      </c>
      <c r="C7" s="2" t="s">
        <v>664</v>
      </c>
      <c r="D7" s="2"/>
      <c r="E7" s="2"/>
      <c r="F7" s="2"/>
      <c r="G7" s="2" t="s">
        <v>491</v>
      </c>
      <c r="H7" s="2"/>
      <c r="I7" s="2"/>
      <c r="J7" s="5"/>
    </row>
    <row r="8" spans="1:10" x14ac:dyDescent="0.25">
      <c r="A8" s="2" t="s">
        <v>53</v>
      </c>
      <c r="B8" s="2" t="s">
        <v>333</v>
      </c>
      <c r="C8" s="2"/>
      <c r="D8" s="2"/>
      <c r="E8" s="2"/>
      <c r="F8" s="2"/>
      <c r="G8" s="2" t="s">
        <v>334</v>
      </c>
      <c r="H8" s="2"/>
      <c r="I8" s="2"/>
      <c r="J8" s="5"/>
    </row>
    <row r="9" spans="1:10" x14ac:dyDescent="0.25">
      <c r="A9" s="2" t="s">
        <v>138</v>
      </c>
      <c r="B9" s="2" t="s">
        <v>691</v>
      </c>
      <c r="C9" s="2" t="s">
        <v>692</v>
      </c>
      <c r="D9" s="2" t="s">
        <v>246</v>
      </c>
      <c r="E9" s="2" t="s">
        <v>187</v>
      </c>
      <c r="F9" s="2"/>
      <c r="G9" s="2" t="s">
        <v>693</v>
      </c>
      <c r="H9" s="2"/>
      <c r="I9" s="2"/>
      <c r="J9" s="5"/>
    </row>
    <row r="10" spans="1:10" x14ac:dyDescent="0.25">
      <c r="A10" s="2" t="s">
        <v>166</v>
      </c>
      <c r="B10" s="2" t="s">
        <v>691</v>
      </c>
      <c r="C10" s="2" t="s">
        <v>694</v>
      </c>
      <c r="D10" s="2" t="s">
        <v>246</v>
      </c>
      <c r="E10" s="2" t="s">
        <v>164</v>
      </c>
      <c r="F10" s="2"/>
      <c r="G10" s="2" t="s">
        <v>695</v>
      </c>
      <c r="H10" s="2"/>
      <c r="I10" s="2"/>
      <c r="J10" s="5"/>
    </row>
    <row r="11" spans="1:10" x14ac:dyDescent="0.25">
      <c r="A11" s="2" t="s">
        <v>30</v>
      </c>
      <c r="B11" s="2" t="s">
        <v>117</v>
      </c>
      <c r="C11" s="2" t="s">
        <v>88</v>
      </c>
      <c r="D11" s="2" t="s">
        <v>246</v>
      </c>
      <c r="E11" s="2"/>
      <c r="F11" s="2"/>
      <c r="G11" s="2" t="s">
        <v>1140</v>
      </c>
      <c r="H11" s="2" t="s">
        <v>88</v>
      </c>
      <c r="I11" s="2"/>
      <c r="J11" s="5"/>
    </row>
    <row r="12" spans="1:10" x14ac:dyDescent="0.25">
      <c r="A12" s="2" t="s">
        <v>273</v>
      </c>
      <c r="B12" s="2" t="s">
        <v>703</v>
      </c>
      <c r="C12" s="2" t="s">
        <v>88</v>
      </c>
      <c r="D12" s="2" t="s">
        <v>36</v>
      </c>
      <c r="E12" s="2"/>
      <c r="F12" s="2"/>
      <c r="G12" s="2" t="s">
        <v>491</v>
      </c>
      <c r="H12" s="2"/>
      <c r="I12" s="2"/>
      <c r="J12" s="5"/>
    </row>
    <row r="13" spans="1:10" x14ac:dyDescent="0.25">
      <c r="A13" s="2" t="s">
        <v>273</v>
      </c>
      <c r="B13" s="2" t="s">
        <v>489</v>
      </c>
      <c r="C13" s="2" t="s">
        <v>42</v>
      </c>
      <c r="D13" s="2"/>
      <c r="E13" s="2"/>
      <c r="F13" s="2"/>
      <c r="G13" s="2" t="s">
        <v>491</v>
      </c>
      <c r="H13" s="2"/>
      <c r="I13" s="2"/>
      <c r="J13" s="5"/>
    </row>
    <row r="14" spans="1:10" x14ac:dyDescent="0.25">
      <c r="A14" s="2" t="s">
        <v>239</v>
      </c>
      <c r="B14" s="2" t="s">
        <v>117</v>
      </c>
      <c r="C14" s="2" t="s">
        <v>88</v>
      </c>
      <c r="D14" s="2"/>
      <c r="E14" s="2"/>
      <c r="F14" s="2"/>
      <c r="G14" s="2" t="s">
        <v>1140</v>
      </c>
      <c r="H14" s="2" t="s">
        <v>42</v>
      </c>
      <c r="I14" s="2"/>
      <c r="J14" s="5"/>
    </row>
    <row r="15" spans="1:10" x14ac:dyDescent="0.25">
      <c r="A15" s="2" t="s">
        <v>239</v>
      </c>
      <c r="B15" s="2" t="s">
        <v>204</v>
      </c>
      <c r="C15" s="2" t="s">
        <v>107</v>
      </c>
      <c r="D15" s="2" t="s">
        <v>146</v>
      </c>
      <c r="E15" s="2" t="s">
        <v>226</v>
      </c>
      <c r="F15" s="2"/>
      <c r="G15" s="2" t="s">
        <v>483</v>
      </c>
      <c r="H15" s="2"/>
      <c r="I15" s="2"/>
      <c r="J15" s="5"/>
    </row>
    <row r="16" spans="1:10" ht="15.75" thickBot="1" x14ac:dyDescent="0.3">
      <c r="A16" s="3" t="s">
        <v>239</v>
      </c>
      <c r="B16" s="3" t="s">
        <v>335</v>
      </c>
      <c r="C16" s="3" t="s">
        <v>336</v>
      </c>
      <c r="D16" s="3"/>
      <c r="E16" s="3"/>
      <c r="F16" s="3"/>
      <c r="G16" s="3" t="s">
        <v>337</v>
      </c>
      <c r="H16" s="3"/>
      <c r="I16" s="3"/>
      <c r="J16" s="7"/>
    </row>
    <row r="17" spans="1:10" x14ac:dyDescent="0.25">
      <c r="G17" s="2" t="s">
        <v>58</v>
      </c>
      <c r="H17" s="2"/>
      <c r="I17" s="2"/>
      <c r="J17" s="5">
        <f>SUM(J5:J16)</f>
        <v>0</v>
      </c>
    </row>
    <row r="18" spans="1:10" x14ac:dyDescent="0.25">
      <c r="A18" t="s">
        <v>59</v>
      </c>
      <c r="G18" s="2" t="s">
        <v>60</v>
      </c>
      <c r="H18" s="2">
        <v>10</v>
      </c>
      <c r="I18" s="2"/>
      <c r="J18" s="5">
        <f>(H18/100)*J17</f>
        <v>0</v>
      </c>
    </row>
    <row r="19" spans="1:10" x14ac:dyDescent="0.25">
      <c r="G19" s="2" t="s">
        <v>61</v>
      </c>
      <c r="H19" s="2">
        <v>5</v>
      </c>
      <c r="I19" s="2"/>
      <c r="J19" s="5">
        <f>(H19/100)*J17</f>
        <v>0</v>
      </c>
    </row>
    <row r="20" spans="1:10" x14ac:dyDescent="0.25">
      <c r="A20" s="1" t="s">
        <v>62</v>
      </c>
      <c r="C20" s="1" t="s">
        <v>63</v>
      </c>
      <c r="G20" s="2" t="s">
        <v>64</v>
      </c>
      <c r="H20" s="2">
        <v>12</v>
      </c>
      <c r="I20" s="2"/>
      <c r="J20" s="5">
        <f>(H20/100)*J17</f>
        <v>0</v>
      </c>
    </row>
    <row r="21" spans="1:10" x14ac:dyDescent="0.25">
      <c r="A21" s="2" t="s">
        <v>65</v>
      </c>
      <c r="B21" s="2" t="s">
        <v>66</v>
      </c>
      <c r="C21" s="2" t="s">
        <v>67</v>
      </c>
      <c r="G21" s="2" t="s">
        <v>68</v>
      </c>
      <c r="H21" s="2">
        <v>5.7</v>
      </c>
      <c r="I21" s="2">
        <v>2</v>
      </c>
      <c r="J21" s="5">
        <f>H21*I21</f>
        <v>11.4</v>
      </c>
    </row>
    <row r="22" spans="1:10" x14ac:dyDescent="0.25">
      <c r="A22" s="2" t="s">
        <v>69</v>
      </c>
      <c r="B22" s="2" t="s">
        <v>66</v>
      </c>
      <c r="C22" s="2" t="s">
        <v>70</v>
      </c>
      <c r="G22" s="2" t="s">
        <v>71</v>
      </c>
      <c r="H22" s="2">
        <v>5.7</v>
      </c>
      <c r="I22" s="2">
        <v>3</v>
      </c>
      <c r="J22" s="5">
        <f>H22*I22</f>
        <v>17.100000000000001</v>
      </c>
    </row>
    <row r="23" spans="1:10" x14ac:dyDescent="0.25">
      <c r="A23" s="2" t="s">
        <v>72</v>
      </c>
      <c r="B23" s="2" t="s">
        <v>66</v>
      </c>
      <c r="C23" s="2" t="s">
        <v>73</v>
      </c>
      <c r="G23" s="2" t="s">
        <v>74</v>
      </c>
      <c r="H23" s="2"/>
      <c r="I23" s="2"/>
      <c r="J23" s="5">
        <f>SUM(J17:J22)</f>
        <v>28.5</v>
      </c>
    </row>
    <row r="24" spans="1:10" x14ac:dyDescent="0.25">
      <c r="G24" s="2" t="s">
        <v>75</v>
      </c>
      <c r="H24" s="2">
        <v>19</v>
      </c>
      <c r="I24" s="2"/>
      <c r="J24" s="5">
        <f>(H24/100)*J23</f>
        <v>5.415</v>
      </c>
    </row>
    <row r="25" spans="1:10" x14ac:dyDescent="0.25">
      <c r="A25" s="2" t="s">
        <v>76</v>
      </c>
      <c r="B25" s="2" t="s">
        <v>66</v>
      </c>
      <c r="G25" s="2" t="s">
        <v>77</v>
      </c>
      <c r="H25" s="2"/>
      <c r="I25" s="2"/>
      <c r="J25" s="5">
        <f>SUM(J23:J24)</f>
        <v>33.914999999999999</v>
      </c>
    </row>
    <row r="26" spans="1:10" x14ac:dyDescent="0.25">
      <c r="J26" s="6"/>
    </row>
    <row r="27" spans="1:10" x14ac:dyDescent="0.25">
      <c r="J27" s="6"/>
    </row>
    <row r="28" spans="1:10" x14ac:dyDescent="0.25">
      <c r="J28" s="6"/>
    </row>
    <row r="29" spans="1:10" x14ac:dyDescent="0.25">
      <c r="J29" s="6"/>
    </row>
    <row r="30" spans="1:10" x14ac:dyDescent="0.25">
      <c r="A30" s="1" t="s">
        <v>0</v>
      </c>
      <c r="B30" s="1" t="s">
        <v>1</v>
      </c>
      <c r="C30" s="1" t="s">
        <v>2</v>
      </c>
      <c r="D30" s="1" t="s">
        <v>3</v>
      </c>
      <c r="E30" s="1" t="s">
        <v>4</v>
      </c>
      <c r="F30" s="1"/>
      <c r="G30" s="1" t="s">
        <v>5</v>
      </c>
      <c r="H30" s="1"/>
      <c r="I30" s="1" t="s">
        <v>6</v>
      </c>
      <c r="J30" s="4" t="s">
        <v>7</v>
      </c>
    </row>
    <row r="31" spans="1:10" x14ac:dyDescent="0.25">
      <c r="A31" s="2" t="s">
        <v>1139</v>
      </c>
      <c r="B31" s="2" t="s">
        <v>248</v>
      </c>
      <c r="C31" s="2" t="s">
        <v>239</v>
      </c>
      <c r="D31" s="2" t="s">
        <v>239</v>
      </c>
      <c r="E31" s="2" t="s">
        <v>11</v>
      </c>
      <c r="F31" s="2"/>
      <c r="G31" s="2"/>
      <c r="H31" s="2"/>
      <c r="I31" s="2" t="s">
        <v>160</v>
      </c>
      <c r="J31" s="5" t="s">
        <v>42</v>
      </c>
    </row>
    <row r="32" spans="1:10" x14ac:dyDescent="0.25">
      <c r="J32" s="6"/>
    </row>
    <row r="33" spans="1:10" x14ac:dyDescent="0.25">
      <c r="A33" s="1" t="s">
        <v>14</v>
      </c>
      <c r="B33" s="1" t="s">
        <v>15</v>
      </c>
      <c r="C33" s="1" t="s">
        <v>16</v>
      </c>
      <c r="D33" s="1" t="s">
        <v>17</v>
      </c>
      <c r="E33" s="1" t="s">
        <v>18</v>
      </c>
      <c r="F33" s="1"/>
      <c r="G33" s="1" t="s">
        <v>19</v>
      </c>
      <c r="H33" s="1" t="s">
        <v>20</v>
      </c>
      <c r="I33" s="1" t="s">
        <v>21</v>
      </c>
      <c r="J33" s="4" t="s">
        <v>22</v>
      </c>
    </row>
    <row r="34" spans="1:10" x14ac:dyDescent="0.25">
      <c r="A34" s="2" t="s">
        <v>23</v>
      </c>
      <c r="B34" s="2" t="s">
        <v>24</v>
      </c>
      <c r="C34" s="2" t="s">
        <v>25</v>
      </c>
      <c r="D34" s="2"/>
      <c r="E34" s="2"/>
      <c r="F34" s="2"/>
      <c r="G34" s="2" t="s">
        <v>26</v>
      </c>
      <c r="H34" s="2"/>
      <c r="I34" s="2"/>
      <c r="J34" s="5"/>
    </row>
    <row r="35" spans="1:10" x14ac:dyDescent="0.25">
      <c r="A35" s="2" t="s">
        <v>53</v>
      </c>
      <c r="B35" s="2" t="s">
        <v>703</v>
      </c>
      <c r="C35" s="2" t="s">
        <v>88</v>
      </c>
      <c r="D35" s="2" t="s">
        <v>49</v>
      </c>
      <c r="E35" s="2"/>
      <c r="F35" s="2"/>
      <c r="G35" s="2" t="s">
        <v>491</v>
      </c>
      <c r="H35" s="2"/>
      <c r="I35" s="2"/>
      <c r="J35" s="5"/>
    </row>
    <row r="36" spans="1:10" x14ac:dyDescent="0.25">
      <c r="A36" s="2" t="s">
        <v>53</v>
      </c>
      <c r="B36" s="2" t="s">
        <v>489</v>
      </c>
      <c r="C36" s="2" t="s">
        <v>664</v>
      </c>
      <c r="D36" s="2"/>
      <c r="E36" s="2"/>
      <c r="F36" s="2"/>
      <c r="G36" s="2" t="s">
        <v>491</v>
      </c>
      <c r="H36" s="2"/>
      <c r="I36" s="2"/>
      <c r="J36" s="5"/>
    </row>
    <row r="37" spans="1:10" x14ac:dyDescent="0.25">
      <c r="A37" s="2" t="s">
        <v>53</v>
      </c>
      <c r="B37" s="2" t="s">
        <v>333</v>
      </c>
      <c r="C37" s="2"/>
      <c r="D37" s="2"/>
      <c r="E37" s="2"/>
      <c r="F37" s="2"/>
      <c r="G37" s="2" t="s">
        <v>334</v>
      </c>
      <c r="H37" s="2"/>
      <c r="I37" s="2"/>
      <c r="J37" s="5"/>
    </row>
    <row r="38" spans="1:10" x14ac:dyDescent="0.25">
      <c r="A38" s="2" t="s">
        <v>138</v>
      </c>
      <c r="B38" s="2" t="s">
        <v>691</v>
      </c>
      <c r="C38" s="2" t="s">
        <v>692</v>
      </c>
      <c r="D38" s="2" t="s">
        <v>246</v>
      </c>
      <c r="E38" s="2" t="s">
        <v>187</v>
      </c>
      <c r="F38" s="2"/>
      <c r="G38" s="2" t="s">
        <v>693</v>
      </c>
      <c r="H38" s="2"/>
      <c r="I38" s="2"/>
      <c r="J38" s="5"/>
    </row>
    <row r="39" spans="1:10" x14ac:dyDescent="0.25">
      <c r="A39" s="2" t="s">
        <v>166</v>
      </c>
      <c r="B39" s="2" t="s">
        <v>691</v>
      </c>
      <c r="C39" s="2" t="s">
        <v>694</v>
      </c>
      <c r="D39" s="2" t="s">
        <v>246</v>
      </c>
      <c r="E39" s="2" t="s">
        <v>164</v>
      </c>
      <c r="F39" s="2"/>
      <c r="G39" s="2" t="s">
        <v>695</v>
      </c>
      <c r="H39" s="2"/>
      <c r="I39" s="2"/>
      <c r="J39" s="5"/>
    </row>
    <row r="40" spans="1:10" x14ac:dyDescent="0.25">
      <c r="A40" s="2" t="s">
        <v>30</v>
      </c>
      <c r="B40" s="2" t="s">
        <v>117</v>
      </c>
      <c r="C40" s="2" t="s">
        <v>88</v>
      </c>
      <c r="D40" s="2" t="s">
        <v>246</v>
      </c>
      <c r="E40" s="2"/>
      <c r="F40" s="2"/>
      <c r="G40" s="2" t="s">
        <v>1140</v>
      </c>
      <c r="H40" s="2" t="s">
        <v>88</v>
      </c>
      <c r="I40" s="2"/>
      <c r="J40" s="5"/>
    </row>
    <row r="41" spans="1:10" x14ac:dyDescent="0.25">
      <c r="A41" s="2" t="s">
        <v>273</v>
      </c>
      <c r="B41" s="2" t="s">
        <v>703</v>
      </c>
      <c r="C41" s="2" t="s">
        <v>88</v>
      </c>
      <c r="D41" s="2" t="s">
        <v>36</v>
      </c>
      <c r="E41" s="2"/>
      <c r="F41" s="2"/>
      <c r="G41" s="2" t="s">
        <v>491</v>
      </c>
      <c r="H41" s="2"/>
      <c r="I41" s="2"/>
      <c r="J41" s="5"/>
    </row>
    <row r="42" spans="1:10" x14ac:dyDescent="0.25">
      <c r="A42" s="2" t="s">
        <v>273</v>
      </c>
      <c r="B42" s="2" t="s">
        <v>489</v>
      </c>
      <c r="C42" s="2" t="s">
        <v>42</v>
      </c>
      <c r="D42" s="2"/>
      <c r="E42" s="2"/>
      <c r="F42" s="2"/>
      <c r="G42" s="2" t="s">
        <v>491</v>
      </c>
      <c r="H42" s="2"/>
      <c r="I42" s="2"/>
      <c r="J42" s="5"/>
    </row>
    <row r="43" spans="1:10" x14ac:dyDescent="0.25">
      <c r="A43" s="2" t="s">
        <v>239</v>
      </c>
      <c r="B43" s="2" t="s">
        <v>117</v>
      </c>
      <c r="C43" s="2" t="s">
        <v>88</v>
      </c>
      <c r="D43" s="2"/>
      <c r="E43" s="2"/>
      <c r="F43" s="2"/>
      <c r="G43" s="2" t="s">
        <v>1140</v>
      </c>
      <c r="H43" s="2" t="s">
        <v>42</v>
      </c>
      <c r="I43" s="2"/>
      <c r="J43" s="5"/>
    </row>
    <row r="44" spans="1:10" x14ac:dyDescent="0.25">
      <c r="A44" s="2" t="s">
        <v>239</v>
      </c>
      <c r="B44" s="2" t="s">
        <v>204</v>
      </c>
      <c r="C44" s="2" t="s">
        <v>107</v>
      </c>
      <c r="D44" s="2" t="s">
        <v>146</v>
      </c>
      <c r="E44" s="2" t="s">
        <v>226</v>
      </c>
      <c r="F44" s="2"/>
      <c r="G44" s="2" t="s">
        <v>483</v>
      </c>
      <c r="H44" s="2"/>
      <c r="I44" s="2"/>
      <c r="J44" s="5"/>
    </row>
    <row r="45" spans="1:10" ht="15.75" thickBot="1" x14ac:dyDescent="0.3">
      <c r="A45" s="3" t="s">
        <v>239</v>
      </c>
      <c r="B45" s="3" t="s">
        <v>335</v>
      </c>
      <c r="C45" s="3" t="s">
        <v>336</v>
      </c>
      <c r="D45" s="3"/>
      <c r="E45" s="3"/>
      <c r="F45" s="3"/>
      <c r="G45" s="3" t="s">
        <v>337</v>
      </c>
      <c r="H45" s="3"/>
      <c r="I45" s="3"/>
      <c r="J45" s="7"/>
    </row>
    <row r="46" spans="1:10" x14ac:dyDescent="0.25">
      <c r="G46" s="2" t="s">
        <v>58</v>
      </c>
      <c r="H46" s="2"/>
      <c r="I46" s="2"/>
      <c r="J46" s="5">
        <f>SUM(J34:J45)</f>
        <v>0</v>
      </c>
    </row>
    <row r="47" spans="1:10" x14ac:dyDescent="0.25">
      <c r="A47" t="s">
        <v>80</v>
      </c>
      <c r="G47" s="2" t="s">
        <v>60</v>
      </c>
      <c r="H47" s="2">
        <v>10</v>
      </c>
      <c r="I47" s="2"/>
      <c r="J47" s="5">
        <f>(H47/100)*J46</f>
        <v>0</v>
      </c>
    </row>
    <row r="48" spans="1:10" x14ac:dyDescent="0.25">
      <c r="G48" s="2" t="s">
        <v>61</v>
      </c>
      <c r="H48" s="2">
        <v>5</v>
      </c>
      <c r="I48" s="2"/>
      <c r="J48" s="5">
        <f>(H48/100)*J46</f>
        <v>0</v>
      </c>
    </row>
    <row r="49" spans="1:10" x14ac:dyDescent="0.25">
      <c r="A49" s="1" t="s">
        <v>62</v>
      </c>
      <c r="C49" s="1" t="s">
        <v>63</v>
      </c>
      <c r="G49" s="2" t="s">
        <v>64</v>
      </c>
      <c r="H49" s="2">
        <v>12</v>
      </c>
      <c r="I49" s="2"/>
      <c r="J49" s="5">
        <f>(H49/100)*J46</f>
        <v>0</v>
      </c>
    </row>
    <row r="50" spans="1:10" x14ac:dyDescent="0.25">
      <c r="A50" s="2" t="s">
        <v>65</v>
      </c>
      <c r="B50" s="2" t="s">
        <v>66</v>
      </c>
      <c r="C50" s="2" t="s">
        <v>67</v>
      </c>
      <c r="G50" s="2" t="s">
        <v>68</v>
      </c>
      <c r="H50" s="2">
        <v>5.7</v>
      </c>
      <c r="I50" s="2">
        <v>2</v>
      </c>
      <c r="J50" s="5">
        <f>H50*I50</f>
        <v>11.4</v>
      </c>
    </row>
    <row r="51" spans="1:10" x14ac:dyDescent="0.25">
      <c r="A51" s="2" t="s">
        <v>69</v>
      </c>
      <c r="B51" s="2" t="s">
        <v>66</v>
      </c>
      <c r="C51" s="2" t="s">
        <v>70</v>
      </c>
      <c r="G51" s="2" t="s">
        <v>71</v>
      </c>
      <c r="H51" s="2">
        <v>5.7</v>
      </c>
      <c r="I51" s="2">
        <v>3</v>
      </c>
      <c r="J51" s="5">
        <f>H51*I51</f>
        <v>17.100000000000001</v>
      </c>
    </row>
    <row r="52" spans="1:10" x14ac:dyDescent="0.25">
      <c r="A52" s="2" t="s">
        <v>72</v>
      </c>
      <c r="B52" s="2" t="s">
        <v>66</v>
      </c>
      <c r="C52" s="2" t="s">
        <v>73</v>
      </c>
      <c r="G52" s="2" t="s">
        <v>74</v>
      </c>
      <c r="H52" s="2"/>
      <c r="I52" s="2"/>
      <c r="J52" s="5">
        <f>SUM(J46:J51)</f>
        <v>28.5</v>
      </c>
    </row>
    <row r="53" spans="1:10" x14ac:dyDescent="0.25">
      <c r="G53" s="2" t="s">
        <v>75</v>
      </c>
      <c r="H53" s="2">
        <v>19</v>
      </c>
      <c r="I53" s="2"/>
      <c r="J53" s="5">
        <f>(H53/100)*J52</f>
        <v>5.415</v>
      </c>
    </row>
    <row r="54" spans="1:10" x14ac:dyDescent="0.25">
      <c r="A54" s="2" t="s">
        <v>76</v>
      </c>
      <c r="B54" s="2" t="s">
        <v>66</v>
      </c>
      <c r="G54" s="2" t="s">
        <v>77</v>
      </c>
      <c r="H54" s="2"/>
      <c r="I54" s="2"/>
      <c r="J54" s="5">
        <f>SUM(J52:J53)</f>
        <v>33.914999999999999</v>
      </c>
    </row>
    <row r="55" spans="1:10" x14ac:dyDescent="0.25">
      <c r="J55" s="6"/>
    </row>
    <row r="56" spans="1:10" x14ac:dyDescent="0.25">
      <c r="J56" s="6"/>
    </row>
    <row r="57" spans="1:10" x14ac:dyDescent="0.25">
      <c r="J57" s="6"/>
    </row>
    <row r="58" spans="1:10" x14ac:dyDescent="0.25">
      <c r="J58" s="6"/>
    </row>
    <row r="59" spans="1:10" x14ac:dyDescent="0.25">
      <c r="J59" s="6"/>
    </row>
  </sheetData>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S49"/>
  <sheetViews>
    <sheetView tabSelected="1" topLeftCell="A4" workbookViewId="0">
      <selection activeCell="A41" sqref="A41:E44"/>
    </sheetView>
  </sheetViews>
  <sheetFormatPr baseColWidth="10" defaultColWidth="9.140625" defaultRowHeight="15" x14ac:dyDescent="0.25"/>
  <cols>
    <col min="1" max="1" width="22.7109375" bestFit="1" customWidth="1"/>
    <col min="2" max="2" width="22" customWidth="1"/>
    <col min="3" max="3" width="18.42578125" bestFit="1" customWidth="1"/>
    <col min="4" max="4" width="17.28515625" bestFit="1" customWidth="1"/>
    <col min="5" max="5" width="21.5703125" bestFit="1" customWidth="1"/>
    <col min="7" max="7" width="73.5703125" bestFit="1" customWidth="1"/>
    <col min="8" max="8" width="9.28515625" bestFit="1" customWidth="1"/>
    <col min="9" max="9" width="22.140625" bestFit="1" customWidth="1"/>
    <col min="10" max="10" width="12.5703125" bestFit="1" customWidth="1"/>
  </cols>
  <sheetData>
    <row r="1" spans="1:19" x14ac:dyDescent="0.25">
      <c r="A1" s="1" t="s">
        <v>0</v>
      </c>
      <c r="B1" s="1" t="s">
        <v>1</v>
      </c>
      <c r="C1" s="1" t="s">
        <v>2</v>
      </c>
      <c r="D1" s="1" t="s">
        <v>3</v>
      </c>
      <c r="E1" s="1" t="s">
        <v>4</v>
      </c>
      <c r="F1" s="1"/>
      <c r="G1" s="1" t="s">
        <v>5</v>
      </c>
      <c r="H1" s="1"/>
      <c r="I1" s="1" t="s">
        <v>6</v>
      </c>
      <c r="J1" s="4" t="s">
        <v>7</v>
      </c>
    </row>
    <row r="2" spans="1:19" x14ac:dyDescent="0.25">
      <c r="A2" s="38" t="s">
        <v>1156</v>
      </c>
      <c r="B2" s="2" t="s">
        <v>9</v>
      </c>
      <c r="C2" s="2" t="s">
        <v>99</v>
      </c>
      <c r="D2" s="2" t="s">
        <v>95</v>
      </c>
      <c r="E2" s="2" t="s">
        <v>11</v>
      </c>
      <c r="F2" s="2"/>
      <c r="G2" s="2"/>
      <c r="H2" s="2"/>
      <c r="I2" s="2" t="s">
        <v>12</v>
      </c>
      <c r="J2" s="5" t="s">
        <v>42</v>
      </c>
    </row>
    <row r="3" spans="1:19" x14ac:dyDescent="0.25">
      <c r="J3" s="6"/>
    </row>
    <row r="4" spans="1:19" x14ac:dyDescent="0.25">
      <c r="A4" s="1" t="s">
        <v>14</v>
      </c>
      <c r="B4" s="1" t="s">
        <v>15</v>
      </c>
      <c r="C4" s="1" t="s">
        <v>16</v>
      </c>
      <c r="D4" s="1" t="s">
        <v>17</v>
      </c>
      <c r="E4" s="1" t="s">
        <v>18</v>
      </c>
      <c r="F4" s="1"/>
      <c r="G4" s="1" t="s">
        <v>19</v>
      </c>
      <c r="H4" s="1" t="s">
        <v>20</v>
      </c>
      <c r="I4" s="1" t="s">
        <v>21</v>
      </c>
      <c r="J4" s="4" t="s">
        <v>22</v>
      </c>
    </row>
    <row r="5" spans="1:19" x14ac:dyDescent="0.25">
      <c r="A5" s="2" t="s">
        <v>23</v>
      </c>
      <c r="B5" s="2" t="s">
        <v>24</v>
      </c>
      <c r="C5" s="2" t="s">
        <v>25</v>
      </c>
      <c r="D5" s="2"/>
      <c r="E5" s="2"/>
      <c r="F5" s="2"/>
      <c r="G5" s="2" t="s">
        <v>26</v>
      </c>
      <c r="H5" s="2"/>
      <c r="I5" s="2"/>
      <c r="J5" s="5"/>
    </row>
    <row r="6" spans="1:19" s="10" customFormat="1" x14ac:dyDescent="0.25">
      <c r="A6" s="33" t="s">
        <v>23</v>
      </c>
      <c r="B6" s="34" t="s">
        <v>96</v>
      </c>
      <c r="C6" s="33" t="s">
        <v>97</v>
      </c>
      <c r="D6" s="33"/>
      <c r="E6" s="33" t="s">
        <v>31</v>
      </c>
      <c r="F6" s="33"/>
      <c r="G6" s="34" t="s">
        <v>98</v>
      </c>
      <c r="H6" s="33" t="s">
        <v>88</v>
      </c>
      <c r="I6" s="33"/>
      <c r="J6" s="35"/>
      <c r="K6" s="54" t="s">
        <v>1197</v>
      </c>
      <c r="L6"/>
      <c r="M6"/>
      <c r="N6"/>
      <c r="O6"/>
      <c r="P6"/>
      <c r="Q6"/>
      <c r="R6"/>
      <c r="S6"/>
    </row>
    <row r="7" spans="1:19" x14ac:dyDescent="0.25">
      <c r="A7" s="2" t="s">
        <v>99</v>
      </c>
      <c r="B7" s="11" t="s">
        <v>96</v>
      </c>
      <c r="C7" s="2" t="s">
        <v>97</v>
      </c>
      <c r="D7" s="2"/>
      <c r="E7" s="2" t="s">
        <v>31</v>
      </c>
      <c r="F7" s="2"/>
      <c r="G7" s="11" t="s">
        <v>98</v>
      </c>
      <c r="H7" s="2" t="s">
        <v>42</v>
      </c>
      <c r="I7" s="2"/>
      <c r="J7" s="5"/>
    </row>
    <row r="8" spans="1:19" ht="15.75" thickBot="1" x14ac:dyDescent="0.3">
      <c r="A8" s="3" t="s">
        <v>99</v>
      </c>
      <c r="B8" s="3" t="s">
        <v>56</v>
      </c>
      <c r="C8" s="3" t="s">
        <v>25</v>
      </c>
      <c r="D8" s="3"/>
      <c r="E8" s="3"/>
      <c r="F8" s="3"/>
      <c r="G8" s="3" t="s">
        <v>57</v>
      </c>
      <c r="H8" s="3"/>
      <c r="I8" s="3"/>
      <c r="J8" s="7"/>
    </row>
    <row r="9" spans="1:19" ht="15.75" thickTop="1" x14ac:dyDescent="0.25">
      <c r="G9" s="2" t="s">
        <v>58</v>
      </c>
      <c r="H9" s="2"/>
      <c r="I9" s="2"/>
      <c r="J9" s="5">
        <f>SUM(J5:J8)</f>
        <v>0</v>
      </c>
    </row>
    <row r="10" spans="1:19" x14ac:dyDescent="0.25">
      <c r="A10" t="s">
        <v>59</v>
      </c>
      <c r="G10" s="2" t="s">
        <v>60</v>
      </c>
      <c r="H10" s="2">
        <v>10</v>
      </c>
      <c r="I10" s="2"/>
      <c r="J10" s="5">
        <f>(H10/100)*J9</f>
        <v>0</v>
      </c>
    </row>
    <row r="11" spans="1:19" x14ac:dyDescent="0.25">
      <c r="G11" s="2" t="s">
        <v>61</v>
      </c>
      <c r="H11" s="2">
        <v>5</v>
      </c>
      <c r="I11" s="2"/>
      <c r="J11" s="5">
        <f>(H11/100)*J9</f>
        <v>0</v>
      </c>
    </row>
    <row r="12" spans="1:19" x14ac:dyDescent="0.25">
      <c r="A12" s="1" t="s">
        <v>62</v>
      </c>
      <c r="C12" s="1" t="s">
        <v>63</v>
      </c>
      <c r="G12" s="2" t="s">
        <v>64</v>
      </c>
      <c r="H12" s="2">
        <v>12</v>
      </c>
      <c r="I12" s="2"/>
      <c r="J12" s="5">
        <f>(H12/100)*J9</f>
        <v>0</v>
      </c>
    </row>
    <row r="13" spans="1:19" x14ac:dyDescent="0.25">
      <c r="A13" s="2" t="s">
        <v>65</v>
      </c>
      <c r="B13" s="2" t="s">
        <v>66</v>
      </c>
      <c r="C13" s="2" t="s">
        <v>67</v>
      </c>
      <c r="G13" s="2" t="s">
        <v>68</v>
      </c>
      <c r="H13" s="2">
        <v>11.9</v>
      </c>
      <c r="I13" s="2">
        <v>2</v>
      </c>
      <c r="J13" s="5">
        <f>H13*I13</f>
        <v>23.8</v>
      </c>
    </row>
    <row r="14" spans="1:19" x14ac:dyDescent="0.25">
      <c r="A14" s="2" t="s">
        <v>69</v>
      </c>
      <c r="B14" s="2" t="s">
        <v>66</v>
      </c>
      <c r="C14" s="2" t="s">
        <v>70</v>
      </c>
      <c r="G14" s="2" t="s">
        <v>71</v>
      </c>
      <c r="H14" s="2">
        <v>11.9</v>
      </c>
      <c r="I14" s="2">
        <v>3</v>
      </c>
      <c r="J14" s="5">
        <f>H14*I14</f>
        <v>35.700000000000003</v>
      </c>
    </row>
    <row r="15" spans="1:19" x14ac:dyDescent="0.25">
      <c r="A15" s="2" t="s">
        <v>72</v>
      </c>
      <c r="B15" s="2" t="s">
        <v>66</v>
      </c>
      <c r="C15" s="2" t="s">
        <v>73</v>
      </c>
      <c r="G15" s="2" t="s">
        <v>74</v>
      </c>
      <c r="H15" s="2"/>
      <c r="I15" s="2"/>
      <c r="J15" s="5">
        <f>SUM(J9:J14)</f>
        <v>59.5</v>
      </c>
    </row>
    <row r="16" spans="1:19" x14ac:dyDescent="0.25">
      <c r="G16" s="2" t="s">
        <v>75</v>
      </c>
      <c r="H16" s="2">
        <v>19</v>
      </c>
      <c r="I16" s="2"/>
      <c r="J16" s="5">
        <f>(H16/100)*J15</f>
        <v>11.305</v>
      </c>
    </row>
    <row r="17" spans="1:11" x14ac:dyDescent="0.25">
      <c r="A17" s="2" t="s">
        <v>76</v>
      </c>
      <c r="B17" s="2" t="s">
        <v>66</v>
      </c>
      <c r="G17" s="2" t="s">
        <v>77</v>
      </c>
      <c r="H17" s="2"/>
      <c r="I17" s="2"/>
      <c r="J17" s="5">
        <f>SUM(J15:J16)</f>
        <v>70.805000000000007</v>
      </c>
    </row>
    <row r="18" spans="1:11" x14ac:dyDescent="0.25">
      <c r="J18" s="6"/>
    </row>
    <row r="19" spans="1:11" x14ac:dyDescent="0.25">
      <c r="J19" s="6"/>
    </row>
    <row r="20" spans="1:11" x14ac:dyDescent="0.25">
      <c r="J20" s="6"/>
    </row>
    <row r="21" spans="1:11" x14ac:dyDescent="0.25">
      <c r="J21" s="6"/>
    </row>
    <row r="22" spans="1:11" x14ac:dyDescent="0.25">
      <c r="A22" s="1" t="s">
        <v>0</v>
      </c>
      <c r="B22" s="1" t="s">
        <v>1</v>
      </c>
      <c r="C22" s="1" t="s">
        <v>2</v>
      </c>
      <c r="D22" s="1" t="s">
        <v>3</v>
      </c>
      <c r="E22" s="1" t="s">
        <v>4</v>
      </c>
      <c r="F22" s="1"/>
      <c r="G22" s="1" t="s">
        <v>5</v>
      </c>
      <c r="H22" s="1"/>
      <c r="I22" s="1" t="s">
        <v>6</v>
      </c>
      <c r="J22" s="4" t="s">
        <v>7</v>
      </c>
    </row>
    <row r="23" spans="1:11" x14ac:dyDescent="0.25">
      <c r="A23" s="38" t="s">
        <v>1156</v>
      </c>
      <c r="B23" s="2" t="s">
        <v>9</v>
      </c>
      <c r="C23" s="2" t="s">
        <v>99</v>
      </c>
      <c r="D23" s="2" t="s">
        <v>95</v>
      </c>
      <c r="E23" s="2" t="s">
        <v>11</v>
      </c>
      <c r="F23" s="2"/>
      <c r="G23" s="2"/>
      <c r="H23" s="2"/>
      <c r="I23" s="2" t="s">
        <v>12</v>
      </c>
      <c r="J23" s="5" t="s">
        <v>42</v>
      </c>
    </row>
    <row r="24" spans="1:11" x14ac:dyDescent="0.25">
      <c r="J24" s="6"/>
    </row>
    <row r="25" spans="1:11" x14ac:dyDescent="0.25">
      <c r="A25" s="1" t="s">
        <v>14</v>
      </c>
      <c r="B25" s="1" t="s">
        <v>15</v>
      </c>
      <c r="C25" s="1" t="s">
        <v>16</v>
      </c>
      <c r="D25" s="1" t="s">
        <v>17</v>
      </c>
      <c r="E25" s="1" t="s">
        <v>18</v>
      </c>
      <c r="F25" s="1"/>
      <c r="G25" s="1" t="s">
        <v>19</v>
      </c>
      <c r="H25" s="1" t="s">
        <v>20</v>
      </c>
      <c r="I25" s="1" t="s">
        <v>21</v>
      </c>
      <c r="J25" s="4" t="s">
        <v>22</v>
      </c>
    </row>
    <row r="26" spans="1:11" x14ac:dyDescent="0.25">
      <c r="A26" s="2" t="s">
        <v>23</v>
      </c>
      <c r="B26" s="2" t="s">
        <v>24</v>
      </c>
      <c r="C26" s="2" t="s">
        <v>25</v>
      </c>
      <c r="D26" s="2"/>
      <c r="E26" s="2"/>
      <c r="F26" s="2"/>
      <c r="G26" s="2" t="s">
        <v>26</v>
      </c>
      <c r="H26" s="2"/>
      <c r="I26" s="2"/>
      <c r="J26" s="5"/>
    </row>
    <row r="27" spans="1:11" x14ac:dyDescent="0.25">
      <c r="A27" s="2" t="s">
        <v>23</v>
      </c>
      <c r="B27" s="11" t="s">
        <v>96</v>
      </c>
      <c r="C27" s="2" t="s">
        <v>97</v>
      </c>
      <c r="D27" s="2"/>
      <c r="E27" s="2" t="s">
        <v>31</v>
      </c>
      <c r="F27" s="2"/>
      <c r="G27" s="11" t="s">
        <v>98</v>
      </c>
      <c r="H27" s="2" t="s">
        <v>88</v>
      </c>
      <c r="I27" s="2"/>
      <c r="J27" s="5"/>
      <c r="K27" s="54" t="s">
        <v>1197</v>
      </c>
    </row>
    <row r="28" spans="1:11" x14ac:dyDescent="0.25">
      <c r="A28" s="2" t="s">
        <v>99</v>
      </c>
      <c r="B28" s="11" t="s">
        <v>96</v>
      </c>
      <c r="C28" s="2" t="s">
        <v>97</v>
      </c>
      <c r="D28" s="2"/>
      <c r="E28" s="2" t="s">
        <v>31</v>
      </c>
      <c r="F28" s="2"/>
      <c r="G28" s="11" t="s">
        <v>98</v>
      </c>
      <c r="H28" s="2" t="s">
        <v>42</v>
      </c>
      <c r="I28" s="2"/>
      <c r="J28" s="5"/>
    </row>
    <row r="29" spans="1:11" ht="15.75" thickBot="1" x14ac:dyDescent="0.3">
      <c r="A29" s="3" t="s">
        <v>99</v>
      </c>
      <c r="B29" s="3" t="s">
        <v>56</v>
      </c>
      <c r="C29" s="3" t="s">
        <v>25</v>
      </c>
      <c r="D29" s="3"/>
      <c r="E29" s="3"/>
      <c r="F29" s="3"/>
      <c r="G29" s="3" t="s">
        <v>57</v>
      </c>
      <c r="H29" s="3"/>
      <c r="I29" s="3" t="s">
        <v>79</v>
      </c>
      <c r="J29" s="7">
        <v>1935</v>
      </c>
    </row>
    <row r="30" spans="1:11" ht="15.75" thickTop="1" x14ac:dyDescent="0.25">
      <c r="G30" s="2" t="s">
        <v>58</v>
      </c>
      <c r="H30" s="2"/>
      <c r="I30" s="2"/>
      <c r="J30" s="5">
        <f>SUM(J26:J29)</f>
        <v>1935</v>
      </c>
    </row>
    <row r="31" spans="1:11" x14ac:dyDescent="0.25">
      <c r="A31" t="s">
        <v>80</v>
      </c>
      <c r="G31" s="2" t="s">
        <v>60</v>
      </c>
      <c r="H31" s="2">
        <v>10</v>
      </c>
      <c r="I31" s="2"/>
      <c r="J31" s="5">
        <f>(H31/100)*J30</f>
        <v>193.5</v>
      </c>
    </row>
    <row r="32" spans="1:11" x14ac:dyDescent="0.25">
      <c r="G32" s="2" t="s">
        <v>61</v>
      </c>
      <c r="H32" s="2">
        <v>5</v>
      </c>
      <c r="I32" s="2"/>
      <c r="J32" s="5">
        <f>(H32/100)*J30</f>
        <v>96.75</v>
      </c>
    </row>
    <row r="33" spans="1:10" x14ac:dyDescent="0.25">
      <c r="A33" s="1" t="s">
        <v>62</v>
      </c>
      <c r="C33" s="1" t="s">
        <v>63</v>
      </c>
      <c r="G33" s="2" t="s">
        <v>64</v>
      </c>
      <c r="H33" s="2">
        <v>12</v>
      </c>
      <c r="I33" s="2"/>
      <c r="J33" s="5">
        <f>(H33/100)*J30</f>
        <v>232.2</v>
      </c>
    </row>
    <row r="34" spans="1:10" x14ac:dyDescent="0.25">
      <c r="A34" s="2" t="s">
        <v>65</v>
      </c>
      <c r="B34" s="2" t="s">
        <v>66</v>
      </c>
      <c r="C34" s="2" t="s">
        <v>67</v>
      </c>
      <c r="G34" s="2" t="s">
        <v>68</v>
      </c>
      <c r="H34" s="2">
        <v>11.9</v>
      </c>
      <c r="I34" s="2">
        <v>2</v>
      </c>
      <c r="J34" s="5">
        <f>H34*I34</f>
        <v>23.8</v>
      </c>
    </row>
    <row r="35" spans="1:10" x14ac:dyDescent="0.25">
      <c r="A35" s="43" t="s">
        <v>69</v>
      </c>
      <c r="B35" s="43" t="s">
        <v>66</v>
      </c>
      <c r="C35" s="43" t="s">
        <v>70</v>
      </c>
      <c r="G35" s="2" t="s">
        <v>71</v>
      </c>
      <c r="H35" s="2">
        <v>11.9</v>
      </c>
      <c r="I35" s="2">
        <v>3</v>
      </c>
      <c r="J35" s="5">
        <f>H35*I35</f>
        <v>35.700000000000003</v>
      </c>
    </row>
    <row r="36" spans="1:10" x14ac:dyDescent="0.25">
      <c r="A36" s="2" t="s">
        <v>72</v>
      </c>
      <c r="B36" s="2" t="s">
        <v>66</v>
      </c>
      <c r="C36" s="2" t="s">
        <v>73</v>
      </c>
      <c r="G36" s="2" t="s">
        <v>74</v>
      </c>
      <c r="H36" s="2"/>
      <c r="I36" s="2"/>
      <c r="J36" s="5">
        <f>SUM(J30:J35)</f>
        <v>2516.9499999999998</v>
      </c>
    </row>
    <row r="37" spans="1:10" x14ac:dyDescent="0.25">
      <c r="G37" s="2" t="s">
        <v>75</v>
      </c>
      <c r="H37" s="2">
        <v>19</v>
      </c>
      <c r="I37" s="2"/>
      <c r="J37" s="5">
        <f>(H37/100)*J36</f>
        <v>478.22049999999996</v>
      </c>
    </row>
    <row r="38" spans="1:10" x14ac:dyDescent="0.25">
      <c r="A38" s="2" t="s">
        <v>76</v>
      </c>
      <c r="B38" s="2" t="s">
        <v>66</v>
      </c>
      <c r="G38" s="2" t="s">
        <v>77</v>
      </c>
      <c r="H38" s="2"/>
      <c r="I38" s="2"/>
      <c r="J38" s="5">
        <f>SUM(J36:J37)</f>
        <v>2995.1704999999997</v>
      </c>
    </row>
    <row r="39" spans="1:10" ht="15.75" thickBot="1" x14ac:dyDescent="0.3">
      <c r="J39" s="6"/>
    </row>
    <row r="40" spans="1:10" ht="15.75" thickBot="1" x14ac:dyDescent="0.3">
      <c r="A40" s="41" t="s">
        <v>1154</v>
      </c>
      <c r="J40" s="6"/>
    </row>
    <row r="41" spans="1:10" x14ac:dyDescent="0.25">
      <c r="A41" s="106" t="s">
        <v>1242</v>
      </c>
      <c r="B41" s="107"/>
      <c r="C41" s="107"/>
      <c r="D41" s="107"/>
      <c r="E41" s="108"/>
      <c r="J41" s="6"/>
    </row>
    <row r="42" spans="1:10" x14ac:dyDescent="0.25">
      <c r="A42" s="109"/>
      <c r="B42" s="105"/>
      <c r="C42" s="105"/>
      <c r="D42" s="105"/>
      <c r="E42" s="110"/>
      <c r="J42" s="6"/>
    </row>
    <row r="43" spans="1:10" x14ac:dyDescent="0.25">
      <c r="A43" s="109"/>
      <c r="B43" s="105"/>
      <c r="C43" s="105"/>
      <c r="D43" s="105"/>
      <c r="E43" s="110"/>
      <c r="J43" s="6"/>
    </row>
    <row r="44" spans="1:10" ht="15.75" thickBot="1" x14ac:dyDescent="0.3">
      <c r="A44" s="111"/>
      <c r="B44" s="112"/>
      <c r="C44" s="112"/>
      <c r="D44" s="112"/>
      <c r="E44" s="113"/>
    </row>
    <row r="45" spans="1:10" ht="15.75" thickBot="1" x14ac:dyDescent="0.3"/>
    <row r="46" spans="1:10" ht="15.75" thickBot="1" x14ac:dyDescent="0.3">
      <c r="A46" s="40" t="s">
        <v>1153</v>
      </c>
      <c r="B46" s="42" t="s">
        <v>1155</v>
      </c>
    </row>
    <row r="48" spans="1:10" ht="15.75" thickBot="1" x14ac:dyDescent="0.3">
      <c r="A48" s="13" t="s">
        <v>1159</v>
      </c>
    </row>
    <row r="49" spans="1:5" ht="15.75" thickBot="1" x14ac:dyDescent="0.3">
      <c r="A49" s="45" t="s">
        <v>1160</v>
      </c>
      <c r="B49" s="46" t="s">
        <v>1161</v>
      </c>
      <c r="C49" s="48">
        <v>20</v>
      </c>
      <c r="D49" s="46" t="s">
        <v>1162</v>
      </c>
      <c r="E49" s="47"/>
    </row>
  </sheetData>
  <mergeCells count="1">
    <mergeCell ref="A41:E44"/>
  </mergeCells>
  <pageMargins left="0.7" right="0.7" top="0.75" bottom="0.75" header="0.3" footer="0.3"/>
  <pageSetup paperSize="9" orientation="portrait" horizontalDpi="300" verticalDpi="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J6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5703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597</v>
      </c>
      <c r="B2" s="2" t="s">
        <v>248</v>
      </c>
      <c r="C2" s="2" t="s">
        <v>604</v>
      </c>
      <c r="D2" s="2" t="s">
        <v>598</v>
      </c>
      <c r="E2" s="2" t="s">
        <v>11</v>
      </c>
      <c r="F2" s="2"/>
      <c r="G2" s="2"/>
      <c r="H2" s="2"/>
      <c r="I2" s="2" t="s">
        <v>223</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579</v>
      </c>
      <c r="B6" s="2" t="s">
        <v>193</v>
      </c>
      <c r="C6" s="2"/>
      <c r="D6" s="2" t="s">
        <v>118</v>
      </c>
      <c r="E6" s="2" t="s">
        <v>432</v>
      </c>
      <c r="F6" s="2"/>
      <c r="G6" s="2" t="s">
        <v>194</v>
      </c>
      <c r="H6" s="2"/>
      <c r="I6" s="2" t="s">
        <v>128</v>
      </c>
      <c r="J6" s="5">
        <v>50</v>
      </c>
    </row>
    <row r="7" spans="1:10" x14ac:dyDescent="0.25">
      <c r="A7" s="2" t="s">
        <v>579</v>
      </c>
      <c r="B7" s="2" t="s">
        <v>34</v>
      </c>
      <c r="C7" s="2" t="s">
        <v>35</v>
      </c>
      <c r="D7" s="2" t="s">
        <v>49</v>
      </c>
      <c r="E7" s="2" t="s">
        <v>37</v>
      </c>
      <c r="F7" s="2"/>
      <c r="G7" s="2" t="s">
        <v>38</v>
      </c>
      <c r="H7" s="2"/>
      <c r="I7" s="2"/>
      <c r="J7" s="5"/>
    </row>
    <row r="8" spans="1:10" x14ac:dyDescent="0.25">
      <c r="A8" s="2" t="s">
        <v>580</v>
      </c>
      <c r="B8" s="2" t="s">
        <v>34</v>
      </c>
      <c r="C8" s="2" t="s">
        <v>35</v>
      </c>
      <c r="D8" s="2" t="s">
        <v>49</v>
      </c>
      <c r="E8" s="2" t="s">
        <v>187</v>
      </c>
      <c r="F8" s="2"/>
      <c r="G8" s="2" t="s">
        <v>38</v>
      </c>
      <c r="H8" s="2"/>
      <c r="I8" s="2"/>
      <c r="J8" s="5"/>
    </row>
    <row r="9" spans="1:10" x14ac:dyDescent="0.25">
      <c r="A9" s="2" t="s">
        <v>284</v>
      </c>
      <c r="B9" s="2" t="s">
        <v>204</v>
      </c>
      <c r="C9" s="2" t="s">
        <v>599</v>
      </c>
      <c r="D9" s="2" t="s">
        <v>84</v>
      </c>
      <c r="E9" s="2" t="s">
        <v>505</v>
      </c>
      <c r="F9" s="2"/>
      <c r="G9" s="2" t="s">
        <v>600</v>
      </c>
      <c r="H9" s="2"/>
      <c r="I9" s="2"/>
      <c r="J9" s="5"/>
    </row>
    <row r="10" spans="1:10" x14ac:dyDescent="0.25">
      <c r="A10" s="2" t="s">
        <v>381</v>
      </c>
      <c r="B10" s="2" t="s">
        <v>193</v>
      </c>
      <c r="C10" s="2"/>
      <c r="D10" s="2" t="s">
        <v>118</v>
      </c>
      <c r="E10" s="2" t="s">
        <v>432</v>
      </c>
      <c r="F10" s="2"/>
      <c r="G10" s="2" t="s">
        <v>194</v>
      </c>
      <c r="H10" s="2"/>
      <c r="I10" s="2" t="s">
        <v>128</v>
      </c>
      <c r="J10" s="5">
        <v>50</v>
      </c>
    </row>
    <row r="11" spans="1:10" x14ac:dyDescent="0.25">
      <c r="A11" s="2" t="s">
        <v>381</v>
      </c>
      <c r="B11" s="2" t="s">
        <v>34</v>
      </c>
      <c r="C11" s="2" t="s">
        <v>35</v>
      </c>
      <c r="D11" s="2" t="s">
        <v>49</v>
      </c>
      <c r="E11" s="2" t="s">
        <v>37</v>
      </c>
      <c r="F11" s="2"/>
      <c r="G11" s="2" t="s">
        <v>38</v>
      </c>
      <c r="H11" s="2"/>
      <c r="I11" s="2"/>
      <c r="J11" s="5"/>
    </row>
    <row r="12" spans="1:10" x14ac:dyDescent="0.25">
      <c r="A12" s="2" t="s">
        <v>199</v>
      </c>
      <c r="B12" s="2" t="s">
        <v>34</v>
      </c>
      <c r="C12" s="2" t="s">
        <v>35</v>
      </c>
      <c r="D12" s="2" t="s">
        <v>49</v>
      </c>
      <c r="E12" s="2" t="s">
        <v>37</v>
      </c>
      <c r="F12" s="2"/>
      <c r="G12" s="2" t="s">
        <v>38</v>
      </c>
      <c r="H12" s="2"/>
      <c r="I12" s="2"/>
      <c r="J12" s="5"/>
    </row>
    <row r="13" spans="1:10" x14ac:dyDescent="0.25">
      <c r="A13" s="2" t="s">
        <v>601</v>
      </c>
      <c r="B13" s="2" t="s">
        <v>41</v>
      </c>
      <c r="C13" s="2" t="s">
        <v>591</v>
      </c>
      <c r="D13" s="2"/>
      <c r="E13" s="2" t="s">
        <v>393</v>
      </c>
      <c r="F13" s="2"/>
      <c r="G13" s="2" t="s">
        <v>592</v>
      </c>
      <c r="H13" s="2"/>
      <c r="I13" s="2"/>
      <c r="J13" s="5">
        <v>0</v>
      </c>
    </row>
    <row r="14" spans="1:10" x14ac:dyDescent="0.25">
      <c r="A14" s="2" t="s">
        <v>601</v>
      </c>
      <c r="B14" s="2" t="s">
        <v>34</v>
      </c>
      <c r="C14" s="2" t="s">
        <v>35</v>
      </c>
      <c r="D14" s="2" t="s">
        <v>49</v>
      </c>
      <c r="E14" s="2" t="s">
        <v>37</v>
      </c>
      <c r="F14" s="2"/>
      <c r="G14" s="2" t="s">
        <v>38</v>
      </c>
      <c r="H14" s="2"/>
      <c r="I14" s="2"/>
      <c r="J14" s="5"/>
    </row>
    <row r="15" spans="1:10" x14ac:dyDescent="0.25">
      <c r="A15" s="2" t="s">
        <v>602</v>
      </c>
      <c r="B15" s="2" t="s">
        <v>204</v>
      </c>
      <c r="C15" s="2" t="s">
        <v>197</v>
      </c>
      <c r="D15" s="2" t="s">
        <v>137</v>
      </c>
      <c r="E15" s="2" t="s">
        <v>115</v>
      </c>
      <c r="F15" s="2"/>
      <c r="G15" s="2" t="s">
        <v>206</v>
      </c>
      <c r="H15" s="2"/>
      <c r="I15" s="2"/>
      <c r="J15" s="5"/>
    </row>
    <row r="16" spans="1:10" x14ac:dyDescent="0.25">
      <c r="A16" s="2" t="s">
        <v>602</v>
      </c>
      <c r="B16" s="2" t="s">
        <v>34</v>
      </c>
      <c r="C16" s="2" t="s">
        <v>35</v>
      </c>
      <c r="D16" s="2" t="s">
        <v>49</v>
      </c>
      <c r="E16" s="2" t="s">
        <v>37</v>
      </c>
      <c r="F16" s="2"/>
      <c r="G16" s="2" t="s">
        <v>38</v>
      </c>
      <c r="H16" s="2"/>
      <c r="I16" s="2"/>
      <c r="J16" s="5"/>
    </row>
    <row r="17" spans="1:10" x14ac:dyDescent="0.25">
      <c r="A17" s="2" t="s">
        <v>603</v>
      </c>
      <c r="B17" s="2" t="s">
        <v>41</v>
      </c>
      <c r="C17" s="2" t="s">
        <v>591</v>
      </c>
      <c r="D17" s="2"/>
      <c r="E17" s="2" t="s">
        <v>43</v>
      </c>
      <c r="F17" s="2"/>
      <c r="G17" s="2" t="s">
        <v>592</v>
      </c>
      <c r="H17" s="2"/>
      <c r="I17" s="2"/>
      <c r="J17" s="5">
        <v>0</v>
      </c>
    </row>
    <row r="18" spans="1:10" x14ac:dyDescent="0.25">
      <c r="A18" s="2" t="s">
        <v>603</v>
      </c>
      <c r="B18" s="2" t="s">
        <v>34</v>
      </c>
      <c r="C18" s="2" t="s">
        <v>35</v>
      </c>
      <c r="D18" s="2" t="s">
        <v>49</v>
      </c>
      <c r="E18" s="2" t="s">
        <v>37</v>
      </c>
      <c r="F18" s="2"/>
      <c r="G18" s="2" t="s">
        <v>38</v>
      </c>
      <c r="H18" s="2"/>
      <c r="I18" s="2"/>
      <c r="J18" s="5"/>
    </row>
    <row r="19" spans="1:10" ht="15.75" thickBot="1" x14ac:dyDescent="0.3">
      <c r="A19" s="3" t="s">
        <v>604</v>
      </c>
      <c r="B19" s="3" t="s">
        <v>56</v>
      </c>
      <c r="C19" s="3" t="s">
        <v>25</v>
      </c>
      <c r="D19" s="3"/>
      <c r="E19" s="3"/>
      <c r="F19" s="3"/>
      <c r="G19" s="3" t="s">
        <v>57</v>
      </c>
      <c r="H19" s="3"/>
      <c r="I19" s="3"/>
      <c r="J19" s="7"/>
    </row>
    <row r="20" spans="1:10" x14ac:dyDescent="0.25">
      <c r="G20" s="2" t="s">
        <v>58</v>
      </c>
      <c r="H20" s="2"/>
      <c r="I20" s="2"/>
      <c r="J20" s="5">
        <f>SUM(J5:J19)</f>
        <v>100</v>
      </c>
    </row>
    <row r="21" spans="1:10" x14ac:dyDescent="0.25">
      <c r="A21" t="s">
        <v>59</v>
      </c>
      <c r="G21" s="2" t="s">
        <v>60</v>
      </c>
      <c r="H21" s="2">
        <v>10</v>
      </c>
      <c r="I21" s="2"/>
      <c r="J21" s="5">
        <f>(H21/100)*J20</f>
        <v>10</v>
      </c>
    </row>
    <row r="22" spans="1:10" x14ac:dyDescent="0.25">
      <c r="G22" s="2" t="s">
        <v>61</v>
      </c>
      <c r="H22" s="2">
        <v>5</v>
      </c>
      <c r="I22" s="2"/>
      <c r="J22" s="5">
        <f>(H22/100)*J20</f>
        <v>5</v>
      </c>
    </row>
    <row r="23" spans="1:10" x14ac:dyDescent="0.25">
      <c r="A23" s="1" t="s">
        <v>62</v>
      </c>
      <c r="C23" s="1" t="s">
        <v>63</v>
      </c>
      <c r="G23" s="2" t="s">
        <v>64</v>
      </c>
      <c r="H23" s="2">
        <v>12</v>
      </c>
      <c r="I23" s="2"/>
      <c r="J23" s="5">
        <f>(H23/100)*J20</f>
        <v>12</v>
      </c>
    </row>
    <row r="24" spans="1:10" x14ac:dyDescent="0.25">
      <c r="A24" s="2" t="s">
        <v>65</v>
      </c>
      <c r="B24" s="2" t="s">
        <v>66</v>
      </c>
      <c r="C24" s="2" t="s">
        <v>67</v>
      </c>
      <c r="G24" s="2" t="s">
        <v>68</v>
      </c>
      <c r="H24" s="2">
        <v>48.7</v>
      </c>
      <c r="I24" s="2">
        <v>2</v>
      </c>
      <c r="J24" s="5">
        <f>H24*I24</f>
        <v>97.4</v>
      </c>
    </row>
    <row r="25" spans="1:10" x14ac:dyDescent="0.25">
      <c r="A25" s="2" t="s">
        <v>69</v>
      </c>
      <c r="B25" s="2" t="s">
        <v>66</v>
      </c>
      <c r="C25" s="2" t="s">
        <v>70</v>
      </c>
      <c r="G25" s="2" t="s">
        <v>71</v>
      </c>
      <c r="H25" s="2">
        <v>48.7</v>
      </c>
      <c r="I25" s="2">
        <v>3</v>
      </c>
      <c r="J25" s="5">
        <f>H25*I25</f>
        <v>146.10000000000002</v>
      </c>
    </row>
    <row r="26" spans="1:10" x14ac:dyDescent="0.25">
      <c r="A26" s="2" t="s">
        <v>72</v>
      </c>
      <c r="B26" s="2" t="s">
        <v>66</v>
      </c>
      <c r="C26" s="2" t="s">
        <v>73</v>
      </c>
      <c r="G26" s="2" t="s">
        <v>74</v>
      </c>
      <c r="H26" s="2"/>
      <c r="I26" s="2"/>
      <c r="J26" s="5">
        <f>SUM(J20:J25)</f>
        <v>370.5</v>
      </c>
    </row>
    <row r="27" spans="1:10" x14ac:dyDescent="0.25">
      <c r="G27" s="2" t="s">
        <v>75</v>
      </c>
      <c r="H27" s="2">
        <v>19</v>
      </c>
      <c r="I27" s="2"/>
      <c r="J27" s="5">
        <f>(H27/100)*J26</f>
        <v>70.394999999999996</v>
      </c>
    </row>
    <row r="28" spans="1:10" x14ac:dyDescent="0.25">
      <c r="A28" s="2" t="s">
        <v>76</v>
      </c>
      <c r="B28" s="2" t="s">
        <v>66</v>
      </c>
      <c r="G28" s="2" t="s">
        <v>77</v>
      </c>
      <c r="H28" s="2"/>
      <c r="I28" s="2"/>
      <c r="J28" s="5">
        <f>SUM(J26:J27)</f>
        <v>440.89499999999998</v>
      </c>
    </row>
    <row r="29" spans="1:10" x14ac:dyDescent="0.25">
      <c r="J29" s="6"/>
    </row>
    <row r="30" spans="1:10" x14ac:dyDescent="0.25">
      <c r="J30" s="6"/>
    </row>
    <row r="31" spans="1:10" x14ac:dyDescent="0.25">
      <c r="J31" s="6"/>
    </row>
    <row r="32" spans="1:10" x14ac:dyDescent="0.25">
      <c r="J32" s="6"/>
    </row>
    <row r="33" spans="1:10" x14ac:dyDescent="0.25">
      <c r="A33" s="1" t="s">
        <v>0</v>
      </c>
      <c r="B33" s="1" t="s">
        <v>1</v>
      </c>
      <c r="C33" s="1" t="s">
        <v>2</v>
      </c>
      <c r="D33" s="1" t="s">
        <v>3</v>
      </c>
      <c r="E33" s="1" t="s">
        <v>4</v>
      </c>
      <c r="F33" s="1"/>
      <c r="G33" s="1" t="s">
        <v>5</v>
      </c>
      <c r="H33" s="1"/>
      <c r="I33" s="1" t="s">
        <v>6</v>
      </c>
      <c r="J33" s="4" t="s">
        <v>7</v>
      </c>
    </row>
    <row r="34" spans="1:10" x14ac:dyDescent="0.25">
      <c r="A34" s="2" t="s">
        <v>597</v>
      </c>
      <c r="B34" s="2" t="s">
        <v>248</v>
      </c>
      <c r="C34" s="2" t="s">
        <v>604</v>
      </c>
      <c r="D34" s="2" t="s">
        <v>598</v>
      </c>
      <c r="E34" s="2" t="s">
        <v>11</v>
      </c>
      <c r="F34" s="2"/>
      <c r="G34" s="2"/>
      <c r="H34" s="2"/>
      <c r="I34" s="2" t="s">
        <v>223</v>
      </c>
      <c r="J34" s="5" t="s">
        <v>42</v>
      </c>
    </row>
    <row r="35" spans="1:10" x14ac:dyDescent="0.25">
      <c r="J35" s="6"/>
    </row>
    <row r="36" spans="1:10" x14ac:dyDescent="0.25">
      <c r="A36" s="1" t="s">
        <v>14</v>
      </c>
      <c r="B36" s="1" t="s">
        <v>15</v>
      </c>
      <c r="C36" s="1" t="s">
        <v>16</v>
      </c>
      <c r="D36" s="1" t="s">
        <v>17</v>
      </c>
      <c r="E36" s="1" t="s">
        <v>18</v>
      </c>
      <c r="F36" s="1"/>
      <c r="G36" s="1" t="s">
        <v>19</v>
      </c>
      <c r="H36" s="1" t="s">
        <v>20</v>
      </c>
      <c r="I36" s="1" t="s">
        <v>21</v>
      </c>
      <c r="J36" s="4" t="s">
        <v>22</v>
      </c>
    </row>
    <row r="37" spans="1:10" x14ac:dyDescent="0.25">
      <c r="A37" s="2" t="s">
        <v>23</v>
      </c>
      <c r="B37" s="2" t="s">
        <v>24</v>
      </c>
      <c r="C37" s="2" t="s">
        <v>25</v>
      </c>
      <c r="D37" s="2"/>
      <c r="E37" s="2"/>
      <c r="F37" s="2"/>
      <c r="G37" s="2" t="s">
        <v>26</v>
      </c>
      <c r="H37" s="2"/>
      <c r="I37" s="2"/>
      <c r="J37" s="5"/>
    </row>
    <row r="38" spans="1:10" x14ac:dyDescent="0.25">
      <c r="A38" s="2" t="s">
        <v>579</v>
      </c>
      <c r="B38" s="2" t="s">
        <v>193</v>
      </c>
      <c r="C38" s="2"/>
      <c r="D38" s="2" t="s">
        <v>118</v>
      </c>
      <c r="E38" s="2" t="s">
        <v>432</v>
      </c>
      <c r="F38" s="2"/>
      <c r="G38" s="2" t="s">
        <v>194</v>
      </c>
      <c r="H38" s="2"/>
      <c r="I38" s="2"/>
      <c r="J38" s="5"/>
    </row>
    <row r="39" spans="1:10" x14ac:dyDescent="0.25">
      <c r="A39" s="2" t="s">
        <v>579</v>
      </c>
      <c r="B39" s="2" t="s">
        <v>34</v>
      </c>
      <c r="C39" s="2" t="s">
        <v>35</v>
      </c>
      <c r="D39" s="2" t="s">
        <v>49</v>
      </c>
      <c r="E39" s="2" t="s">
        <v>37</v>
      </c>
      <c r="F39" s="2"/>
      <c r="G39" s="2" t="s">
        <v>38</v>
      </c>
      <c r="H39" s="2"/>
      <c r="I39" s="2" t="s">
        <v>78</v>
      </c>
      <c r="J39" s="5">
        <v>490</v>
      </c>
    </row>
    <row r="40" spans="1:10" x14ac:dyDescent="0.25">
      <c r="A40" s="2" t="s">
        <v>580</v>
      </c>
      <c r="B40" s="2" t="s">
        <v>34</v>
      </c>
      <c r="C40" s="2" t="s">
        <v>35</v>
      </c>
      <c r="D40" s="2" t="s">
        <v>49</v>
      </c>
      <c r="E40" s="2" t="s">
        <v>187</v>
      </c>
      <c r="F40" s="2"/>
      <c r="G40" s="2" t="s">
        <v>38</v>
      </c>
      <c r="H40" s="2"/>
      <c r="I40" s="2" t="s">
        <v>78</v>
      </c>
      <c r="J40" s="5">
        <v>490</v>
      </c>
    </row>
    <row r="41" spans="1:10" x14ac:dyDescent="0.25">
      <c r="A41" s="2" t="s">
        <v>284</v>
      </c>
      <c r="B41" s="2" t="s">
        <v>204</v>
      </c>
      <c r="C41" s="2" t="s">
        <v>599</v>
      </c>
      <c r="D41" s="2" t="s">
        <v>84</v>
      </c>
      <c r="E41" s="2" t="s">
        <v>505</v>
      </c>
      <c r="F41" s="2"/>
      <c r="G41" s="2" t="s">
        <v>600</v>
      </c>
      <c r="H41" s="2"/>
      <c r="I41" s="2"/>
      <c r="J41" s="5"/>
    </row>
    <row r="42" spans="1:10" x14ac:dyDescent="0.25">
      <c r="A42" s="2" t="s">
        <v>381</v>
      </c>
      <c r="B42" s="2" t="s">
        <v>193</v>
      </c>
      <c r="C42" s="2"/>
      <c r="D42" s="2" t="s">
        <v>118</v>
      </c>
      <c r="E42" s="2" t="s">
        <v>432</v>
      </c>
      <c r="F42" s="2"/>
      <c r="G42" s="2" t="s">
        <v>194</v>
      </c>
      <c r="H42" s="2"/>
      <c r="I42" s="2"/>
      <c r="J42" s="5"/>
    </row>
    <row r="43" spans="1:10" x14ac:dyDescent="0.25">
      <c r="A43" s="2" t="s">
        <v>381</v>
      </c>
      <c r="B43" s="2" t="s">
        <v>34</v>
      </c>
      <c r="C43" s="2" t="s">
        <v>35</v>
      </c>
      <c r="D43" s="2" t="s">
        <v>49</v>
      </c>
      <c r="E43" s="2" t="s">
        <v>37</v>
      </c>
      <c r="F43" s="2"/>
      <c r="G43" s="2" t="s">
        <v>38</v>
      </c>
      <c r="H43" s="2"/>
      <c r="I43" s="2" t="s">
        <v>78</v>
      </c>
      <c r="J43" s="5">
        <v>490</v>
      </c>
    </row>
    <row r="44" spans="1:10" x14ac:dyDescent="0.25">
      <c r="A44" s="2" t="s">
        <v>199</v>
      </c>
      <c r="B44" s="2" t="s">
        <v>34</v>
      </c>
      <c r="C44" s="2" t="s">
        <v>35</v>
      </c>
      <c r="D44" s="2" t="s">
        <v>49</v>
      </c>
      <c r="E44" s="2" t="s">
        <v>37</v>
      </c>
      <c r="F44" s="2"/>
      <c r="G44" s="2" t="s">
        <v>38</v>
      </c>
      <c r="H44" s="2"/>
      <c r="I44" s="2" t="s">
        <v>78</v>
      </c>
      <c r="J44" s="5">
        <v>490</v>
      </c>
    </row>
    <row r="45" spans="1:10" x14ac:dyDescent="0.25">
      <c r="A45" s="2" t="s">
        <v>601</v>
      </c>
      <c r="B45" s="2" t="s">
        <v>41</v>
      </c>
      <c r="C45" s="2" t="s">
        <v>591</v>
      </c>
      <c r="D45" s="2"/>
      <c r="E45" s="2" t="s">
        <v>393</v>
      </c>
      <c r="F45" s="2"/>
      <c r="G45" s="2" t="s">
        <v>592</v>
      </c>
      <c r="H45" s="2"/>
      <c r="I45" s="2"/>
      <c r="J45" s="5"/>
    </row>
    <row r="46" spans="1:10" x14ac:dyDescent="0.25">
      <c r="A46" s="2" t="s">
        <v>601</v>
      </c>
      <c r="B46" s="2" t="s">
        <v>34</v>
      </c>
      <c r="C46" s="2" t="s">
        <v>35</v>
      </c>
      <c r="D46" s="2" t="s">
        <v>49</v>
      </c>
      <c r="E46" s="2" t="s">
        <v>37</v>
      </c>
      <c r="F46" s="2"/>
      <c r="G46" s="2" t="s">
        <v>38</v>
      </c>
      <c r="H46" s="2"/>
      <c r="I46" s="2" t="s">
        <v>78</v>
      </c>
      <c r="J46" s="5">
        <v>490</v>
      </c>
    </row>
    <row r="47" spans="1:10" x14ac:dyDescent="0.25">
      <c r="A47" s="2" t="s">
        <v>602</v>
      </c>
      <c r="B47" s="2" t="s">
        <v>204</v>
      </c>
      <c r="C47" s="2" t="s">
        <v>197</v>
      </c>
      <c r="D47" s="2" t="s">
        <v>137</v>
      </c>
      <c r="E47" s="2" t="s">
        <v>115</v>
      </c>
      <c r="F47" s="2"/>
      <c r="G47" s="2" t="s">
        <v>206</v>
      </c>
      <c r="H47" s="2"/>
      <c r="I47" s="2"/>
      <c r="J47" s="5"/>
    </row>
    <row r="48" spans="1:10" x14ac:dyDescent="0.25">
      <c r="A48" s="2" t="s">
        <v>602</v>
      </c>
      <c r="B48" s="2" t="s">
        <v>34</v>
      </c>
      <c r="C48" s="2" t="s">
        <v>35</v>
      </c>
      <c r="D48" s="2" t="s">
        <v>49</v>
      </c>
      <c r="E48" s="2" t="s">
        <v>37</v>
      </c>
      <c r="F48" s="2"/>
      <c r="G48" s="2" t="s">
        <v>38</v>
      </c>
      <c r="H48" s="2"/>
      <c r="I48" s="2" t="s">
        <v>78</v>
      </c>
      <c r="J48" s="5">
        <v>490</v>
      </c>
    </row>
    <row r="49" spans="1:10" x14ac:dyDescent="0.25">
      <c r="A49" s="2" t="s">
        <v>603</v>
      </c>
      <c r="B49" s="2" t="s">
        <v>41</v>
      </c>
      <c r="C49" s="2" t="s">
        <v>591</v>
      </c>
      <c r="D49" s="2"/>
      <c r="E49" s="2" t="s">
        <v>43</v>
      </c>
      <c r="F49" s="2"/>
      <c r="G49" s="2" t="s">
        <v>592</v>
      </c>
      <c r="H49" s="2"/>
      <c r="I49" s="2"/>
      <c r="J49" s="5"/>
    </row>
    <row r="50" spans="1:10" x14ac:dyDescent="0.25">
      <c r="A50" s="2" t="s">
        <v>603</v>
      </c>
      <c r="B50" s="2" t="s">
        <v>34</v>
      </c>
      <c r="C50" s="2" t="s">
        <v>35</v>
      </c>
      <c r="D50" s="2" t="s">
        <v>49</v>
      </c>
      <c r="E50" s="2" t="s">
        <v>37</v>
      </c>
      <c r="F50" s="2"/>
      <c r="G50" s="2" t="s">
        <v>38</v>
      </c>
      <c r="H50" s="2"/>
      <c r="I50" s="2" t="s">
        <v>78</v>
      </c>
      <c r="J50" s="5">
        <v>490</v>
      </c>
    </row>
    <row r="51" spans="1:10" ht="15.75" thickBot="1" x14ac:dyDescent="0.3">
      <c r="A51" s="3" t="s">
        <v>604</v>
      </c>
      <c r="B51" s="3" t="s">
        <v>56</v>
      </c>
      <c r="C51" s="3" t="s">
        <v>25</v>
      </c>
      <c r="D51" s="3"/>
      <c r="E51" s="3"/>
      <c r="F51" s="3"/>
      <c r="G51" s="3" t="s">
        <v>57</v>
      </c>
      <c r="H51" s="3"/>
      <c r="I51" s="3" t="s">
        <v>79</v>
      </c>
      <c r="J51" s="7">
        <v>4970</v>
      </c>
    </row>
    <row r="52" spans="1:10" x14ac:dyDescent="0.25">
      <c r="G52" s="2" t="s">
        <v>58</v>
      </c>
      <c r="H52" s="2"/>
      <c r="I52" s="2"/>
      <c r="J52" s="5">
        <f>SUM(J37:J51)</f>
        <v>8400</v>
      </c>
    </row>
    <row r="53" spans="1:10" x14ac:dyDescent="0.25">
      <c r="A53" t="s">
        <v>80</v>
      </c>
      <c r="G53" s="2" t="s">
        <v>60</v>
      </c>
      <c r="H53" s="2">
        <v>10</v>
      </c>
      <c r="I53" s="2"/>
      <c r="J53" s="5">
        <f>(H53/100)*J52</f>
        <v>840</v>
      </c>
    </row>
    <row r="54" spans="1:10" x14ac:dyDescent="0.25">
      <c r="G54" s="2" t="s">
        <v>61</v>
      </c>
      <c r="H54" s="2">
        <v>5</v>
      </c>
      <c r="I54" s="2"/>
      <c r="J54" s="5">
        <f>(H54/100)*J52</f>
        <v>420</v>
      </c>
    </row>
    <row r="55" spans="1:10" x14ac:dyDescent="0.25">
      <c r="A55" s="1" t="s">
        <v>62</v>
      </c>
      <c r="C55" s="1" t="s">
        <v>63</v>
      </c>
      <c r="G55" s="2" t="s">
        <v>64</v>
      </c>
      <c r="H55" s="2">
        <v>12</v>
      </c>
      <c r="I55" s="2"/>
      <c r="J55" s="5">
        <f>(H55/100)*J52</f>
        <v>1008</v>
      </c>
    </row>
    <row r="56" spans="1:10" x14ac:dyDescent="0.25">
      <c r="A56" s="2" t="s">
        <v>65</v>
      </c>
      <c r="B56" s="2" t="s">
        <v>66</v>
      </c>
      <c r="C56" s="2" t="s">
        <v>67</v>
      </c>
      <c r="G56" s="2" t="s">
        <v>68</v>
      </c>
      <c r="H56" s="2">
        <v>48.7</v>
      </c>
      <c r="I56" s="2">
        <v>2</v>
      </c>
      <c r="J56" s="5">
        <f>H56*I56</f>
        <v>97.4</v>
      </c>
    </row>
    <row r="57" spans="1:10" x14ac:dyDescent="0.25">
      <c r="A57" s="2" t="s">
        <v>69</v>
      </c>
      <c r="B57" s="2" t="s">
        <v>66</v>
      </c>
      <c r="C57" s="2" t="s">
        <v>70</v>
      </c>
      <c r="G57" s="2" t="s">
        <v>71</v>
      </c>
      <c r="H57" s="2">
        <v>48.7</v>
      </c>
      <c r="I57" s="2">
        <v>3</v>
      </c>
      <c r="J57" s="5">
        <f>H57*I57</f>
        <v>146.10000000000002</v>
      </c>
    </row>
    <row r="58" spans="1:10" x14ac:dyDescent="0.25">
      <c r="A58" s="2" t="s">
        <v>72</v>
      </c>
      <c r="B58" s="2" t="s">
        <v>66</v>
      </c>
      <c r="C58" s="2" t="s">
        <v>73</v>
      </c>
      <c r="G58" s="2" t="s">
        <v>74</v>
      </c>
      <c r="H58" s="2"/>
      <c r="I58" s="2"/>
      <c r="J58" s="5">
        <f>SUM(J52:J57)</f>
        <v>10911.5</v>
      </c>
    </row>
    <row r="59" spans="1:10" x14ac:dyDescent="0.25">
      <c r="G59" s="2" t="s">
        <v>75</v>
      </c>
      <c r="H59" s="2">
        <v>19</v>
      </c>
      <c r="I59" s="2"/>
      <c r="J59" s="5">
        <f>(H59/100)*J58</f>
        <v>2073.1849999999999</v>
      </c>
    </row>
    <row r="60" spans="1:10" x14ac:dyDescent="0.25">
      <c r="A60" s="2" t="s">
        <v>76</v>
      </c>
      <c r="B60" s="2" t="s">
        <v>66</v>
      </c>
      <c r="G60" s="2" t="s">
        <v>77</v>
      </c>
      <c r="H60" s="2"/>
      <c r="I60" s="2"/>
      <c r="J60" s="5">
        <f>SUM(J58:J59)</f>
        <v>12984.684999999999</v>
      </c>
    </row>
    <row r="61" spans="1:10" x14ac:dyDescent="0.25">
      <c r="J61" s="6"/>
    </row>
    <row r="62" spans="1:10" x14ac:dyDescent="0.25">
      <c r="J62" s="6"/>
    </row>
    <row r="63" spans="1:10" x14ac:dyDescent="0.25">
      <c r="J63" s="6"/>
    </row>
    <row r="64" spans="1:10" x14ac:dyDescent="0.25">
      <c r="J64" s="6"/>
    </row>
    <row r="65" spans="10:10" x14ac:dyDescent="0.25">
      <c r="J65" s="6"/>
    </row>
  </sheetData>
  <pageMargins left="0.7" right="0.7" top="0.75" bottom="0.75" header="0.3" footer="0.3"/>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dimension ref="A1:J67"/>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64.28515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605</v>
      </c>
      <c r="B2" s="2" t="s">
        <v>248</v>
      </c>
      <c r="C2" s="2" t="s">
        <v>202</v>
      </c>
      <c r="D2" s="2" t="s">
        <v>606</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448</v>
      </c>
      <c r="B6" s="2" t="s">
        <v>176</v>
      </c>
      <c r="C6" s="2" t="s">
        <v>42</v>
      </c>
      <c r="D6" s="2" t="s">
        <v>53</v>
      </c>
      <c r="E6" s="2" t="s">
        <v>372</v>
      </c>
      <c r="F6" s="2" t="s">
        <v>44</v>
      </c>
      <c r="G6" s="2" t="s">
        <v>177</v>
      </c>
      <c r="H6" s="2"/>
      <c r="I6" s="2" t="s">
        <v>128</v>
      </c>
      <c r="J6" s="5">
        <v>50</v>
      </c>
    </row>
    <row r="7" spans="1:10" x14ac:dyDescent="0.25">
      <c r="A7" s="2" t="s">
        <v>607</v>
      </c>
      <c r="B7" s="2" t="s">
        <v>34</v>
      </c>
      <c r="C7" s="2" t="s">
        <v>35</v>
      </c>
      <c r="D7" s="2" t="s">
        <v>49</v>
      </c>
      <c r="E7" s="2" t="s">
        <v>40</v>
      </c>
      <c r="F7" s="2"/>
      <c r="G7" s="2" t="s">
        <v>38</v>
      </c>
      <c r="H7" s="2"/>
      <c r="I7" s="2"/>
      <c r="J7" s="5"/>
    </row>
    <row r="8" spans="1:10" x14ac:dyDescent="0.25">
      <c r="A8" s="2" t="s">
        <v>607</v>
      </c>
      <c r="B8" s="2" t="s">
        <v>41</v>
      </c>
      <c r="C8" s="2" t="s">
        <v>88</v>
      </c>
      <c r="D8" s="2"/>
      <c r="E8" s="2" t="s">
        <v>462</v>
      </c>
      <c r="F8" s="2"/>
      <c r="G8" s="2" t="s">
        <v>90</v>
      </c>
      <c r="H8" s="2"/>
      <c r="I8" s="2"/>
      <c r="J8" s="5">
        <v>0</v>
      </c>
    </row>
    <row r="9" spans="1:10" x14ac:dyDescent="0.25">
      <c r="A9" s="2" t="s">
        <v>608</v>
      </c>
      <c r="B9" s="2" t="s">
        <v>34</v>
      </c>
      <c r="C9" s="2" t="s">
        <v>35</v>
      </c>
      <c r="D9" s="2" t="s">
        <v>49</v>
      </c>
      <c r="E9" s="2" t="s">
        <v>40</v>
      </c>
      <c r="F9" s="2"/>
      <c r="G9" s="2" t="s">
        <v>38</v>
      </c>
      <c r="H9" s="2"/>
      <c r="I9" s="2"/>
      <c r="J9" s="5"/>
    </row>
    <row r="10" spans="1:10" x14ac:dyDescent="0.25">
      <c r="A10" s="2" t="s">
        <v>608</v>
      </c>
      <c r="B10" s="2" t="s">
        <v>41</v>
      </c>
      <c r="C10" s="2" t="s">
        <v>591</v>
      </c>
      <c r="D10" s="2"/>
      <c r="E10" s="2" t="s">
        <v>43</v>
      </c>
      <c r="F10" s="2"/>
      <c r="G10" s="2" t="s">
        <v>592</v>
      </c>
      <c r="H10" s="2"/>
      <c r="I10" s="2"/>
      <c r="J10" s="5">
        <v>0</v>
      </c>
    </row>
    <row r="11" spans="1:10" x14ac:dyDescent="0.25">
      <c r="A11" s="2" t="s">
        <v>169</v>
      </c>
      <c r="B11" s="2" t="s">
        <v>28</v>
      </c>
      <c r="C11" s="2" t="s">
        <v>83</v>
      </c>
      <c r="D11" s="2" t="s">
        <v>30</v>
      </c>
      <c r="E11" s="2" t="s">
        <v>609</v>
      </c>
      <c r="F11" s="2" t="s">
        <v>44</v>
      </c>
      <c r="G11" s="2" t="s">
        <v>85</v>
      </c>
      <c r="H11" s="2"/>
      <c r="I11" s="2"/>
      <c r="J11" s="5"/>
    </row>
    <row r="12" spans="1:10" x14ac:dyDescent="0.25">
      <c r="A12" s="2" t="s">
        <v>434</v>
      </c>
      <c r="B12" s="2" t="s">
        <v>34</v>
      </c>
      <c r="C12" s="2" t="s">
        <v>35</v>
      </c>
      <c r="D12" s="2" t="s">
        <v>49</v>
      </c>
      <c r="E12" s="2" t="s">
        <v>187</v>
      </c>
      <c r="F12" s="2"/>
      <c r="G12" s="2" t="s">
        <v>38</v>
      </c>
      <c r="H12" s="2"/>
      <c r="I12" s="2"/>
      <c r="J12" s="5"/>
    </row>
    <row r="13" spans="1:10" x14ac:dyDescent="0.25">
      <c r="A13" s="2" t="s">
        <v>434</v>
      </c>
      <c r="B13" s="2" t="s">
        <v>28</v>
      </c>
      <c r="C13" s="2" t="s">
        <v>83</v>
      </c>
      <c r="D13" s="2" t="s">
        <v>30</v>
      </c>
      <c r="E13" s="2" t="s">
        <v>187</v>
      </c>
      <c r="F13" s="2"/>
      <c r="G13" s="2" t="s">
        <v>85</v>
      </c>
      <c r="H13" s="2"/>
      <c r="I13" s="2"/>
      <c r="J13" s="5"/>
    </row>
    <row r="14" spans="1:10" x14ac:dyDescent="0.25">
      <c r="A14" s="2" t="s">
        <v>296</v>
      </c>
      <c r="B14" s="2" t="s">
        <v>41</v>
      </c>
      <c r="C14" s="2" t="s">
        <v>88</v>
      </c>
      <c r="D14" s="2"/>
      <c r="E14" s="2" t="s">
        <v>410</v>
      </c>
      <c r="F14" s="2"/>
      <c r="G14" s="2" t="s">
        <v>90</v>
      </c>
      <c r="H14" s="2"/>
      <c r="I14" s="2"/>
      <c r="J14" s="5">
        <v>0</v>
      </c>
    </row>
    <row r="15" spans="1:10" x14ac:dyDescent="0.25">
      <c r="A15" s="2" t="s">
        <v>296</v>
      </c>
      <c r="B15" s="2" t="s">
        <v>34</v>
      </c>
      <c r="C15" s="2" t="s">
        <v>35</v>
      </c>
      <c r="D15" s="2" t="s">
        <v>36</v>
      </c>
      <c r="E15" s="2" t="s">
        <v>37</v>
      </c>
      <c r="F15" s="2"/>
      <c r="G15" s="2" t="s">
        <v>38</v>
      </c>
      <c r="H15" s="2"/>
      <c r="I15" s="2"/>
      <c r="J15" s="5"/>
    </row>
    <row r="16" spans="1:10" x14ac:dyDescent="0.25">
      <c r="A16" s="2" t="s">
        <v>610</v>
      </c>
      <c r="B16" s="2" t="s">
        <v>34</v>
      </c>
      <c r="C16" s="2" t="s">
        <v>35</v>
      </c>
      <c r="D16" s="2" t="s">
        <v>36</v>
      </c>
      <c r="E16" s="2" t="s">
        <v>187</v>
      </c>
      <c r="F16" s="2"/>
      <c r="G16" s="2" t="s">
        <v>38</v>
      </c>
      <c r="H16" s="2"/>
      <c r="I16" s="2"/>
      <c r="J16" s="5"/>
    </row>
    <row r="17" spans="1:10" x14ac:dyDescent="0.25">
      <c r="A17" s="2" t="s">
        <v>611</v>
      </c>
      <c r="B17" s="2" t="s">
        <v>41</v>
      </c>
      <c r="C17" s="2" t="s">
        <v>88</v>
      </c>
      <c r="D17" s="2"/>
      <c r="E17" s="2" t="s">
        <v>410</v>
      </c>
      <c r="F17" s="2"/>
      <c r="G17" s="2" t="s">
        <v>90</v>
      </c>
      <c r="H17" s="2"/>
      <c r="I17" s="2"/>
      <c r="J17" s="5">
        <v>0</v>
      </c>
    </row>
    <row r="18" spans="1:10" x14ac:dyDescent="0.25">
      <c r="A18" s="2" t="s">
        <v>611</v>
      </c>
      <c r="B18" s="2" t="s">
        <v>34</v>
      </c>
      <c r="C18" s="2" t="s">
        <v>35</v>
      </c>
      <c r="D18" s="2" t="s">
        <v>36</v>
      </c>
      <c r="E18" s="2" t="s">
        <v>37</v>
      </c>
      <c r="F18" s="2"/>
      <c r="G18" s="2" t="s">
        <v>38</v>
      </c>
      <c r="H18" s="2"/>
      <c r="I18" s="2"/>
      <c r="J18" s="5"/>
    </row>
    <row r="19" spans="1:10" x14ac:dyDescent="0.25">
      <c r="A19" s="2" t="s">
        <v>415</v>
      </c>
      <c r="B19" s="2" t="s">
        <v>145</v>
      </c>
      <c r="C19" s="2" t="s">
        <v>42</v>
      </c>
      <c r="D19" s="2" t="s">
        <v>347</v>
      </c>
      <c r="E19" s="2" t="s">
        <v>43</v>
      </c>
      <c r="F19" s="2" t="s">
        <v>44</v>
      </c>
      <c r="G19" s="2" t="s">
        <v>148</v>
      </c>
      <c r="H19" s="2"/>
      <c r="I19" s="2"/>
      <c r="J19" s="5"/>
    </row>
    <row r="20" spans="1:10" ht="15.75" thickBot="1" x14ac:dyDescent="0.3">
      <c r="A20" s="3" t="s">
        <v>202</v>
      </c>
      <c r="B20" s="3" t="s">
        <v>56</v>
      </c>
      <c r="C20" s="3" t="s">
        <v>25</v>
      </c>
      <c r="D20" s="3"/>
      <c r="E20" s="3"/>
      <c r="F20" s="3"/>
      <c r="G20" s="3" t="s">
        <v>57</v>
      </c>
      <c r="H20" s="3"/>
      <c r="I20" s="3"/>
      <c r="J20" s="7"/>
    </row>
    <row r="21" spans="1:10" x14ac:dyDescent="0.25">
      <c r="G21" s="2" t="s">
        <v>58</v>
      </c>
      <c r="H21" s="2"/>
      <c r="I21" s="2"/>
      <c r="J21" s="5">
        <f>SUM(J5:J20)</f>
        <v>50</v>
      </c>
    </row>
    <row r="22" spans="1:10" x14ac:dyDescent="0.25">
      <c r="A22" t="s">
        <v>59</v>
      </c>
      <c r="G22" s="2" t="s">
        <v>60</v>
      </c>
      <c r="H22" s="2">
        <v>10</v>
      </c>
      <c r="I22" s="2"/>
      <c r="J22" s="5">
        <f>(H22/100)*J21</f>
        <v>5</v>
      </c>
    </row>
    <row r="23" spans="1:10" x14ac:dyDescent="0.25">
      <c r="G23" s="2" t="s">
        <v>61</v>
      </c>
      <c r="H23" s="2">
        <v>5</v>
      </c>
      <c r="I23" s="2"/>
      <c r="J23" s="5">
        <f>(H23/100)*J21</f>
        <v>2.5</v>
      </c>
    </row>
    <row r="24" spans="1:10" x14ac:dyDescent="0.25">
      <c r="A24" s="1" t="s">
        <v>62</v>
      </c>
      <c r="C24" s="1" t="s">
        <v>63</v>
      </c>
      <c r="G24" s="2" t="s">
        <v>64</v>
      </c>
      <c r="H24" s="2">
        <v>12</v>
      </c>
      <c r="I24" s="2"/>
      <c r="J24" s="5">
        <f>(H24/100)*J21</f>
        <v>6</v>
      </c>
    </row>
    <row r="25" spans="1:10" x14ac:dyDescent="0.25">
      <c r="A25" s="2" t="s">
        <v>65</v>
      </c>
      <c r="B25" s="2" t="s">
        <v>66</v>
      </c>
      <c r="C25" s="2" t="s">
        <v>67</v>
      </c>
      <c r="G25" s="2" t="s">
        <v>68</v>
      </c>
      <c r="H25" s="2">
        <v>36.6</v>
      </c>
      <c r="I25" s="2">
        <v>2</v>
      </c>
      <c r="J25" s="5">
        <f>H25*I25</f>
        <v>73.2</v>
      </c>
    </row>
    <row r="26" spans="1:10" x14ac:dyDescent="0.25">
      <c r="A26" s="2" t="s">
        <v>69</v>
      </c>
      <c r="B26" s="2" t="s">
        <v>66</v>
      </c>
      <c r="C26" s="2" t="s">
        <v>70</v>
      </c>
      <c r="G26" s="2" t="s">
        <v>71</v>
      </c>
      <c r="H26" s="2">
        <v>36.6</v>
      </c>
      <c r="I26" s="2">
        <v>3</v>
      </c>
      <c r="J26" s="5">
        <f>H26*I26</f>
        <v>109.80000000000001</v>
      </c>
    </row>
    <row r="27" spans="1:10" x14ac:dyDescent="0.25">
      <c r="A27" s="2" t="s">
        <v>72</v>
      </c>
      <c r="B27" s="2" t="s">
        <v>66</v>
      </c>
      <c r="C27" s="2" t="s">
        <v>73</v>
      </c>
      <c r="G27" s="2" t="s">
        <v>74</v>
      </c>
      <c r="H27" s="2"/>
      <c r="I27" s="2"/>
      <c r="J27" s="5">
        <f>SUM(J21:J26)</f>
        <v>246.5</v>
      </c>
    </row>
    <row r="28" spans="1:10" x14ac:dyDescent="0.25">
      <c r="G28" s="2" t="s">
        <v>75</v>
      </c>
      <c r="H28" s="2">
        <v>19</v>
      </c>
      <c r="I28" s="2"/>
      <c r="J28" s="5">
        <f>(H28/100)*J27</f>
        <v>46.835000000000001</v>
      </c>
    </row>
    <row r="29" spans="1:10" x14ac:dyDescent="0.25">
      <c r="A29" s="2" t="s">
        <v>76</v>
      </c>
      <c r="B29" s="2" t="s">
        <v>66</v>
      </c>
      <c r="G29" s="2" t="s">
        <v>77</v>
      </c>
      <c r="H29" s="2"/>
      <c r="I29" s="2"/>
      <c r="J29" s="5">
        <f>SUM(J27:J28)</f>
        <v>293.33499999999998</v>
      </c>
    </row>
    <row r="30" spans="1:10" x14ac:dyDescent="0.25">
      <c r="J30" s="6"/>
    </row>
    <row r="31" spans="1:10" x14ac:dyDescent="0.25">
      <c r="J31" s="6"/>
    </row>
    <row r="32" spans="1:10" x14ac:dyDescent="0.25">
      <c r="J32" s="6"/>
    </row>
    <row r="33" spans="1:10" x14ac:dyDescent="0.25">
      <c r="J33" s="6"/>
    </row>
    <row r="34" spans="1:10" x14ac:dyDescent="0.25">
      <c r="A34" s="1" t="s">
        <v>0</v>
      </c>
      <c r="B34" s="1" t="s">
        <v>1</v>
      </c>
      <c r="C34" s="1" t="s">
        <v>2</v>
      </c>
      <c r="D34" s="1" t="s">
        <v>3</v>
      </c>
      <c r="E34" s="1" t="s">
        <v>4</v>
      </c>
      <c r="F34" s="1"/>
      <c r="G34" s="1" t="s">
        <v>5</v>
      </c>
      <c r="H34" s="1"/>
      <c r="I34" s="1" t="s">
        <v>6</v>
      </c>
      <c r="J34" s="4" t="s">
        <v>7</v>
      </c>
    </row>
    <row r="35" spans="1:10" x14ac:dyDescent="0.25">
      <c r="A35" s="2" t="s">
        <v>605</v>
      </c>
      <c r="B35" s="2" t="s">
        <v>248</v>
      </c>
      <c r="C35" s="2" t="s">
        <v>202</v>
      </c>
      <c r="D35" s="2" t="s">
        <v>606</v>
      </c>
      <c r="E35" s="2" t="s">
        <v>11</v>
      </c>
      <c r="F35" s="2"/>
      <c r="G35" s="2"/>
      <c r="H35" s="2"/>
      <c r="I35" s="2" t="s">
        <v>12</v>
      </c>
      <c r="J35" s="5" t="s">
        <v>42</v>
      </c>
    </row>
    <row r="36" spans="1:10" x14ac:dyDescent="0.25">
      <c r="J36" s="6"/>
    </row>
    <row r="37" spans="1:10" x14ac:dyDescent="0.25">
      <c r="A37" s="1" t="s">
        <v>14</v>
      </c>
      <c r="B37" s="1" t="s">
        <v>15</v>
      </c>
      <c r="C37" s="1" t="s">
        <v>16</v>
      </c>
      <c r="D37" s="1" t="s">
        <v>17</v>
      </c>
      <c r="E37" s="1" t="s">
        <v>18</v>
      </c>
      <c r="F37" s="1"/>
      <c r="G37" s="1" t="s">
        <v>19</v>
      </c>
      <c r="H37" s="1" t="s">
        <v>20</v>
      </c>
      <c r="I37" s="1" t="s">
        <v>21</v>
      </c>
      <c r="J37" s="4" t="s">
        <v>22</v>
      </c>
    </row>
    <row r="38" spans="1:10" x14ac:dyDescent="0.25">
      <c r="A38" s="2" t="s">
        <v>23</v>
      </c>
      <c r="B38" s="2" t="s">
        <v>24</v>
      </c>
      <c r="C38" s="2" t="s">
        <v>25</v>
      </c>
      <c r="D38" s="2"/>
      <c r="E38" s="2"/>
      <c r="F38" s="2"/>
      <c r="G38" s="2" t="s">
        <v>26</v>
      </c>
      <c r="H38" s="2"/>
      <c r="I38" s="2"/>
      <c r="J38" s="5"/>
    </row>
    <row r="39" spans="1:10" x14ac:dyDescent="0.25">
      <c r="A39" s="2" t="s">
        <v>448</v>
      </c>
      <c r="B39" s="2" t="s">
        <v>176</v>
      </c>
      <c r="C39" s="2" t="s">
        <v>42</v>
      </c>
      <c r="D39" s="2" t="s">
        <v>53</v>
      </c>
      <c r="E39" s="2" t="s">
        <v>372</v>
      </c>
      <c r="F39" s="2" t="s">
        <v>44</v>
      </c>
      <c r="G39" s="2" t="s">
        <v>177</v>
      </c>
      <c r="H39" s="2"/>
      <c r="I39" s="2" t="s">
        <v>128</v>
      </c>
      <c r="J39" s="5">
        <v>50</v>
      </c>
    </row>
    <row r="40" spans="1:10" x14ac:dyDescent="0.25">
      <c r="A40" s="2" t="s">
        <v>607</v>
      </c>
      <c r="B40" s="2" t="s">
        <v>34</v>
      </c>
      <c r="C40" s="2" t="s">
        <v>35</v>
      </c>
      <c r="D40" s="2" t="s">
        <v>49</v>
      </c>
      <c r="E40" s="2" t="s">
        <v>40</v>
      </c>
      <c r="F40" s="2"/>
      <c r="G40" s="2" t="s">
        <v>38</v>
      </c>
      <c r="H40" s="2"/>
      <c r="I40" s="2" t="s">
        <v>78</v>
      </c>
      <c r="J40" s="5">
        <v>490</v>
      </c>
    </row>
    <row r="41" spans="1:10" x14ac:dyDescent="0.25">
      <c r="A41" s="2" t="s">
        <v>607</v>
      </c>
      <c r="B41" s="2" t="s">
        <v>41</v>
      </c>
      <c r="C41" s="2" t="s">
        <v>88</v>
      </c>
      <c r="D41" s="2"/>
      <c r="E41" s="2" t="s">
        <v>462</v>
      </c>
      <c r="F41" s="2"/>
      <c r="G41" s="2" t="s">
        <v>90</v>
      </c>
      <c r="H41" s="2"/>
      <c r="I41" s="2"/>
      <c r="J41" s="5"/>
    </row>
    <row r="42" spans="1:10" x14ac:dyDescent="0.25">
      <c r="A42" s="2" t="s">
        <v>608</v>
      </c>
      <c r="B42" s="2" t="s">
        <v>34</v>
      </c>
      <c r="C42" s="2" t="s">
        <v>35</v>
      </c>
      <c r="D42" s="2" t="s">
        <v>49</v>
      </c>
      <c r="E42" s="2" t="s">
        <v>40</v>
      </c>
      <c r="F42" s="2"/>
      <c r="G42" s="2" t="s">
        <v>38</v>
      </c>
      <c r="H42" s="2"/>
      <c r="I42" s="2" t="s">
        <v>78</v>
      </c>
      <c r="J42" s="5">
        <v>490</v>
      </c>
    </row>
    <row r="43" spans="1:10" x14ac:dyDescent="0.25">
      <c r="A43" s="2" t="s">
        <v>608</v>
      </c>
      <c r="B43" s="2" t="s">
        <v>41</v>
      </c>
      <c r="C43" s="2" t="s">
        <v>591</v>
      </c>
      <c r="D43" s="2"/>
      <c r="E43" s="2" t="s">
        <v>43</v>
      </c>
      <c r="F43" s="2"/>
      <c r="G43" s="2" t="s">
        <v>592</v>
      </c>
      <c r="H43" s="2"/>
      <c r="I43" s="2"/>
      <c r="J43" s="5"/>
    </row>
    <row r="44" spans="1:10" x14ac:dyDescent="0.25">
      <c r="A44" s="2" t="s">
        <v>169</v>
      </c>
      <c r="B44" s="2" t="s">
        <v>28</v>
      </c>
      <c r="C44" s="2" t="s">
        <v>83</v>
      </c>
      <c r="D44" s="2" t="s">
        <v>30</v>
      </c>
      <c r="E44" s="2" t="s">
        <v>609</v>
      </c>
      <c r="F44" s="2" t="s">
        <v>44</v>
      </c>
      <c r="G44" s="2" t="s">
        <v>85</v>
      </c>
      <c r="H44" s="2"/>
      <c r="I44" s="2"/>
      <c r="J44" s="5"/>
    </row>
    <row r="45" spans="1:10" x14ac:dyDescent="0.25">
      <c r="A45" s="2" t="s">
        <v>434</v>
      </c>
      <c r="B45" s="2" t="s">
        <v>34</v>
      </c>
      <c r="C45" s="2" t="s">
        <v>35</v>
      </c>
      <c r="D45" s="2" t="s">
        <v>49</v>
      </c>
      <c r="E45" s="2" t="s">
        <v>187</v>
      </c>
      <c r="F45" s="2"/>
      <c r="G45" s="2" t="s">
        <v>38</v>
      </c>
      <c r="H45" s="2"/>
      <c r="I45" s="2" t="s">
        <v>78</v>
      </c>
      <c r="J45" s="5">
        <v>490</v>
      </c>
    </row>
    <row r="46" spans="1:10" x14ac:dyDescent="0.25">
      <c r="A46" s="2" t="s">
        <v>434</v>
      </c>
      <c r="B46" s="2" t="s">
        <v>28</v>
      </c>
      <c r="C46" s="2" t="s">
        <v>83</v>
      </c>
      <c r="D46" s="2" t="s">
        <v>30</v>
      </c>
      <c r="E46" s="2" t="s">
        <v>187</v>
      </c>
      <c r="F46" s="2"/>
      <c r="G46" s="2" t="s">
        <v>85</v>
      </c>
      <c r="H46" s="2"/>
      <c r="I46" s="2"/>
      <c r="J46" s="5"/>
    </row>
    <row r="47" spans="1:10" x14ac:dyDescent="0.25">
      <c r="A47" s="2" t="s">
        <v>296</v>
      </c>
      <c r="B47" s="2" t="s">
        <v>41</v>
      </c>
      <c r="C47" s="2" t="s">
        <v>88</v>
      </c>
      <c r="D47" s="2"/>
      <c r="E47" s="2" t="s">
        <v>410</v>
      </c>
      <c r="F47" s="2"/>
      <c r="G47" s="2" t="s">
        <v>90</v>
      </c>
      <c r="H47" s="2"/>
      <c r="I47" s="2"/>
      <c r="J47" s="5"/>
    </row>
    <row r="48" spans="1:10" x14ac:dyDescent="0.25">
      <c r="A48" s="2" t="s">
        <v>296</v>
      </c>
      <c r="B48" s="2" t="s">
        <v>34</v>
      </c>
      <c r="C48" s="2" t="s">
        <v>35</v>
      </c>
      <c r="D48" s="2" t="s">
        <v>36</v>
      </c>
      <c r="E48" s="2" t="s">
        <v>37</v>
      </c>
      <c r="F48" s="2"/>
      <c r="G48" s="2" t="s">
        <v>38</v>
      </c>
      <c r="H48" s="2"/>
      <c r="I48" s="2" t="s">
        <v>78</v>
      </c>
      <c r="J48" s="5">
        <v>490</v>
      </c>
    </row>
    <row r="49" spans="1:10" x14ac:dyDescent="0.25">
      <c r="A49" s="2" t="s">
        <v>610</v>
      </c>
      <c r="B49" s="2" t="s">
        <v>34</v>
      </c>
      <c r="C49" s="2" t="s">
        <v>35</v>
      </c>
      <c r="D49" s="2" t="s">
        <v>36</v>
      </c>
      <c r="E49" s="2" t="s">
        <v>187</v>
      </c>
      <c r="F49" s="2"/>
      <c r="G49" s="2" t="s">
        <v>38</v>
      </c>
      <c r="H49" s="2"/>
      <c r="I49" s="2" t="s">
        <v>78</v>
      </c>
      <c r="J49" s="5">
        <v>490</v>
      </c>
    </row>
    <row r="50" spans="1:10" x14ac:dyDescent="0.25">
      <c r="A50" s="2" t="s">
        <v>611</v>
      </c>
      <c r="B50" s="2" t="s">
        <v>41</v>
      </c>
      <c r="C50" s="2" t="s">
        <v>88</v>
      </c>
      <c r="D50" s="2"/>
      <c r="E50" s="2" t="s">
        <v>410</v>
      </c>
      <c r="F50" s="2"/>
      <c r="G50" s="2" t="s">
        <v>90</v>
      </c>
      <c r="H50" s="2"/>
      <c r="I50" s="2"/>
      <c r="J50" s="5"/>
    </row>
    <row r="51" spans="1:10" x14ac:dyDescent="0.25">
      <c r="A51" s="2" t="s">
        <v>611</v>
      </c>
      <c r="B51" s="2" t="s">
        <v>34</v>
      </c>
      <c r="C51" s="2" t="s">
        <v>35</v>
      </c>
      <c r="D51" s="2" t="s">
        <v>36</v>
      </c>
      <c r="E51" s="2" t="s">
        <v>37</v>
      </c>
      <c r="F51" s="2"/>
      <c r="G51" s="2" t="s">
        <v>38</v>
      </c>
      <c r="H51" s="2"/>
      <c r="I51" s="2" t="s">
        <v>78</v>
      </c>
      <c r="J51" s="5">
        <v>490</v>
      </c>
    </row>
    <row r="52" spans="1:10" x14ac:dyDescent="0.25">
      <c r="A52" s="2" t="s">
        <v>415</v>
      </c>
      <c r="B52" s="2" t="s">
        <v>145</v>
      </c>
      <c r="C52" s="2" t="s">
        <v>42</v>
      </c>
      <c r="D52" s="2" t="s">
        <v>347</v>
      </c>
      <c r="E52" s="2" t="s">
        <v>43</v>
      </c>
      <c r="F52" s="2" t="s">
        <v>44</v>
      </c>
      <c r="G52" s="2" t="s">
        <v>148</v>
      </c>
      <c r="H52" s="2"/>
      <c r="I52" s="2"/>
      <c r="J52" s="5"/>
    </row>
    <row r="53" spans="1:10" ht="15.75" thickBot="1" x14ac:dyDescent="0.3">
      <c r="A53" s="3" t="s">
        <v>202</v>
      </c>
      <c r="B53" s="3" t="s">
        <v>56</v>
      </c>
      <c r="C53" s="3" t="s">
        <v>25</v>
      </c>
      <c r="D53" s="3"/>
      <c r="E53" s="3"/>
      <c r="F53" s="3"/>
      <c r="G53" s="3" t="s">
        <v>57</v>
      </c>
      <c r="H53" s="3"/>
      <c r="I53" s="3" t="s">
        <v>79</v>
      </c>
      <c r="J53" s="7">
        <v>3760</v>
      </c>
    </row>
    <row r="54" spans="1:10" x14ac:dyDescent="0.25">
      <c r="G54" s="2" t="s">
        <v>58</v>
      </c>
      <c r="H54" s="2"/>
      <c r="I54" s="2"/>
      <c r="J54" s="5">
        <f>SUM(J38:J53)</f>
        <v>6750</v>
      </c>
    </row>
    <row r="55" spans="1:10" x14ac:dyDescent="0.25">
      <c r="A55" t="s">
        <v>80</v>
      </c>
      <c r="G55" s="2" t="s">
        <v>60</v>
      </c>
      <c r="H55" s="2">
        <v>10</v>
      </c>
      <c r="I55" s="2"/>
      <c r="J55" s="5">
        <f>(H55/100)*J54</f>
        <v>675</v>
      </c>
    </row>
    <row r="56" spans="1:10" x14ac:dyDescent="0.25">
      <c r="G56" s="2" t="s">
        <v>61</v>
      </c>
      <c r="H56" s="2">
        <v>5</v>
      </c>
      <c r="I56" s="2"/>
      <c r="J56" s="5">
        <f>(H56/100)*J54</f>
        <v>337.5</v>
      </c>
    </row>
    <row r="57" spans="1:10" x14ac:dyDescent="0.25">
      <c r="A57" s="1" t="s">
        <v>62</v>
      </c>
      <c r="C57" s="1" t="s">
        <v>63</v>
      </c>
      <c r="G57" s="2" t="s">
        <v>64</v>
      </c>
      <c r="H57" s="2">
        <v>12</v>
      </c>
      <c r="I57" s="2"/>
      <c r="J57" s="5">
        <f>(H57/100)*J54</f>
        <v>810</v>
      </c>
    </row>
    <row r="58" spans="1:10" x14ac:dyDescent="0.25">
      <c r="A58" s="2" t="s">
        <v>65</v>
      </c>
      <c r="B58" s="2" t="s">
        <v>66</v>
      </c>
      <c r="C58" s="2" t="s">
        <v>67</v>
      </c>
      <c r="G58" s="2" t="s">
        <v>68</v>
      </c>
      <c r="H58" s="2">
        <v>36.6</v>
      </c>
      <c r="I58" s="2">
        <v>2</v>
      </c>
      <c r="J58" s="5">
        <f>H58*I58</f>
        <v>73.2</v>
      </c>
    </row>
    <row r="59" spans="1:10" x14ac:dyDescent="0.25">
      <c r="A59" s="2" t="s">
        <v>69</v>
      </c>
      <c r="B59" s="2" t="s">
        <v>66</v>
      </c>
      <c r="C59" s="2" t="s">
        <v>70</v>
      </c>
      <c r="G59" s="2" t="s">
        <v>71</v>
      </c>
      <c r="H59" s="2">
        <v>36.6</v>
      </c>
      <c r="I59" s="2">
        <v>3</v>
      </c>
      <c r="J59" s="5">
        <f>H59*I59</f>
        <v>109.80000000000001</v>
      </c>
    </row>
    <row r="60" spans="1:10" x14ac:dyDescent="0.25">
      <c r="A60" s="2" t="s">
        <v>72</v>
      </c>
      <c r="B60" s="2" t="s">
        <v>66</v>
      </c>
      <c r="C60" s="2" t="s">
        <v>73</v>
      </c>
      <c r="G60" s="2" t="s">
        <v>74</v>
      </c>
      <c r="H60" s="2"/>
      <c r="I60" s="2"/>
      <c r="J60" s="5">
        <f>SUM(J54:J59)</f>
        <v>8755.5</v>
      </c>
    </row>
    <row r="61" spans="1:10" x14ac:dyDescent="0.25">
      <c r="G61" s="2" t="s">
        <v>75</v>
      </c>
      <c r="H61" s="2">
        <v>19</v>
      </c>
      <c r="I61" s="2"/>
      <c r="J61" s="5">
        <f>(H61/100)*J60</f>
        <v>1663.5450000000001</v>
      </c>
    </row>
    <row r="62" spans="1:10" x14ac:dyDescent="0.25">
      <c r="A62" s="2" t="s">
        <v>76</v>
      </c>
      <c r="B62" s="2" t="s">
        <v>66</v>
      </c>
      <c r="G62" s="2" t="s">
        <v>77</v>
      </c>
      <c r="H62" s="2"/>
      <c r="I62" s="2"/>
      <c r="J62" s="5">
        <f>SUM(J60:J61)</f>
        <v>10419.045</v>
      </c>
    </row>
    <row r="63" spans="1:10" x14ac:dyDescent="0.25">
      <c r="J63" s="6"/>
    </row>
    <row r="64" spans="1:10" x14ac:dyDescent="0.25">
      <c r="J64" s="6"/>
    </row>
    <row r="65" spans="10:10" x14ac:dyDescent="0.25">
      <c r="J65" s="6"/>
    </row>
    <row r="66" spans="10:10" x14ac:dyDescent="0.25">
      <c r="J66" s="6"/>
    </row>
    <row r="67" spans="10:10" x14ac:dyDescent="0.25">
      <c r="J67" s="6"/>
    </row>
  </sheetData>
  <pageMargins left="0.7" right="0.7" top="0.75" bottom="0.75" header="0.3" footer="0.3"/>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612</v>
      </c>
      <c r="B2" s="2" t="s">
        <v>248</v>
      </c>
      <c r="C2" s="2" t="s">
        <v>84</v>
      </c>
      <c r="D2" s="2" t="s">
        <v>613</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84</v>
      </c>
      <c r="B6" s="3" t="s">
        <v>56</v>
      </c>
      <c r="C6" s="3" t="s">
        <v>25</v>
      </c>
      <c r="D6" s="3"/>
      <c r="E6" s="3"/>
      <c r="F6" s="3"/>
      <c r="G6" s="3" t="s">
        <v>57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5</v>
      </c>
      <c r="I11" s="2">
        <v>2</v>
      </c>
      <c r="J11" s="5">
        <f>H11*I11</f>
        <v>10</v>
      </c>
    </row>
    <row r="12" spans="1:10" x14ac:dyDescent="0.25">
      <c r="A12" s="2" t="s">
        <v>69</v>
      </c>
      <c r="B12" s="2" t="s">
        <v>66</v>
      </c>
      <c r="C12" s="2" t="s">
        <v>70</v>
      </c>
      <c r="G12" s="2" t="s">
        <v>71</v>
      </c>
      <c r="H12" s="2">
        <v>5</v>
      </c>
      <c r="I12" s="2">
        <v>3</v>
      </c>
      <c r="J12" s="5">
        <f>H12*I12</f>
        <v>15</v>
      </c>
    </row>
    <row r="13" spans="1:10" x14ac:dyDescent="0.25">
      <c r="A13" s="2" t="s">
        <v>72</v>
      </c>
      <c r="B13" s="2" t="s">
        <v>66</v>
      </c>
      <c r="C13" s="2" t="s">
        <v>73</v>
      </c>
      <c r="G13" s="2" t="s">
        <v>74</v>
      </c>
      <c r="H13" s="2"/>
      <c r="I13" s="2"/>
      <c r="J13" s="5">
        <f>SUM(J7:J12)</f>
        <v>25</v>
      </c>
    </row>
    <row r="14" spans="1:10" x14ac:dyDescent="0.25">
      <c r="G14" s="2" t="s">
        <v>75</v>
      </c>
      <c r="H14" s="2">
        <v>19</v>
      </c>
      <c r="I14" s="2"/>
      <c r="J14" s="5">
        <f>(H14/100)*J13</f>
        <v>4.75</v>
      </c>
    </row>
    <row r="15" spans="1:10" x14ac:dyDescent="0.25">
      <c r="A15" s="2" t="s">
        <v>76</v>
      </c>
      <c r="B15" s="2" t="s">
        <v>66</v>
      </c>
      <c r="G15" s="2" t="s">
        <v>77</v>
      </c>
      <c r="H15" s="2"/>
      <c r="I15" s="2"/>
      <c r="J15" s="5">
        <f>SUM(J13:J14)</f>
        <v>29.75</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612</v>
      </c>
      <c r="B21" s="2" t="s">
        <v>248</v>
      </c>
      <c r="C21" s="2" t="s">
        <v>84</v>
      </c>
      <c r="D21" s="2" t="s">
        <v>613</v>
      </c>
      <c r="E21" s="2" t="s">
        <v>11</v>
      </c>
      <c r="F21" s="2"/>
      <c r="G21" s="2"/>
      <c r="H21" s="2"/>
      <c r="I21" s="2" t="s">
        <v>12</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84</v>
      </c>
      <c r="B25" s="3" t="s">
        <v>56</v>
      </c>
      <c r="C25" s="3" t="s">
        <v>25</v>
      </c>
      <c r="D25" s="3"/>
      <c r="E25" s="3"/>
      <c r="F25" s="3"/>
      <c r="G25" s="3" t="s">
        <v>57</v>
      </c>
      <c r="H25" s="3"/>
      <c r="I25" s="3" t="s">
        <v>79</v>
      </c>
      <c r="J25" s="7">
        <v>900</v>
      </c>
    </row>
    <row r="26" spans="1:10" x14ac:dyDescent="0.25">
      <c r="G26" s="2" t="s">
        <v>58</v>
      </c>
      <c r="H26" s="2"/>
      <c r="I26" s="2"/>
      <c r="J26" s="5">
        <f>SUM(J24:J25)</f>
        <v>900</v>
      </c>
    </row>
    <row r="27" spans="1:10" x14ac:dyDescent="0.25">
      <c r="A27" t="s">
        <v>80</v>
      </c>
      <c r="G27" s="2" t="s">
        <v>60</v>
      </c>
      <c r="H27" s="2">
        <v>10</v>
      </c>
      <c r="I27" s="2"/>
      <c r="J27" s="5">
        <f>(H27/100)*J26</f>
        <v>90</v>
      </c>
    </row>
    <row r="28" spans="1:10" x14ac:dyDescent="0.25">
      <c r="G28" s="2" t="s">
        <v>61</v>
      </c>
      <c r="H28" s="2">
        <v>5</v>
      </c>
      <c r="I28" s="2"/>
      <c r="J28" s="5">
        <f>(H28/100)*J26</f>
        <v>45</v>
      </c>
    </row>
    <row r="29" spans="1:10" x14ac:dyDescent="0.25">
      <c r="A29" s="1" t="s">
        <v>62</v>
      </c>
      <c r="C29" s="1" t="s">
        <v>63</v>
      </c>
      <c r="G29" s="2" t="s">
        <v>64</v>
      </c>
      <c r="H29" s="2">
        <v>12</v>
      </c>
      <c r="I29" s="2"/>
      <c r="J29" s="5">
        <f>(H29/100)*J26</f>
        <v>108</v>
      </c>
    </row>
    <row r="30" spans="1:10" x14ac:dyDescent="0.25">
      <c r="A30" s="2" t="s">
        <v>65</v>
      </c>
      <c r="B30" s="2" t="s">
        <v>66</v>
      </c>
      <c r="C30" s="2" t="s">
        <v>67</v>
      </c>
      <c r="G30" s="2" t="s">
        <v>68</v>
      </c>
      <c r="H30" s="2">
        <v>5</v>
      </c>
      <c r="I30" s="2">
        <v>2</v>
      </c>
      <c r="J30" s="5">
        <f>H30*I30</f>
        <v>10</v>
      </c>
    </row>
    <row r="31" spans="1:10" x14ac:dyDescent="0.25">
      <c r="A31" s="2" t="s">
        <v>69</v>
      </c>
      <c r="B31" s="2" t="s">
        <v>66</v>
      </c>
      <c r="C31" s="2" t="s">
        <v>70</v>
      </c>
      <c r="G31" s="2" t="s">
        <v>71</v>
      </c>
      <c r="H31" s="2">
        <v>5</v>
      </c>
      <c r="I31" s="2">
        <v>3</v>
      </c>
      <c r="J31" s="5">
        <f>H31*I31</f>
        <v>15</v>
      </c>
    </row>
    <row r="32" spans="1:10" x14ac:dyDescent="0.25">
      <c r="A32" s="2" t="s">
        <v>72</v>
      </c>
      <c r="B32" s="2" t="s">
        <v>66</v>
      </c>
      <c r="C32" s="2" t="s">
        <v>73</v>
      </c>
      <c r="G32" s="2" t="s">
        <v>74</v>
      </c>
      <c r="H32" s="2"/>
      <c r="I32" s="2"/>
      <c r="J32" s="5">
        <f>SUM(J26:J31)</f>
        <v>1168</v>
      </c>
    </row>
    <row r="33" spans="1:10" x14ac:dyDescent="0.25">
      <c r="G33" s="2" t="s">
        <v>75</v>
      </c>
      <c r="H33" s="2">
        <v>19</v>
      </c>
      <c r="I33" s="2"/>
      <c r="J33" s="5">
        <f>(H33/100)*J32</f>
        <v>221.92000000000002</v>
      </c>
    </row>
    <row r="34" spans="1:10" x14ac:dyDescent="0.25">
      <c r="A34" s="2" t="s">
        <v>76</v>
      </c>
      <c r="B34" s="2" t="s">
        <v>66</v>
      </c>
      <c r="G34" s="2" t="s">
        <v>77</v>
      </c>
      <c r="H34" s="2"/>
      <c r="I34" s="2"/>
      <c r="J34" s="5">
        <f>SUM(J32:J33)</f>
        <v>1389.92</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J5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73.5703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614</v>
      </c>
      <c r="B2" s="2" t="s">
        <v>248</v>
      </c>
      <c r="C2" s="2" t="s">
        <v>255</v>
      </c>
      <c r="D2" s="2" t="s">
        <v>250</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339</v>
      </c>
      <c r="B6" s="2" t="s">
        <v>34</v>
      </c>
      <c r="C6" s="2" t="s">
        <v>35</v>
      </c>
      <c r="D6" s="2" t="s">
        <v>49</v>
      </c>
      <c r="E6" s="2" t="s">
        <v>111</v>
      </c>
      <c r="F6" s="2"/>
      <c r="G6" s="2" t="s">
        <v>38</v>
      </c>
      <c r="H6" s="2"/>
      <c r="I6" s="2"/>
      <c r="J6" s="5"/>
    </row>
    <row r="7" spans="1:10" x14ac:dyDescent="0.25">
      <c r="A7" s="2" t="s">
        <v>339</v>
      </c>
      <c r="B7" s="2" t="s">
        <v>41</v>
      </c>
      <c r="C7" s="2" t="s">
        <v>88</v>
      </c>
      <c r="D7" s="2"/>
      <c r="E7" s="2" t="s">
        <v>462</v>
      </c>
      <c r="F7" s="2"/>
      <c r="G7" s="2" t="s">
        <v>90</v>
      </c>
      <c r="H7" s="2"/>
      <c r="I7" s="2"/>
      <c r="J7" s="5">
        <v>0</v>
      </c>
    </row>
    <row r="8" spans="1:10" x14ac:dyDescent="0.25">
      <c r="A8" s="2" t="s">
        <v>172</v>
      </c>
      <c r="B8" s="2" t="s">
        <v>96</v>
      </c>
      <c r="C8" s="2" t="s">
        <v>97</v>
      </c>
      <c r="D8" s="2"/>
      <c r="E8" s="2" t="s">
        <v>615</v>
      </c>
      <c r="F8" s="2"/>
      <c r="G8" s="2" t="s">
        <v>98</v>
      </c>
      <c r="H8" s="2"/>
      <c r="I8" s="2"/>
      <c r="J8" s="5"/>
    </row>
    <row r="9" spans="1:10" x14ac:dyDescent="0.25">
      <c r="A9" s="2" t="s">
        <v>113</v>
      </c>
      <c r="B9" s="2" t="s">
        <v>34</v>
      </c>
      <c r="C9" s="2" t="s">
        <v>83</v>
      </c>
      <c r="D9" s="2" t="s">
        <v>49</v>
      </c>
      <c r="E9" s="2" t="s">
        <v>111</v>
      </c>
      <c r="F9" s="2"/>
      <c r="G9" s="2" t="s">
        <v>152</v>
      </c>
      <c r="H9" s="2"/>
      <c r="I9" s="2"/>
      <c r="J9" s="5"/>
    </row>
    <row r="10" spans="1:10" x14ac:dyDescent="0.25">
      <c r="A10" s="2" t="s">
        <v>113</v>
      </c>
      <c r="B10" s="2" t="s">
        <v>193</v>
      </c>
      <c r="C10" s="2"/>
      <c r="D10" s="2" t="s">
        <v>84</v>
      </c>
      <c r="E10" s="2" t="s">
        <v>89</v>
      </c>
      <c r="F10" s="2"/>
      <c r="G10" s="2" t="s">
        <v>194</v>
      </c>
      <c r="H10" s="2"/>
      <c r="I10" s="2" t="s">
        <v>128</v>
      </c>
      <c r="J10" s="5">
        <v>50</v>
      </c>
    </row>
    <row r="11" spans="1:10" x14ac:dyDescent="0.25">
      <c r="A11" s="2" t="s">
        <v>616</v>
      </c>
      <c r="B11" s="2" t="s">
        <v>34</v>
      </c>
      <c r="C11" s="2" t="s">
        <v>35</v>
      </c>
      <c r="D11" s="2" t="s">
        <v>36</v>
      </c>
      <c r="E11" s="2" t="s">
        <v>37</v>
      </c>
      <c r="F11" s="2"/>
      <c r="G11" s="2" t="s">
        <v>38</v>
      </c>
      <c r="H11" s="2"/>
      <c r="I11" s="2"/>
      <c r="J11" s="5"/>
    </row>
    <row r="12" spans="1:10" ht="15.75" thickBot="1" x14ac:dyDescent="0.3">
      <c r="A12" s="3" t="s">
        <v>255</v>
      </c>
      <c r="B12" s="3" t="s">
        <v>56</v>
      </c>
      <c r="C12" s="3" t="s">
        <v>25</v>
      </c>
      <c r="D12" s="3"/>
      <c r="E12" s="3"/>
      <c r="F12" s="3"/>
      <c r="G12" s="3" t="s">
        <v>57</v>
      </c>
      <c r="H12" s="3"/>
      <c r="I12" s="3"/>
      <c r="J12" s="7"/>
    </row>
    <row r="13" spans="1:10" x14ac:dyDescent="0.25">
      <c r="G13" s="2" t="s">
        <v>58</v>
      </c>
      <c r="H13" s="2"/>
      <c r="I13" s="2"/>
      <c r="J13" s="5">
        <f>SUM(J5:J12)</f>
        <v>50</v>
      </c>
    </row>
    <row r="14" spans="1:10" x14ac:dyDescent="0.25">
      <c r="A14" t="s">
        <v>59</v>
      </c>
      <c r="G14" s="2" t="s">
        <v>60</v>
      </c>
      <c r="H14" s="2">
        <v>10</v>
      </c>
      <c r="I14" s="2"/>
      <c r="J14" s="5">
        <f>(H14/100)*J13</f>
        <v>5</v>
      </c>
    </row>
    <row r="15" spans="1:10" x14ac:dyDescent="0.25">
      <c r="G15" s="2" t="s">
        <v>61</v>
      </c>
      <c r="H15" s="2">
        <v>5</v>
      </c>
      <c r="I15" s="2"/>
      <c r="J15" s="5">
        <f>(H15/100)*J13</f>
        <v>2.5</v>
      </c>
    </row>
    <row r="16" spans="1:10" x14ac:dyDescent="0.25">
      <c r="A16" s="1" t="s">
        <v>62</v>
      </c>
      <c r="C16" s="1" t="s">
        <v>63</v>
      </c>
      <c r="G16" s="2" t="s">
        <v>64</v>
      </c>
      <c r="H16" s="2">
        <v>12</v>
      </c>
      <c r="I16" s="2"/>
      <c r="J16" s="5">
        <f>(H16/100)*J13</f>
        <v>6</v>
      </c>
    </row>
    <row r="17" spans="1:10" x14ac:dyDescent="0.25">
      <c r="A17" s="2" t="s">
        <v>65</v>
      </c>
      <c r="B17" s="2" t="s">
        <v>66</v>
      </c>
      <c r="C17" s="2" t="s">
        <v>67</v>
      </c>
      <c r="G17" s="2" t="s">
        <v>68</v>
      </c>
      <c r="H17" s="2">
        <v>29.2</v>
      </c>
      <c r="I17" s="2">
        <v>2</v>
      </c>
      <c r="J17" s="5">
        <f>H17*I17</f>
        <v>58.4</v>
      </c>
    </row>
    <row r="18" spans="1:10" x14ac:dyDescent="0.25">
      <c r="A18" s="2" t="s">
        <v>69</v>
      </c>
      <c r="B18" s="2" t="s">
        <v>66</v>
      </c>
      <c r="C18" s="2" t="s">
        <v>70</v>
      </c>
      <c r="G18" s="2" t="s">
        <v>71</v>
      </c>
      <c r="H18" s="2">
        <v>29.2</v>
      </c>
      <c r="I18" s="2">
        <v>3</v>
      </c>
      <c r="J18" s="5">
        <f>H18*I18</f>
        <v>87.6</v>
      </c>
    </row>
    <row r="19" spans="1:10" x14ac:dyDescent="0.25">
      <c r="A19" s="2" t="s">
        <v>72</v>
      </c>
      <c r="B19" s="2" t="s">
        <v>66</v>
      </c>
      <c r="C19" s="2" t="s">
        <v>73</v>
      </c>
      <c r="G19" s="2" t="s">
        <v>74</v>
      </c>
      <c r="H19" s="2"/>
      <c r="I19" s="2"/>
      <c r="J19" s="5">
        <f>SUM(J13:J18)</f>
        <v>209.5</v>
      </c>
    </row>
    <row r="20" spans="1:10" x14ac:dyDescent="0.25">
      <c r="G20" s="2" t="s">
        <v>75</v>
      </c>
      <c r="H20" s="2">
        <v>19</v>
      </c>
      <c r="I20" s="2"/>
      <c r="J20" s="5">
        <f>(H20/100)*J19</f>
        <v>39.805</v>
      </c>
    </row>
    <row r="21" spans="1:10" x14ac:dyDescent="0.25">
      <c r="A21" s="2" t="s">
        <v>76</v>
      </c>
      <c r="B21" s="2" t="s">
        <v>66</v>
      </c>
      <c r="G21" s="2" t="s">
        <v>77</v>
      </c>
      <c r="H21" s="2"/>
      <c r="I21" s="2"/>
      <c r="J21" s="5">
        <f>SUM(J19:J20)</f>
        <v>249.30500000000001</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614</v>
      </c>
      <c r="B27" s="2" t="s">
        <v>248</v>
      </c>
      <c r="C27" s="2" t="s">
        <v>255</v>
      </c>
      <c r="D27" s="2" t="s">
        <v>250</v>
      </c>
      <c r="E27" s="2" t="s">
        <v>11</v>
      </c>
      <c r="F27" s="2"/>
      <c r="G27" s="2"/>
      <c r="H27" s="2"/>
      <c r="I27" s="2" t="s">
        <v>12</v>
      </c>
      <c r="J27" s="5" t="s">
        <v>42</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339</v>
      </c>
      <c r="B31" s="2" t="s">
        <v>34</v>
      </c>
      <c r="C31" s="2" t="s">
        <v>35</v>
      </c>
      <c r="D31" s="2" t="s">
        <v>49</v>
      </c>
      <c r="E31" s="2" t="s">
        <v>111</v>
      </c>
      <c r="F31" s="2"/>
      <c r="G31" s="2" t="s">
        <v>38</v>
      </c>
      <c r="H31" s="2"/>
      <c r="I31" s="2" t="s">
        <v>78</v>
      </c>
      <c r="J31" s="5">
        <v>490</v>
      </c>
    </row>
    <row r="32" spans="1:10" x14ac:dyDescent="0.25">
      <c r="A32" s="2" t="s">
        <v>339</v>
      </c>
      <c r="B32" s="2" t="s">
        <v>41</v>
      </c>
      <c r="C32" s="2" t="s">
        <v>88</v>
      </c>
      <c r="D32" s="2"/>
      <c r="E32" s="2" t="s">
        <v>462</v>
      </c>
      <c r="F32" s="2"/>
      <c r="G32" s="2" t="s">
        <v>90</v>
      </c>
      <c r="H32" s="2"/>
      <c r="I32" s="2"/>
      <c r="J32" s="5"/>
    </row>
    <row r="33" spans="1:10" x14ac:dyDescent="0.25">
      <c r="A33" s="2" t="s">
        <v>172</v>
      </c>
      <c r="B33" s="2" t="s">
        <v>96</v>
      </c>
      <c r="C33" s="2" t="s">
        <v>97</v>
      </c>
      <c r="D33" s="2"/>
      <c r="E33" s="2" t="s">
        <v>615</v>
      </c>
      <c r="F33" s="2"/>
      <c r="G33" s="2" t="s">
        <v>98</v>
      </c>
      <c r="H33" s="2"/>
      <c r="I33" s="2"/>
      <c r="J33" s="5"/>
    </row>
    <row r="34" spans="1:10" x14ac:dyDescent="0.25">
      <c r="A34" s="2" t="s">
        <v>113</v>
      </c>
      <c r="B34" s="2" t="s">
        <v>34</v>
      </c>
      <c r="C34" s="2" t="s">
        <v>83</v>
      </c>
      <c r="D34" s="2" t="s">
        <v>49</v>
      </c>
      <c r="E34" s="2" t="s">
        <v>111</v>
      </c>
      <c r="F34" s="2"/>
      <c r="G34" s="2" t="s">
        <v>152</v>
      </c>
      <c r="H34" s="2"/>
      <c r="I34" s="2" t="s">
        <v>78</v>
      </c>
      <c r="J34" s="5">
        <v>490</v>
      </c>
    </row>
    <row r="35" spans="1:10" x14ac:dyDescent="0.25">
      <c r="A35" s="2" t="s">
        <v>113</v>
      </c>
      <c r="B35" s="2" t="s">
        <v>193</v>
      </c>
      <c r="C35" s="2"/>
      <c r="D35" s="2" t="s">
        <v>84</v>
      </c>
      <c r="E35" s="2" t="s">
        <v>89</v>
      </c>
      <c r="F35" s="2"/>
      <c r="G35" s="2" t="s">
        <v>194</v>
      </c>
      <c r="H35" s="2"/>
      <c r="I35" s="2"/>
      <c r="J35" s="5"/>
    </row>
    <row r="36" spans="1:10" x14ac:dyDescent="0.25">
      <c r="A36" s="2" t="s">
        <v>616</v>
      </c>
      <c r="B36" s="2" t="s">
        <v>34</v>
      </c>
      <c r="C36" s="2" t="s">
        <v>35</v>
      </c>
      <c r="D36" s="2" t="s">
        <v>36</v>
      </c>
      <c r="E36" s="2" t="s">
        <v>37</v>
      </c>
      <c r="F36" s="2"/>
      <c r="G36" s="2" t="s">
        <v>38</v>
      </c>
      <c r="H36" s="2"/>
      <c r="I36" s="2" t="s">
        <v>78</v>
      </c>
      <c r="J36" s="5">
        <v>490</v>
      </c>
    </row>
    <row r="37" spans="1:10" ht="15.75" thickBot="1" x14ac:dyDescent="0.3">
      <c r="A37" s="3" t="s">
        <v>255</v>
      </c>
      <c r="B37" s="3" t="s">
        <v>56</v>
      </c>
      <c r="C37" s="3" t="s">
        <v>25</v>
      </c>
      <c r="D37" s="3"/>
      <c r="E37" s="3"/>
      <c r="F37" s="3"/>
      <c r="G37" s="3" t="s">
        <v>57</v>
      </c>
      <c r="H37" s="3"/>
      <c r="I37" s="3" t="s">
        <v>79</v>
      </c>
      <c r="J37" s="7">
        <v>3020</v>
      </c>
    </row>
    <row r="38" spans="1:10" x14ac:dyDescent="0.25">
      <c r="G38" s="2" t="s">
        <v>58</v>
      </c>
      <c r="H38" s="2"/>
      <c r="I38" s="2"/>
      <c r="J38" s="5">
        <f>SUM(J30:J37)</f>
        <v>4490</v>
      </c>
    </row>
    <row r="39" spans="1:10" x14ac:dyDescent="0.25">
      <c r="A39" t="s">
        <v>80</v>
      </c>
      <c r="G39" s="2" t="s">
        <v>60</v>
      </c>
      <c r="H39" s="2">
        <v>10</v>
      </c>
      <c r="I39" s="2"/>
      <c r="J39" s="5">
        <f>(H39/100)*J38</f>
        <v>449</v>
      </c>
    </row>
    <row r="40" spans="1:10" x14ac:dyDescent="0.25">
      <c r="G40" s="2" t="s">
        <v>61</v>
      </c>
      <c r="H40" s="2">
        <v>5</v>
      </c>
      <c r="I40" s="2"/>
      <c r="J40" s="5">
        <f>(H40/100)*J38</f>
        <v>224.5</v>
      </c>
    </row>
    <row r="41" spans="1:10" x14ac:dyDescent="0.25">
      <c r="A41" s="1" t="s">
        <v>62</v>
      </c>
      <c r="C41" s="1" t="s">
        <v>63</v>
      </c>
      <c r="G41" s="2" t="s">
        <v>64</v>
      </c>
      <c r="H41" s="2">
        <v>12</v>
      </c>
      <c r="I41" s="2"/>
      <c r="J41" s="5">
        <f>(H41/100)*J38</f>
        <v>538.79999999999995</v>
      </c>
    </row>
    <row r="42" spans="1:10" x14ac:dyDescent="0.25">
      <c r="A42" s="2" t="s">
        <v>65</v>
      </c>
      <c r="B42" s="2" t="s">
        <v>66</v>
      </c>
      <c r="C42" s="2" t="s">
        <v>67</v>
      </c>
      <c r="G42" s="2" t="s">
        <v>68</v>
      </c>
      <c r="H42" s="2">
        <v>29.2</v>
      </c>
      <c r="I42" s="2">
        <v>2</v>
      </c>
      <c r="J42" s="5">
        <f>H42*I42</f>
        <v>58.4</v>
      </c>
    </row>
    <row r="43" spans="1:10" x14ac:dyDescent="0.25">
      <c r="A43" s="2" t="s">
        <v>69</v>
      </c>
      <c r="B43" s="2" t="s">
        <v>66</v>
      </c>
      <c r="C43" s="2" t="s">
        <v>70</v>
      </c>
      <c r="G43" s="2" t="s">
        <v>71</v>
      </c>
      <c r="H43" s="2">
        <v>29.2</v>
      </c>
      <c r="I43" s="2">
        <v>3</v>
      </c>
      <c r="J43" s="5">
        <f>H43*I43</f>
        <v>87.6</v>
      </c>
    </row>
    <row r="44" spans="1:10" x14ac:dyDescent="0.25">
      <c r="A44" s="2" t="s">
        <v>72</v>
      </c>
      <c r="B44" s="2" t="s">
        <v>66</v>
      </c>
      <c r="C44" s="2" t="s">
        <v>73</v>
      </c>
      <c r="G44" s="2" t="s">
        <v>74</v>
      </c>
      <c r="H44" s="2"/>
      <c r="I44" s="2"/>
      <c r="J44" s="5">
        <f>SUM(J38:J43)</f>
        <v>5848.3</v>
      </c>
    </row>
    <row r="45" spans="1:10" x14ac:dyDescent="0.25">
      <c r="G45" s="2" t="s">
        <v>75</v>
      </c>
      <c r="H45" s="2">
        <v>19</v>
      </c>
      <c r="I45" s="2"/>
      <c r="J45" s="5">
        <f>(H45/100)*J44</f>
        <v>1111.1770000000001</v>
      </c>
    </row>
    <row r="46" spans="1:10" x14ac:dyDescent="0.25">
      <c r="A46" s="2" t="s">
        <v>76</v>
      </c>
      <c r="B46" s="2" t="s">
        <v>66</v>
      </c>
      <c r="G46" s="2" t="s">
        <v>77</v>
      </c>
      <c r="H46" s="2"/>
      <c r="I46" s="2"/>
      <c r="J46" s="5">
        <f>SUM(J44:J45)</f>
        <v>6959.4770000000008</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dimension ref="A1:J5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4.28515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617</v>
      </c>
      <c r="B2" s="2" t="s">
        <v>248</v>
      </c>
      <c r="C2" s="2" t="s">
        <v>255</v>
      </c>
      <c r="D2" s="2" t="s">
        <v>250</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618</v>
      </c>
      <c r="B6" s="2" t="s">
        <v>34</v>
      </c>
      <c r="C6" s="2" t="s">
        <v>35</v>
      </c>
      <c r="D6" s="2" t="s">
        <v>49</v>
      </c>
      <c r="E6" s="2" t="s">
        <v>50</v>
      </c>
      <c r="F6" s="2"/>
      <c r="G6" s="2" t="s">
        <v>38</v>
      </c>
      <c r="H6" s="2"/>
      <c r="I6" s="2"/>
      <c r="J6" s="5"/>
    </row>
    <row r="7" spans="1:10" x14ac:dyDescent="0.25">
      <c r="A7" s="2" t="s">
        <v>618</v>
      </c>
      <c r="B7" s="2" t="s">
        <v>41</v>
      </c>
      <c r="C7" s="2" t="s">
        <v>197</v>
      </c>
      <c r="D7" s="2"/>
      <c r="E7" s="2" t="s">
        <v>31</v>
      </c>
      <c r="F7" s="2"/>
      <c r="G7" s="2" t="s">
        <v>198</v>
      </c>
      <c r="H7" s="2"/>
      <c r="I7" s="2"/>
      <c r="J7" s="5">
        <v>0</v>
      </c>
    </row>
    <row r="8" spans="1:10" x14ac:dyDescent="0.25">
      <c r="A8" s="2" t="s">
        <v>434</v>
      </c>
      <c r="B8" s="2" t="s">
        <v>41</v>
      </c>
      <c r="C8" s="2" t="s">
        <v>88</v>
      </c>
      <c r="D8" s="2"/>
      <c r="E8" s="2" t="s">
        <v>410</v>
      </c>
      <c r="F8" s="2"/>
      <c r="G8" s="2" t="s">
        <v>90</v>
      </c>
      <c r="H8" s="2"/>
      <c r="I8" s="2"/>
      <c r="J8" s="5">
        <v>0</v>
      </c>
    </row>
    <row r="9" spans="1:10" x14ac:dyDescent="0.25">
      <c r="A9" s="2" t="s">
        <v>434</v>
      </c>
      <c r="B9" s="2" t="s">
        <v>34</v>
      </c>
      <c r="C9" s="2" t="s">
        <v>35</v>
      </c>
      <c r="D9" s="2" t="s">
        <v>36</v>
      </c>
      <c r="E9" s="2" t="s">
        <v>37</v>
      </c>
      <c r="F9" s="2"/>
      <c r="G9" s="2" t="s">
        <v>38</v>
      </c>
      <c r="H9" s="2"/>
      <c r="I9" s="2"/>
      <c r="J9" s="5"/>
    </row>
    <row r="10" spans="1:10" x14ac:dyDescent="0.25">
      <c r="A10" s="2" t="s">
        <v>259</v>
      </c>
      <c r="B10" s="2" t="s">
        <v>34</v>
      </c>
      <c r="C10" s="2" t="s">
        <v>35</v>
      </c>
      <c r="D10" s="2" t="s">
        <v>49</v>
      </c>
      <c r="E10" s="2" t="s">
        <v>50</v>
      </c>
      <c r="F10" s="2"/>
      <c r="G10" s="2" t="s">
        <v>38</v>
      </c>
      <c r="H10" s="2"/>
      <c r="I10" s="2"/>
      <c r="J10" s="5"/>
    </row>
    <row r="11" spans="1:10" x14ac:dyDescent="0.25">
      <c r="A11" s="2" t="s">
        <v>259</v>
      </c>
      <c r="B11" s="2" t="s">
        <v>41</v>
      </c>
      <c r="C11" s="2" t="s">
        <v>88</v>
      </c>
      <c r="D11" s="2"/>
      <c r="E11" s="2" t="s">
        <v>89</v>
      </c>
      <c r="F11" s="2"/>
      <c r="G11" s="2" t="s">
        <v>90</v>
      </c>
      <c r="H11" s="2"/>
      <c r="I11" s="2"/>
      <c r="J11" s="5">
        <v>0</v>
      </c>
    </row>
    <row r="12" spans="1:10" ht="15.75" thickBot="1" x14ac:dyDescent="0.3">
      <c r="A12" s="3" t="s">
        <v>255</v>
      </c>
      <c r="B12" s="3" t="s">
        <v>56</v>
      </c>
      <c r="C12" s="3" t="s">
        <v>25</v>
      </c>
      <c r="D12" s="3"/>
      <c r="E12" s="3"/>
      <c r="F12" s="3"/>
      <c r="G12" s="3" t="s">
        <v>57</v>
      </c>
      <c r="H12" s="3"/>
      <c r="I12" s="3"/>
      <c r="J12" s="7"/>
    </row>
    <row r="13" spans="1:10" x14ac:dyDescent="0.25">
      <c r="G13" s="2" t="s">
        <v>58</v>
      </c>
      <c r="H13" s="2"/>
      <c r="I13" s="2"/>
      <c r="J13" s="5">
        <f>SUM(J5:J12)</f>
        <v>0</v>
      </c>
    </row>
    <row r="14" spans="1:10" x14ac:dyDescent="0.25">
      <c r="A14" t="s">
        <v>59</v>
      </c>
      <c r="G14" s="2" t="s">
        <v>60</v>
      </c>
      <c r="H14" s="2">
        <v>10</v>
      </c>
      <c r="I14" s="2"/>
      <c r="J14" s="5">
        <f>(H14/100)*J13</f>
        <v>0</v>
      </c>
    </row>
    <row r="15" spans="1:10" x14ac:dyDescent="0.25">
      <c r="G15" s="2" t="s">
        <v>61</v>
      </c>
      <c r="H15" s="2">
        <v>5</v>
      </c>
      <c r="I15" s="2"/>
      <c r="J15" s="5">
        <f>(H15/100)*J13</f>
        <v>0</v>
      </c>
    </row>
    <row r="16" spans="1:10" x14ac:dyDescent="0.25">
      <c r="A16" s="1" t="s">
        <v>62</v>
      </c>
      <c r="C16" s="1" t="s">
        <v>63</v>
      </c>
      <c r="G16" s="2" t="s">
        <v>64</v>
      </c>
      <c r="H16" s="2">
        <v>12</v>
      </c>
      <c r="I16" s="2"/>
      <c r="J16" s="5">
        <f>(H16/100)*J13</f>
        <v>0</v>
      </c>
    </row>
    <row r="17" spans="1:10" x14ac:dyDescent="0.25">
      <c r="A17" s="2" t="s">
        <v>65</v>
      </c>
      <c r="B17" s="2" t="s">
        <v>66</v>
      </c>
      <c r="C17" s="2" t="s">
        <v>67</v>
      </c>
      <c r="G17" s="2" t="s">
        <v>68</v>
      </c>
      <c r="H17" s="2">
        <v>29.2</v>
      </c>
      <c r="I17" s="2">
        <v>2</v>
      </c>
      <c r="J17" s="5">
        <f>H17*I17</f>
        <v>58.4</v>
      </c>
    </row>
    <row r="18" spans="1:10" x14ac:dyDescent="0.25">
      <c r="A18" s="2" t="s">
        <v>69</v>
      </c>
      <c r="B18" s="2" t="s">
        <v>66</v>
      </c>
      <c r="C18" s="2" t="s">
        <v>70</v>
      </c>
      <c r="G18" s="2" t="s">
        <v>71</v>
      </c>
      <c r="H18" s="2">
        <v>29.2</v>
      </c>
      <c r="I18" s="2">
        <v>3</v>
      </c>
      <c r="J18" s="5">
        <f>H18*I18</f>
        <v>87.6</v>
      </c>
    </row>
    <row r="19" spans="1:10" x14ac:dyDescent="0.25">
      <c r="A19" s="2" t="s">
        <v>72</v>
      </c>
      <c r="B19" s="2" t="s">
        <v>66</v>
      </c>
      <c r="C19" s="2" t="s">
        <v>73</v>
      </c>
      <c r="G19" s="2" t="s">
        <v>74</v>
      </c>
      <c r="H19" s="2"/>
      <c r="I19" s="2"/>
      <c r="J19" s="5">
        <f>SUM(J13:J18)</f>
        <v>146</v>
      </c>
    </row>
    <row r="20" spans="1:10" x14ac:dyDescent="0.25">
      <c r="G20" s="2" t="s">
        <v>75</v>
      </c>
      <c r="H20" s="2">
        <v>19</v>
      </c>
      <c r="I20" s="2"/>
      <c r="J20" s="5">
        <f>(H20/100)*J19</f>
        <v>27.740000000000002</v>
      </c>
    </row>
    <row r="21" spans="1:10" x14ac:dyDescent="0.25">
      <c r="A21" s="2" t="s">
        <v>76</v>
      </c>
      <c r="B21" s="2" t="s">
        <v>66</v>
      </c>
      <c r="G21" s="2" t="s">
        <v>77</v>
      </c>
      <c r="H21" s="2"/>
      <c r="I21" s="2"/>
      <c r="J21" s="5">
        <f>SUM(J19:J20)</f>
        <v>173.74</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617</v>
      </c>
      <c r="B27" s="2" t="s">
        <v>248</v>
      </c>
      <c r="C27" s="2" t="s">
        <v>255</v>
      </c>
      <c r="D27" s="2" t="s">
        <v>250</v>
      </c>
      <c r="E27" s="2" t="s">
        <v>11</v>
      </c>
      <c r="F27" s="2"/>
      <c r="G27" s="2"/>
      <c r="H27" s="2"/>
      <c r="I27" s="2" t="s">
        <v>12</v>
      </c>
      <c r="J27" s="5" t="s">
        <v>42</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618</v>
      </c>
      <c r="B31" s="2" t="s">
        <v>34</v>
      </c>
      <c r="C31" s="2" t="s">
        <v>35</v>
      </c>
      <c r="D31" s="2" t="s">
        <v>49</v>
      </c>
      <c r="E31" s="2" t="s">
        <v>50</v>
      </c>
      <c r="F31" s="2"/>
      <c r="G31" s="2" t="s">
        <v>38</v>
      </c>
      <c r="H31" s="2"/>
      <c r="I31" s="2" t="s">
        <v>78</v>
      </c>
      <c r="J31" s="5">
        <v>490</v>
      </c>
    </row>
    <row r="32" spans="1:10" x14ac:dyDescent="0.25">
      <c r="A32" s="2" t="s">
        <v>618</v>
      </c>
      <c r="B32" s="2" t="s">
        <v>41</v>
      </c>
      <c r="C32" s="2" t="s">
        <v>197</v>
      </c>
      <c r="D32" s="2"/>
      <c r="E32" s="2" t="s">
        <v>31</v>
      </c>
      <c r="F32" s="2"/>
      <c r="G32" s="2" t="s">
        <v>198</v>
      </c>
      <c r="H32" s="2"/>
      <c r="I32" s="2"/>
      <c r="J32" s="5"/>
    </row>
    <row r="33" spans="1:10" x14ac:dyDescent="0.25">
      <c r="A33" s="2" t="s">
        <v>434</v>
      </c>
      <c r="B33" s="2" t="s">
        <v>41</v>
      </c>
      <c r="C33" s="2" t="s">
        <v>88</v>
      </c>
      <c r="D33" s="2"/>
      <c r="E33" s="2" t="s">
        <v>410</v>
      </c>
      <c r="F33" s="2"/>
      <c r="G33" s="2" t="s">
        <v>90</v>
      </c>
      <c r="H33" s="2"/>
      <c r="I33" s="2"/>
      <c r="J33" s="5"/>
    </row>
    <row r="34" spans="1:10" x14ac:dyDescent="0.25">
      <c r="A34" s="2" t="s">
        <v>434</v>
      </c>
      <c r="B34" s="2" t="s">
        <v>34</v>
      </c>
      <c r="C34" s="2" t="s">
        <v>35</v>
      </c>
      <c r="D34" s="2" t="s">
        <v>36</v>
      </c>
      <c r="E34" s="2" t="s">
        <v>37</v>
      </c>
      <c r="F34" s="2"/>
      <c r="G34" s="2" t="s">
        <v>38</v>
      </c>
      <c r="H34" s="2"/>
      <c r="I34" s="2" t="s">
        <v>78</v>
      </c>
      <c r="J34" s="5">
        <v>490</v>
      </c>
    </row>
    <row r="35" spans="1:10" x14ac:dyDescent="0.25">
      <c r="A35" s="2" t="s">
        <v>259</v>
      </c>
      <c r="B35" s="2" t="s">
        <v>34</v>
      </c>
      <c r="C35" s="2" t="s">
        <v>35</v>
      </c>
      <c r="D35" s="2" t="s">
        <v>49</v>
      </c>
      <c r="E35" s="2" t="s">
        <v>50</v>
      </c>
      <c r="F35" s="2"/>
      <c r="G35" s="2" t="s">
        <v>38</v>
      </c>
      <c r="H35" s="2"/>
      <c r="I35" s="2" t="s">
        <v>78</v>
      </c>
      <c r="J35" s="5">
        <v>490</v>
      </c>
    </row>
    <row r="36" spans="1:10" x14ac:dyDescent="0.25">
      <c r="A36" s="2" t="s">
        <v>259</v>
      </c>
      <c r="B36" s="2" t="s">
        <v>41</v>
      </c>
      <c r="C36" s="2" t="s">
        <v>88</v>
      </c>
      <c r="D36" s="2"/>
      <c r="E36" s="2" t="s">
        <v>89</v>
      </c>
      <c r="F36" s="2"/>
      <c r="G36" s="2" t="s">
        <v>90</v>
      </c>
      <c r="H36" s="2"/>
      <c r="I36" s="2"/>
      <c r="J36" s="5"/>
    </row>
    <row r="37" spans="1:10" ht="15.75" thickBot="1" x14ac:dyDescent="0.3">
      <c r="A37" s="3" t="s">
        <v>255</v>
      </c>
      <c r="B37" s="3" t="s">
        <v>56</v>
      </c>
      <c r="C37" s="3" t="s">
        <v>25</v>
      </c>
      <c r="D37" s="3"/>
      <c r="E37" s="3"/>
      <c r="F37" s="3"/>
      <c r="G37" s="3" t="s">
        <v>57</v>
      </c>
      <c r="H37" s="3"/>
      <c r="I37" s="3" t="s">
        <v>79</v>
      </c>
      <c r="J37" s="7">
        <v>3020</v>
      </c>
    </row>
    <row r="38" spans="1:10" x14ac:dyDescent="0.25">
      <c r="G38" s="2" t="s">
        <v>58</v>
      </c>
      <c r="H38" s="2"/>
      <c r="I38" s="2"/>
      <c r="J38" s="5">
        <f>SUM(J30:J37)</f>
        <v>4490</v>
      </c>
    </row>
    <row r="39" spans="1:10" x14ac:dyDescent="0.25">
      <c r="A39" t="s">
        <v>80</v>
      </c>
      <c r="G39" s="2" t="s">
        <v>60</v>
      </c>
      <c r="H39" s="2">
        <v>10</v>
      </c>
      <c r="I39" s="2"/>
      <c r="J39" s="5">
        <f>(H39/100)*J38</f>
        <v>449</v>
      </c>
    </row>
    <row r="40" spans="1:10" x14ac:dyDescent="0.25">
      <c r="G40" s="2" t="s">
        <v>61</v>
      </c>
      <c r="H40" s="2">
        <v>5</v>
      </c>
      <c r="I40" s="2"/>
      <c r="J40" s="5">
        <f>(H40/100)*J38</f>
        <v>224.5</v>
      </c>
    </row>
    <row r="41" spans="1:10" x14ac:dyDescent="0.25">
      <c r="A41" s="1" t="s">
        <v>62</v>
      </c>
      <c r="C41" s="1" t="s">
        <v>63</v>
      </c>
      <c r="G41" s="2" t="s">
        <v>64</v>
      </c>
      <c r="H41" s="2">
        <v>12</v>
      </c>
      <c r="I41" s="2"/>
      <c r="J41" s="5">
        <f>(H41/100)*J38</f>
        <v>538.79999999999995</v>
      </c>
    </row>
    <row r="42" spans="1:10" x14ac:dyDescent="0.25">
      <c r="A42" s="2" t="s">
        <v>65</v>
      </c>
      <c r="B42" s="2" t="s">
        <v>66</v>
      </c>
      <c r="C42" s="2" t="s">
        <v>67</v>
      </c>
      <c r="G42" s="2" t="s">
        <v>68</v>
      </c>
      <c r="H42" s="2">
        <v>29.2</v>
      </c>
      <c r="I42" s="2">
        <v>2</v>
      </c>
      <c r="J42" s="5">
        <f>H42*I42</f>
        <v>58.4</v>
      </c>
    </row>
    <row r="43" spans="1:10" x14ac:dyDescent="0.25">
      <c r="A43" s="2" t="s">
        <v>69</v>
      </c>
      <c r="B43" s="2" t="s">
        <v>66</v>
      </c>
      <c r="C43" s="2" t="s">
        <v>70</v>
      </c>
      <c r="G43" s="2" t="s">
        <v>71</v>
      </c>
      <c r="H43" s="2">
        <v>29.2</v>
      </c>
      <c r="I43" s="2">
        <v>3</v>
      </c>
      <c r="J43" s="5">
        <f>H43*I43</f>
        <v>87.6</v>
      </c>
    </row>
    <row r="44" spans="1:10" x14ac:dyDescent="0.25">
      <c r="A44" s="2" t="s">
        <v>72</v>
      </c>
      <c r="B44" s="2" t="s">
        <v>66</v>
      </c>
      <c r="C44" s="2" t="s">
        <v>73</v>
      </c>
      <c r="G44" s="2" t="s">
        <v>74</v>
      </c>
      <c r="H44" s="2"/>
      <c r="I44" s="2"/>
      <c r="J44" s="5">
        <f>SUM(J38:J43)</f>
        <v>5848.3</v>
      </c>
    </row>
    <row r="45" spans="1:10" x14ac:dyDescent="0.25">
      <c r="G45" s="2" t="s">
        <v>75</v>
      </c>
      <c r="H45" s="2">
        <v>19</v>
      </c>
      <c r="I45" s="2"/>
      <c r="J45" s="5">
        <f>(H45/100)*J44</f>
        <v>1111.1770000000001</v>
      </c>
    </row>
    <row r="46" spans="1:10" x14ac:dyDescent="0.25">
      <c r="A46" s="2" t="s">
        <v>76</v>
      </c>
      <c r="B46" s="2" t="s">
        <v>66</v>
      </c>
      <c r="G46" s="2" t="s">
        <v>77</v>
      </c>
      <c r="H46" s="2"/>
      <c r="I46" s="2"/>
      <c r="J46" s="5">
        <f>SUM(J44:J45)</f>
        <v>6959.4770000000008</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dimension ref="A1:J5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73.5703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619</v>
      </c>
      <c r="B2" s="2" t="s">
        <v>248</v>
      </c>
      <c r="C2" s="2" t="s">
        <v>255</v>
      </c>
      <c r="D2" s="2" t="s">
        <v>250</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620</v>
      </c>
      <c r="B6" s="2" t="s">
        <v>176</v>
      </c>
      <c r="C6" s="2" t="s">
        <v>107</v>
      </c>
      <c r="D6" s="2" t="s">
        <v>118</v>
      </c>
      <c r="E6" s="2" t="s">
        <v>31</v>
      </c>
      <c r="F6" s="2" t="s">
        <v>44</v>
      </c>
      <c r="G6" s="2" t="s">
        <v>556</v>
      </c>
      <c r="H6" s="2"/>
      <c r="I6" s="2" t="s">
        <v>128</v>
      </c>
      <c r="J6" s="5">
        <v>50</v>
      </c>
    </row>
    <row r="7" spans="1:10" x14ac:dyDescent="0.25">
      <c r="A7" s="2" t="s">
        <v>621</v>
      </c>
      <c r="B7" s="2" t="s">
        <v>176</v>
      </c>
      <c r="C7" s="2" t="s">
        <v>107</v>
      </c>
      <c r="D7" s="2" t="s">
        <v>118</v>
      </c>
      <c r="E7" s="2" t="s">
        <v>31</v>
      </c>
      <c r="F7" s="2" t="s">
        <v>44</v>
      </c>
      <c r="G7" s="2" t="s">
        <v>556</v>
      </c>
      <c r="H7" s="2"/>
      <c r="I7" s="2" t="s">
        <v>128</v>
      </c>
      <c r="J7" s="5">
        <v>50</v>
      </c>
    </row>
    <row r="8" spans="1:10" x14ac:dyDescent="0.25">
      <c r="A8" s="2" t="s">
        <v>323</v>
      </c>
      <c r="B8" s="2" t="s">
        <v>176</v>
      </c>
      <c r="C8" s="2" t="s">
        <v>107</v>
      </c>
      <c r="D8" s="2" t="s">
        <v>118</v>
      </c>
      <c r="E8" s="2" t="s">
        <v>409</v>
      </c>
      <c r="F8" s="2"/>
      <c r="G8" s="2" t="s">
        <v>556</v>
      </c>
      <c r="H8" s="2"/>
      <c r="I8" s="2" t="s">
        <v>128</v>
      </c>
      <c r="J8" s="5">
        <v>50</v>
      </c>
    </row>
    <row r="9" spans="1:10" x14ac:dyDescent="0.25">
      <c r="A9" s="2" t="s">
        <v>95</v>
      </c>
      <c r="B9" s="2" t="s">
        <v>34</v>
      </c>
      <c r="C9" s="2" t="s">
        <v>35</v>
      </c>
      <c r="D9" s="2" t="s">
        <v>36</v>
      </c>
      <c r="E9" s="2" t="s">
        <v>37</v>
      </c>
      <c r="F9" s="2"/>
      <c r="G9" s="2" t="s">
        <v>38</v>
      </c>
      <c r="H9" s="2"/>
      <c r="I9" s="2"/>
      <c r="J9" s="5"/>
    </row>
    <row r="10" spans="1:10" x14ac:dyDescent="0.25">
      <c r="A10" s="2" t="s">
        <v>622</v>
      </c>
      <c r="B10" s="2" t="s">
        <v>176</v>
      </c>
      <c r="C10" s="2" t="s">
        <v>42</v>
      </c>
      <c r="D10" s="2" t="s">
        <v>84</v>
      </c>
      <c r="E10" s="2" t="s">
        <v>31</v>
      </c>
      <c r="F10" s="2" t="s">
        <v>44</v>
      </c>
      <c r="G10" s="2" t="s">
        <v>177</v>
      </c>
      <c r="H10" s="2"/>
      <c r="I10" s="2" t="s">
        <v>128</v>
      </c>
      <c r="J10" s="5">
        <v>50</v>
      </c>
    </row>
    <row r="11" spans="1:10" x14ac:dyDescent="0.25">
      <c r="A11" s="2" t="s">
        <v>411</v>
      </c>
      <c r="B11" s="2" t="s">
        <v>176</v>
      </c>
      <c r="C11" s="2" t="s">
        <v>42</v>
      </c>
      <c r="D11" s="2" t="s">
        <v>84</v>
      </c>
      <c r="E11" s="2" t="s">
        <v>31</v>
      </c>
      <c r="F11" s="2" t="s">
        <v>44</v>
      </c>
      <c r="G11" s="2" t="s">
        <v>177</v>
      </c>
      <c r="H11" s="2"/>
      <c r="I11" s="2" t="s">
        <v>128</v>
      </c>
      <c r="J11" s="5">
        <v>50</v>
      </c>
    </row>
    <row r="12" spans="1:10" x14ac:dyDescent="0.25">
      <c r="A12" s="2" t="s">
        <v>91</v>
      </c>
      <c r="B12" s="2" t="s">
        <v>176</v>
      </c>
      <c r="C12" s="2" t="s">
        <v>42</v>
      </c>
      <c r="D12" s="2" t="s">
        <v>185</v>
      </c>
      <c r="E12" s="2" t="s">
        <v>623</v>
      </c>
      <c r="F12" s="2" t="s">
        <v>44</v>
      </c>
      <c r="G12" s="2" t="s">
        <v>177</v>
      </c>
      <c r="H12" s="2"/>
      <c r="I12" s="2" t="s">
        <v>128</v>
      </c>
      <c r="J12" s="5">
        <v>50</v>
      </c>
    </row>
    <row r="13" spans="1:10" x14ac:dyDescent="0.25">
      <c r="A13" s="2" t="s">
        <v>283</v>
      </c>
      <c r="B13" s="2" t="s">
        <v>176</v>
      </c>
      <c r="C13" s="2" t="s">
        <v>42</v>
      </c>
      <c r="D13" s="2" t="s">
        <v>185</v>
      </c>
      <c r="E13" s="2" t="s">
        <v>502</v>
      </c>
      <c r="F13" s="2" t="s">
        <v>44</v>
      </c>
      <c r="G13" s="2" t="s">
        <v>177</v>
      </c>
      <c r="H13" s="2"/>
      <c r="I13" s="2" t="s">
        <v>128</v>
      </c>
      <c r="J13" s="5">
        <v>50</v>
      </c>
    </row>
    <row r="14" spans="1:10" x14ac:dyDescent="0.25">
      <c r="A14" s="2" t="s">
        <v>624</v>
      </c>
      <c r="B14" s="2" t="s">
        <v>176</v>
      </c>
      <c r="C14" s="2" t="s">
        <v>42</v>
      </c>
      <c r="D14" s="2" t="s">
        <v>185</v>
      </c>
      <c r="E14" s="2" t="s">
        <v>31</v>
      </c>
      <c r="F14" s="2" t="s">
        <v>44</v>
      </c>
      <c r="G14" s="2" t="s">
        <v>177</v>
      </c>
      <c r="H14" s="2"/>
      <c r="I14" s="2" t="s">
        <v>128</v>
      </c>
      <c r="J14" s="5">
        <v>50</v>
      </c>
    </row>
    <row r="15" spans="1:10" x14ac:dyDescent="0.25">
      <c r="A15" s="2" t="s">
        <v>298</v>
      </c>
      <c r="B15" s="2" t="s">
        <v>96</v>
      </c>
      <c r="C15" s="2" t="s">
        <v>97</v>
      </c>
      <c r="D15" s="2"/>
      <c r="E15" s="2" t="s">
        <v>215</v>
      </c>
      <c r="F15" s="2"/>
      <c r="G15" s="2" t="s">
        <v>98</v>
      </c>
      <c r="H15" s="2"/>
      <c r="I15" s="2"/>
      <c r="J15" s="5"/>
    </row>
    <row r="16" spans="1:10" ht="15.75" thickBot="1" x14ac:dyDescent="0.3">
      <c r="A16" s="3" t="s">
        <v>255</v>
      </c>
      <c r="B16" s="3" t="s">
        <v>56</v>
      </c>
      <c r="C16" s="3" t="s">
        <v>25</v>
      </c>
      <c r="D16" s="3"/>
      <c r="E16" s="3"/>
      <c r="F16" s="3"/>
      <c r="G16" s="3" t="s">
        <v>57</v>
      </c>
      <c r="H16" s="3"/>
      <c r="I16" s="3"/>
      <c r="J16" s="7"/>
    </row>
    <row r="17" spans="1:10" x14ac:dyDescent="0.25">
      <c r="G17" s="2" t="s">
        <v>58</v>
      </c>
      <c r="H17" s="2"/>
      <c r="I17" s="2"/>
      <c r="J17" s="5">
        <f>SUM(J5:J16)</f>
        <v>400</v>
      </c>
    </row>
    <row r="18" spans="1:10" x14ac:dyDescent="0.25">
      <c r="A18" t="s">
        <v>59</v>
      </c>
      <c r="G18" s="2" t="s">
        <v>60</v>
      </c>
      <c r="H18" s="2">
        <v>10</v>
      </c>
      <c r="I18" s="2"/>
      <c r="J18" s="5">
        <f>(H18/100)*J17</f>
        <v>40</v>
      </c>
    </row>
    <row r="19" spans="1:10" x14ac:dyDescent="0.25">
      <c r="G19" s="2" t="s">
        <v>61</v>
      </c>
      <c r="H19" s="2">
        <v>5</v>
      </c>
      <c r="I19" s="2"/>
      <c r="J19" s="5">
        <f>(H19/100)*J17</f>
        <v>20</v>
      </c>
    </row>
    <row r="20" spans="1:10" x14ac:dyDescent="0.25">
      <c r="A20" s="1" t="s">
        <v>62</v>
      </c>
      <c r="C20" s="1" t="s">
        <v>63</v>
      </c>
      <c r="G20" s="2" t="s">
        <v>64</v>
      </c>
      <c r="H20" s="2">
        <v>12</v>
      </c>
      <c r="I20" s="2"/>
      <c r="J20" s="5">
        <f>(H20/100)*J17</f>
        <v>48</v>
      </c>
    </row>
    <row r="21" spans="1:10" x14ac:dyDescent="0.25">
      <c r="A21" s="2" t="s">
        <v>65</v>
      </c>
      <c r="B21" s="2" t="s">
        <v>66</v>
      </c>
      <c r="C21" s="2" t="s">
        <v>67</v>
      </c>
      <c r="G21" s="2" t="s">
        <v>68</v>
      </c>
      <c r="H21" s="2">
        <v>29.2</v>
      </c>
      <c r="I21" s="2">
        <v>2</v>
      </c>
      <c r="J21" s="5">
        <f>H21*I21</f>
        <v>58.4</v>
      </c>
    </row>
    <row r="22" spans="1:10" x14ac:dyDescent="0.25">
      <c r="A22" s="2" t="s">
        <v>69</v>
      </c>
      <c r="B22" s="2" t="s">
        <v>66</v>
      </c>
      <c r="C22" s="2" t="s">
        <v>70</v>
      </c>
      <c r="G22" s="2" t="s">
        <v>71</v>
      </c>
      <c r="H22" s="2">
        <v>29.2</v>
      </c>
      <c r="I22" s="2">
        <v>3</v>
      </c>
      <c r="J22" s="5">
        <f>H22*I22</f>
        <v>87.6</v>
      </c>
    </row>
    <row r="23" spans="1:10" x14ac:dyDescent="0.25">
      <c r="A23" s="2" t="s">
        <v>72</v>
      </c>
      <c r="B23" s="2" t="s">
        <v>66</v>
      </c>
      <c r="C23" s="2" t="s">
        <v>73</v>
      </c>
      <c r="G23" s="2" t="s">
        <v>74</v>
      </c>
      <c r="H23" s="2"/>
      <c r="I23" s="2"/>
      <c r="J23" s="5">
        <f>SUM(J17:J22)</f>
        <v>654</v>
      </c>
    </row>
    <row r="24" spans="1:10" x14ac:dyDescent="0.25">
      <c r="G24" s="2" t="s">
        <v>75</v>
      </c>
      <c r="H24" s="2">
        <v>19</v>
      </c>
      <c r="I24" s="2"/>
      <c r="J24" s="5">
        <f>(H24/100)*J23</f>
        <v>124.26</v>
      </c>
    </row>
    <row r="25" spans="1:10" x14ac:dyDescent="0.25">
      <c r="A25" s="2" t="s">
        <v>76</v>
      </c>
      <c r="B25" s="2" t="s">
        <v>66</v>
      </c>
      <c r="G25" s="2" t="s">
        <v>77</v>
      </c>
      <c r="H25" s="2"/>
      <c r="I25" s="2"/>
      <c r="J25" s="5">
        <f>SUM(J23:J24)</f>
        <v>778.26</v>
      </c>
    </row>
    <row r="26" spans="1:10" x14ac:dyDescent="0.25">
      <c r="J26" s="6"/>
    </row>
    <row r="27" spans="1:10" x14ac:dyDescent="0.25">
      <c r="J27" s="6"/>
    </row>
    <row r="28" spans="1:10" x14ac:dyDescent="0.25">
      <c r="J28" s="6"/>
    </row>
    <row r="29" spans="1:10" x14ac:dyDescent="0.25">
      <c r="J29" s="6"/>
    </row>
    <row r="30" spans="1:10" x14ac:dyDescent="0.25">
      <c r="A30" s="1" t="s">
        <v>0</v>
      </c>
      <c r="B30" s="1" t="s">
        <v>1</v>
      </c>
      <c r="C30" s="1" t="s">
        <v>2</v>
      </c>
      <c r="D30" s="1" t="s">
        <v>3</v>
      </c>
      <c r="E30" s="1" t="s">
        <v>4</v>
      </c>
      <c r="F30" s="1"/>
      <c r="G30" s="1" t="s">
        <v>5</v>
      </c>
      <c r="H30" s="1"/>
      <c r="I30" s="1" t="s">
        <v>6</v>
      </c>
      <c r="J30" s="4" t="s">
        <v>7</v>
      </c>
    </row>
    <row r="31" spans="1:10" x14ac:dyDescent="0.25">
      <c r="A31" s="2" t="s">
        <v>619</v>
      </c>
      <c r="B31" s="2" t="s">
        <v>248</v>
      </c>
      <c r="C31" s="2" t="s">
        <v>255</v>
      </c>
      <c r="D31" s="2" t="s">
        <v>250</v>
      </c>
      <c r="E31" s="2" t="s">
        <v>11</v>
      </c>
      <c r="F31" s="2"/>
      <c r="G31" s="2"/>
      <c r="H31" s="2"/>
      <c r="I31" s="2" t="s">
        <v>12</v>
      </c>
      <c r="J31" s="5" t="s">
        <v>42</v>
      </c>
    </row>
    <row r="32" spans="1:10" x14ac:dyDescent="0.25">
      <c r="J32" s="6"/>
    </row>
    <row r="33" spans="1:10" x14ac:dyDescent="0.25">
      <c r="A33" s="1" t="s">
        <v>14</v>
      </c>
      <c r="B33" s="1" t="s">
        <v>15</v>
      </c>
      <c r="C33" s="1" t="s">
        <v>16</v>
      </c>
      <c r="D33" s="1" t="s">
        <v>17</v>
      </c>
      <c r="E33" s="1" t="s">
        <v>18</v>
      </c>
      <c r="F33" s="1"/>
      <c r="G33" s="1" t="s">
        <v>19</v>
      </c>
      <c r="H33" s="1" t="s">
        <v>20</v>
      </c>
      <c r="I33" s="1" t="s">
        <v>21</v>
      </c>
      <c r="J33" s="4" t="s">
        <v>22</v>
      </c>
    </row>
    <row r="34" spans="1:10" x14ac:dyDescent="0.25">
      <c r="A34" s="2" t="s">
        <v>23</v>
      </c>
      <c r="B34" s="2" t="s">
        <v>24</v>
      </c>
      <c r="C34" s="2" t="s">
        <v>25</v>
      </c>
      <c r="D34" s="2"/>
      <c r="E34" s="2"/>
      <c r="F34" s="2"/>
      <c r="G34" s="2" t="s">
        <v>26</v>
      </c>
      <c r="H34" s="2"/>
      <c r="I34" s="2"/>
      <c r="J34" s="5"/>
    </row>
    <row r="35" spans="1:10" x14ac:dyDescent="0.25">
      <c r="A35" s="2" t="s">
        <v>620</v>
      </c>
      <c r="B35" s="2" t="s">
        <v>176</v>
      </c>
      <c r="C35" s="2" t="s">
        <v>107</v>
      </c>
      <c r="D35" s="2" t="s">
        <v>118</v>
      </c>
      <c r="E35" s="2" t="s">
        <v>31</v>
      </c>
      <c r="F35" s="2" t="s">
        <v>44</v>
      </c>
      <c r="G35" s="2" t="s">
        <v>556</v>
      </c>
      <c r="H35" s="2"/>
      <c r="I35" s="2" t="s">
        <v>128</v>
      </c>
      <c r="J35" s="5">
        <v>50</v>
      </c>
    </row>
    <row r="36" spans="1:10" x14ac:dyDescent="0.25">
      <c r="A36" s="2" t="s">
        <v>621</v>
      </c>
      <c r="B36" s="2" t="s">
        <v>176</v>
      </c>
      <c r="C36" s="2" t="s">
        <v>107</v>
      </c>
      <c r="D36" s="2" t="s">
        <v>118</v>
      </c>
      <c r="E36" s="2" t="s">
        <v>31</v>
      </c>
      <c r="F36" s="2" t="s">
        <v>44</v>
      </c>
      <c r="G36" s="2" t="s">
        <v>556</v>
      </c>
      <c r="H36" s="2"/>
      <c r="I36" s="2" t="s">
        <v>128</v>
      </c>
      <c r="J36" s="5">
        <v>50</v>
      </c>
    </row>
    <row r="37" spans="1:10" x14ac:dyDescent="0.25">
      <c r="A37" s="2" t="s">
        <v>323</v>
      </c>
      <c r="B37" s="2" t="s">
        <v>176</v>
      </c>
      <c r="C37" s="2" t="s">
        <v>107</v>
      </c>
      <c r="D37" s="2" t="s">
        <v>118</v>
      </c>
      <c r="E37" s="2" t="s">
        <v>409</v>
      </c>
      <c r="F37" s="2"/>
      <c r="G37" s="2" t="s">
        <v>556</v>
      </c>
      <c r="H37" s="2"/>
      <c r="I37" s="2" t="s">
        <v>128</v>
      </c>
      <c r="J37" s="5">
        <v>50</v>
      </c>
    </row>
    <row r="38" spans="1:10" x14ac:dyDescent="0.25">
      <c r="A38" s="2" t="s">
        <v>95</v>
      </c>
      <c r="B38" s="2" t="s">
        <v>34</v>
      </c>
      <c r="C38" s="2" t="s">
        <v>35</v>
      </c>
      <c r="D38" s="2" t="s">
        <v>36</v>
      </c>
      <c r="E38" s="2" t="s">
        <v>37</v>
      </c>
      <c r="F38" s="2"/>
      <c r="G38" s="2" t="s">
        <v>38</v>
      </c>
      <c r="H38" s="2"/>
      <c r="I38" s="2" t="s">
        <v>78</v>
      </c>
      <c r="J38" s="5">
        <v>490</v>
      </c>
    </row>
    <row r="39" spans="1:10" x14ac:dyDescent="0.25">
      <c r="A39" s="2" t="s">
        <v>622</v>
      </c>
      <c r="B39" s="2" t="s">
        <v>176</v>
      </c>
      <c r="C39" s="2" t="s">
        <v>42</v>
      </c>
      <c r="D39" s="2" t="s">
        <v>84</v>
      </c>
      <c r="E39" s="2" t="s">
        <v>31</v>
      </c>
      <c r="F39" s="2" t="s">
        <v>44</v>
      </c>
      <c r="G39" s="2" t="s">
        <v>177</v>
      </c>
      <c r="H39" s="2"/>
      <c r="I39" s="2" t="s">
        <v>128</v>
      </c>
      <c r="J39" s="5">
        <v>50</v>
      </c>
    </row>
    <row r="40" spans="1:10" x14ac:dyDescent="0.25">
      <c r="A40" s="2" t="s">
        <v>411</v>
      </c>
      <c r="B40" s="2" t="s">
        <v>176</v>
      </c>
      <c r="C40" s="2" t="s">
        <v>42</v>
      </c>
      <c r="D40" s="2" t="s">
        <v>84</v>
      </c>
      <c r="E40" s="2" t="s">
        <v>31</v>
      </c>
      <c r="F40" s="2" t="s">
        <v>44</v>
      </c>
      <c r="G40" s="2" t="s">
        <v>177</v>
      </c>
      <c r="H40" s="2"/>
      <c r="I40" s="2" t="s">
        <v>128</v>
      </c>
      <c r="J40" s="5">
        <v>50</v>
      </c>
    </row>
    <row r="41" spans="1:10" x14ac:dyDescent="0.25">
      <c r="A41" s="2" t="s">
        <v>91</v>
      </c>
      <c r="B41" s="2" t="s">
        <v>176</v>
      </c>
      <c r="C41" s="2" t="s">
        <v>42</v>
      </c>
      <c r="D41" s="2" t="s">
        <v>185</v>
      </c>
      <c r="E41" s="2" t="s">
        <v>623</v>
      </c>
      <c r="F41" s="2" t="s">
        <v>44</v>
      </c>
      <c r="G41" s="2" t="s">
        <v>177</v>
      </c>
      <c r="H41" s="2"/>
      <c r="I41" s="2" t="s">
        <v>128</v>
      </c>
      <c r="J41" s="5">
        <v>50</v>
      </c>
    </row>
    <row r="42" spans="1:10" x14ac:dyDescent="0.25">
      <c r="A42" s="2" t="s">
        <v>283</v>
      </c>
      <c r="B42" s="2" t="s">
        <v>176</v>
      </c>
      <c r="C42" s="2" t="s">
        <v>42</v>
      </c>
      <c r="D42" s="2" t="s">
        <v>185</v>
      </c>
      <c r="E42" s="2" t="s">
        <v>502</v>
      </c>
      <c r="F42" s="2" t="s">
        <v>44</v>
      </c>
      <c r="G42" s="2" t="s">
        <v>177</v>
      </c>
      <c r="H42" s="2"/>
      <c r="I42" s="2" t="s">
        <v>128</v>
      </c>
      <c r="J42" s="5">
        <v>50</v>
      </c>
    </row>
    <row r="43" spans="1:10" x14ac:dyDescent="0.25">
      <c r="A43" s="2" t="s">
        <v>624</v>
      </c>
      <c r="B43" s="2" t="s">
        <v>176</v>
      </c>
      <c r="C43" s="2" t="s">
        <v>42</v>
      </c>
      <c r="D43" s="2" t="s">
        <v>185</v>
      </c>
      <c r="E43" s="2" t="s">
        <v>31</v>
      </c>
      <c r="F43" s="2" t="s">
        <v>44</v>
      </c>
      <c r="G43" s="2" t="s">
        <v>177</v>
      </c>
      <c r="H43" s="2"/>
      <c r="I43" s="2" t="s">
        <v>128</v>
      </c>
      <c r="J43" s="5">
        <v>50</v>
      </c>
    </row>
    <row r="44" spans="1:10" x14ac:dyDescent="0.25">
      <c r="A44" s="2" t="s">
        <v>298</v>
      </c>
      <c r="B44" s="2" t="s">
        <v>96</v>
      </c>
      <c r="C44" s="2" t="s">
        <v>97</v>
      </c>
      <c r="D44" s="2"/>
      <c r="E44" s="2" t="s">
        <v>215</v>
      </c>
      <c r="F44" s="2"/>
      <c r="G44" s="2" t="s">
        <v>98</v>
      </c>
      <c r="H44" s="2"/>
      <c r="I44" s="2"/>
      <c r="J44" s="5"/>
    </row>
    <row r="45" spans="1:10" ht="15.75" thickBot="1" x14ac:dyDescent="0.3">
      <c r="A45" s="3" t="s">
        <v>255</v>
      </c>
      <c r="B45" s="3" t="s">
        <v>56</v>
      </c>
      <c r="C45" s="3" t="s">
        <v>25</v>
      </c>
      <c r="D45" s="3"/>
      <c r="E45" s="3"/>
      <c r="F45" s="3"/>
      <c r="G45" s="3" t="s">
        <v>57</v>
      </c>
      <c r="H45" s="3"/>
      <c r="I45" s="3" t="s">
        <v>79</v>
      </c>
      <c r="J45" s="7">
        <v>3020</v>
      </c>
    </row>
    <row r="46" spans="1:10" x14ac:dyDescent="0.25">
      <c r="G46" s="2" t="s">
        <v>58</v>
      </c>
      <c r="H46" s="2"/>
      <c r="I46" s="2"/>
      <c r="J46" s="5">
        <f>SUM(J34:J45)</f>
        <v>3910</v>
      </c>
    </row>
    <row r="47" spans="1:10" x14ac:dyDescent="0.25">
      <c r="A47" t="s">
        <v>80</v>
      </c>
      <c r="G47" s="2" t="s">
        <v>60</v>
      </c>
      <c r="H47" s="2">
        <v>10</v>
      </c>
      <c r="I47" s="2"/>
      <c r="J47" s="5">
        <f>(H47/100)*J46</f>
        <v>391</v>
      </c>
    </row>
    <row r="48" spans="1:10" x14ac:dyDescent="0.25">
      <c r="G48" s="2" t="s">
        <v>61</v>
      </c>
      <c r="H48" s="2">
        <v>5</v>
      </c>
      <c r="I48" s="2"/>
      <c r="J48" s="5">
        <f>(H48/100)*J46</f>
        <v>195.5</v>
      </c>
    </row>
    <row r="49" spans="1:10" x14ac:dyDescent="0.25">
      <c r="A49" s="1" t="s">
        <v>62</v>
      </c>
      <c r="C49" s="1" t="s">
        <v>63</v>
      </c>
      <c r="G49" s="2" t="s">
        <v>64</v>
      </c>
      <c r="H49" s="2">
        <v>12</v>
      </c>
      <c r="I49" s="2"/>
      <c r="J49" s="5">
        <f>(H49/100)*J46</f>
        <v>469.2</v>
      </c>
    </row>
    <row r="50" spans="1:10" x14ac:dyDescent="0.25">
      <c r="A50" s="2" t="s">
        <v>65</v>
      </c>
      <c r="B50" s="2" t="s">
        <v>66</v>
      </c>
      <c r="C50" s="2" t="s">
        <v>67</v>
      </c>
      <c r="G50" s="2" t="s">
        <v>68</v>
      </c>
      <c r="H50" s="2">
        <v>29.2</v>
      </c>
      <c r="I50" s="2">
        <v>2</v>
      </c>
      <c r="J50" s="5">
        <f>H50*I50</f>
        <v>58.4</v>
      </c>
    </row>
    <row r="51" spans="1:10" x14ac:dyDescent="0.25">
      <c r="A51" s="2" t="s">
        <v>69</v>
      </c>
      <c r="B51" s="2" t="s">
        <v>66</v>
      </c>
      <c r="C51" s="2" t="s">
        <v>70</v>
      </c>
      <c r="G51" s="2" t="s">
        <v>71</v>
      </c>
      <c r="H51" s="2">
        <v>29.2</v>
      </c>
      <c r="I51" s="2">
        <v>3</v>
      </c>
      <c r="J51" s="5">
        <f>H51*I51</f>
        <v>87.6</v>
      </c>
    </row>
    <row r="52" spans="1:10" x14ac:dyDescent="0.25">
      <c r="A52" s="2" t="s">
        <v>72</v>
      </c>
      <c r="B52" s="2" t="s">
        <v>66</v>
      </c>
      <c r="C52" s="2" t="s">
        <v>73</v>
      </c>
      <c r="G52" s="2" t="s">
        <v>74</v>
      </c>
      <c r="H52" s="2"/>
      <c r="I52" s="2"/>
      <c r="J52" s="5">
        <f>SUM(J46:J51)</f>
        <v>5111.7</v>
      </c>
    </row>
    <row r="53" spans="1:10" x14ac:dyDescent="0.25">
      <c r="G53" s="2" t="s">
        <v>75</v>
      </c>
      <c r="H53" s="2">
        <v>19</v>
      </c>
      <c r="I53" s="2"/>
      <c r="J53" s="5">
        <f>(H53/100)*J52</f>
        <v>971.22299999999996</v>
      </c>
    </row>
    <row r="54" spans="1:10" x14ac:dyDescent="0.25">
      <c r="A54" s="2" t="s">
        <v>76</v>
      </c>
      <c r="B54" s="2" t="s">
        <v>66</v>
      </c>
      <c r="G54" s="2" t="s">
        <v>77</v>
      </c>
      <c r="H54" s="2"/>
      <c r="I54" s="2"/>
      <c r="J54" s="5">
        <f>SUM(J52:J53)</f>
        <v>6082.9229999999998</v>
      </c>
    </row>
    <row r="55" spans="1:10" x14ac:dyDescent="0.25">
      <c r="J55" s="6"/>
    </row>
    <row r="56" spans="1:10" x14ac:dyDescent="0.25">
      <c r="J56" s="6"/>
    </row>
    <row r="57" spans="1:10" x14ac:dyDescent="0.25">
      <c r="J57" s="6"/>
    </row>
    <row r="58" spans="1:10" x14ac:dyDescent="0.25">
      <c r="J58" s="6"/>
    </row>
    <row r="59" spans="1:10" x14ac:dyDescent="0.25">
      <c r="J59" s="6"/>
    </row>
  </sheetData>
  <pageMargins left="0.7" right="0.7" top="0.75" bottom="0.75" header="0.3" footer="0.3"/>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625</v>
      </c>
      <c r="B2" s="2" t="s">
        <v>248</v>
      </c>
      <c r="C2" s="2" t="s">
        <v>86</v>
      </c>
      <c r="D2" s="2" t="s">
        <v>138</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333</v>
      </c>
      <c r="C6" s="2"/>
      <c r="D6" s="2"/>
      <c r="E6" s="2"/>
      <c r="F6" s="2"/>
      <c r="G6" s="2" t="s">
        <v>334</v>
      </c>
      <c r="H6" s="2"/>
      <c r="I6" s="2"/>
      <c r="J6" s="5"/>
    </row>
    <row r="7" spans="1:10" ht="15.75" thickBot="1" x14ac:dyDescent="0.3">
      <c r="A7" s="3" t="s">
        <v>86</v>
      </c>
      <c r="B7" s="3" t="s">
        <v>335</v>
      </c>
      <c r="C7" s="3" t="s">
        <v>336</v>
      </c>
      <c r="D7" s="3"/>
      <c r="E7" s="3"/>
      <c r="F7" s="3"/>
      <c r="G7" s="3" t="s">
        <v>337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0.2</v>
      </c>
      <c r="I12" s="2">
        <v>2</v>
      </c>
      <c r="J12" s="5">
        <f>H12*I12</f>
        <v>0.4</v>
      </c>
    </row>
    <row r="13" spans="1:10" x14ac:dyDescent="0.25">
      <c r="A13" s="2" t="s">
        <v>69</v>
      </c>
      <c r="B13" s="2" t="s">
        <v>66</v>
      </c>
      <c r="C13" s="2" t="s">
        <v>70</v>
      </c>
      <c r="G13" s="2" t="s">
        <v>71</v>
      </c>
      <c r="H13" s="2">
        <v>0.2</v>
      </c>
      <c r="I13" s="2">
        <v>3</v>
      </c>
      <c r="J13" s="5">
        <f>H13*I13</f>
        <v>0.60000000000000009</v>
      </c>
    </row>
    <row r="14" spans="1:10" x14ac:dyDescent="0.25">
      <c r="A14" s="2" t="s">
        <v>72</v>
      </c>
      <c r="B14" s="2" t="s">
        <v>66</v>
      </c>
      <c r="C14" s="2" t="s">
        <v>73</v>
      </c>
      <c r="G14" s="2" t="s">
        <v>74</v>
      </c>
      <c r="H14" s="2"/>
      <c r="I14" s="2"/>
      <c r="J14" s="5">
        <f>SUM(J8:J13)</f>
        <v>1</v>
      </c>
    </row>
    <row r="15" spans="1:10" x14ac:dyDescent="0.25">
      <c r="G15" s="2" t="s">
        <v>75</v>
      </c>
      <c r="H15" s="2">
        <v>19</v>
      </c>
      <c r="I15" s="2"/>
      <c r="J15" s="5">
        <f>(H15/100)*J14</f>
        <v>0.19</v>
      </c>
    </row>
    <row r="16" spans="1:10" x14ac:dyDescent="0.25">
      <c r="A16" s="2" t="s">
        <v>76</v>
      </c>
      <c r="B16" s="2" t="s">
        <v>66</v>
      </c>
      <c r="G16" s="2" t="s">
        <v>77</v>
      </c>
      <c r="H16" s="2"/>
      <c r="I16" s="2"/>
      <c r="J16" s="5">
        <f>SUM(J14:J15)</f>
        <v>1.19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625</v>
      </c>
      <c r="B22" s="2" t="s">
        <v>248</v>
      </c>
      <c r="C22" s="2" t="s">
        <v>86</v>
      </c>
      <c r="D22" s="2" t="s">
        <v>138</v>
      </c>
      <c r="E22" s="2" t="s">
        <v>11</v>
      </c>
      <c r="F22" s="2"/>
      <c r="G22" s="2"/>
      <c r="H22" s="2"/>
      <c r="I22" s="2" t="s">
        <v>12</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333</v>
      </c>
      <c r="C26" s="2"/>
      <c r="D26" s="2"/>
      <c r="E26" s="2"/>
      <c r="F26" s="2"/>
      <c r="G26" s="2" t="s">
        <v>334</v>
      </c>
      <c r="H26" s="2"/>
      <c r="I26" s="2"/>
      <c r="J26" s="5"/>
    </row>
    <row r="27" spans="1:10" ht="15.75" thickBot="1" x14ac:dyDescent="0.3">
      <c r="A27" s="3" t="s">
        <v>86</v>
      </c>
      <c r="B27" s="3" t="s">
        <v>335</v>
      </c>
      <c r="C27" s="3" t="s">
        <v>336</v>
      </c>
      <c r="D27" s="3"/>
      <c r="E27" s="3"/>
      <c r="F27" s="3"/>
      <c r="G27" s="3" t="s">
        <v>337</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0.2</v>
      </c>
      <c r="I32" s="2">
        <v>2</v>
      </c>
      <c r="J32" s="5">
        <f>H32*I32</f>
        <v>0.4</v>
      </c>
    </row>
    <row r="33" spans="1:10" x14ac:dyDescent="0.25">
      <c r="A33" s="2" t="s">
        <v>69</v>
      </c>
      <c r="B33" s="2" t="s">
        <v>66</v>
      </c>
      <c r="C33" s="2" t="s">
        <v>70</v>
      </c>
      <c r="G33" s="2" t="s">
        <v>71</v>
      </c>
      <c r="H33" s="2">
        <v>0.2</v>
      </c>
      <c r="I33" s="2">
        <v>3</v>
      </c>
      <c r="J33" s="5">
        <f>H33*I33</f>
        <v>0.60000000000000009</v>
      </c>
    </row>
    <row r="34" spans="1:10" x14ac:dyDescent="0.25">
      <c r="A34" s="2" t="s">
        <v>72</v>
      </c>
      <c r="B34" s="2" t="s">
        <v>66</v>
      </c>
      <c r="C34" s="2" t="s">
        <v>73</v>
      </c>
      <c r="G34" s="2" t="s">
        <v>74</v>
      </c>
      <c r="H34" s="2"/>
      <c r="I34" s="2"/>
      <c r="J34" s="5">
        <f>SUM(J28:J33)</f>
        <v>1</v>
      </c>
    </row>
    <row r="35" spans="1:10" x14ac:dyDescent="0.25">
      <c r="G35" s="2" t="s">
        <v>75</v>
      </c>
      <c r="H35" s="2">
        <v>19</v>
      </c>
      <c r="I35" s="2"/>
      <c r="J35" s="5">
        <f>(H35/100)*J34</f>
        <v>0.19</v>
      </c>
    </row>
    <row r="36" spans="1:10" x14ac:dyDescent="0.25">
      <c r="A36" s="2" t="s">
        <v>76</v>
      </c>
      <c r="B36" s="2" t="s">
        <v>66</v>
      </c>
      <c r="G36" s="2" t="s">
        <v>77</v>
      </c>
      <c r="H36" s="2"/>
      <c r="I36" s="2"/>
      <c r="J36" s="5">
        <f>SUM(J34:J35)</f>
        <v>1.19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J6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626</v>
      </c>
      <c r="B2" s="2" t="s">
        <v>248</v>
      </c>
      <c r="C2" s="2" t="s">
        <v>301</v>
      </c>
      <c r="D2" s="2" t="s">
        <v>564</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627</v>
      </c>
      <c r="B6" s="2" t="s">
        <v>176</v>
      </c>
      <c r="C6" s="2" t="s">
        <v>42</v>
      </c>
      <c r="D6" s="2" t="s">
        <v>30</v>
      </c>
      <c r="E6" s="2" t="s">
        <v>409</v>
      </c>
      <c r="F6" s="2" t="s">
        <v>44</v>
      </c>
      <c r="G6" s="2" t="s">
        <v>177</v>
      </c>
      <c r="H6" s="2"/>
      <c r="I6" s="2" t="s">
        <v>128</v>
      </c>
      <c r="J6" s="5">
        <v>50</v>
      </c>
    </row>
    <row r="7" spans="1:10" x14ac:dyDescent="0.25">
      <c r="A7" s="2" t="s">
        <v>82</v>
      </c>
      <c r="B7" s="2" t="s">
        <v>176</v>
      </c>
      <c r="C7" s="2" t="s">
        <v>42</v>
      </c>
      <c r="D7" s="2" t="s">
        <v>30</v>
      </c>
      <c r="E7" s="2" t="s">
        <v>31</v>
      </c>
      <c r="F7" s="2" t="s">
        <v>44</v>
      </c>
      <c r="G7" s="2" t="s">
        <v>177</v>
      </c>
      <c r="H7" s="2"/>
      <c r="I7" s="2" t="s">
        <v>128</v>
      </c>
      <c r="J7" s="5">
        <v>50</v>
      </c>
    </row>
    <row r="8" spans="1:10" x14ac:dyDescent="0.25">
      <c r="A8" s="2" t="s">
        <v>355</v>
      </c>
      <c r="B8" s="2" t="s">
        <v>176</v>
      </c>
      <c r="C8" s="2" t="s">
        <v>42</v>
      </c>
      <c r="D8" s="2" t="s">
        <v>185</v>
      </c>
      <c r="E8" s="2" t="s">
        <v>31</v>
      </c>
      <c r="F8" s="2" t="s">
        <v>44</v>
      </c>
      <c r="G8" s="2" t="s">
        <v>177</v>
      </c>
      <c r="H8" s="2"/>
      <c r="I8" s="2" t="s">
        <v>128</v>
      </c>
      <c r="J8" s="5">
        <v>50</v>
      </c>
    </row>
    <row r="9" spans="1:10" x14ac:dyDescent="0.25">
      <c r="A9" s="2" t="s">
        <v>580</v>
      </c>
      <c r="B9" s="2" t="s">
        <v>176</v>
      </c>
      <c r="C9" s="2" t="s">
        <v>42</v>
      </c>
      <c r="D9" s="2" t="s">
        <v>84</v>
      </c>
      <c r="E9" s="2" t="s">
        <v>31</v>
      </c>
      <c r="F9" s="2" t="s">
        <v>44</v>
      </c>
      <c r="G9" s="2" t="s">
        <v>177</v>
      </c>
      <c r="H9" s="2"/>
      <c r="I9" s="2" t="s">
        <v>128</v>
      </c>
      <c r="J9" s="5">
        <v>50</v>
      </c>
    </row>
    <row r="10" spans="1:10" x14ac:dyDescent="0.25">
      <c r="A10" s="2" t="s">
        <v>628</v>
      </c>
      <c r="B10" s="2" t="s">
        <v>176</v>
      </c>
      <c r="C10" s="2" t="s">
        <v>42</v>
      </c>
      <c r="D10" s="2" t="s">
        <v>84</v>
      </c>
      <c r="E10" s="2" t="s">
        <v>31</v>
      </c>
      <c r="F10" s="2" t="s">
        <v>44</v>
      </c>
      <c r="G10" s="2" t="s">
        <v>177</v>
      </c>
      <c r="H10" s="2"/>
      <c r="I10" s="2" t="s">
        <v>128</v>
      </c>
      <c r="J10" s="5">
        <v>50</v>
      </c>
    </row>
    <row r="11" spans="1:10" x14ac:dyDescent="0.25">
      <c r="A11" s="2" t="s">
        <v>629</v>
      </c>
      <c r="B11" s="2" t="s">
        <v>176</v>
      </c>
      <c r="C11" s="2" t="s">
        <v>42</v>
      </c>
      <c r="D11" s="2" t="s">
        <v>84</v>
      </c>
      <c r="E11" s="2" t="s">
        <v>31</v>
      </c>
      <c r="F11" s="2" t="s">
        <v>44</v>
      </c>
      <c r="G11" s="2" t="s">
        <v>177</v>
      </c>
      <c r="H11" s="2"/>
      <c r="I11" s="2" t="s">
        <v>128</v>
      </c>
      <c r="J11" s="5">
        <v>50</v>
      </c>
    </row>
    <row r="12" spans="1:10" x14ac:dyDescent="0.25">
      <c r="A12" s="2" t="s">
        <v>630</v>
      </c>
      <c r="B12" s="2" t="s">
        <v>176</v>
      </c>
      <c r="C12" s="2" t="s">
        <v>42</v>
      </c>
      <c r="D12" s="2" t="s">
        <v>84</v>
      </c>
      <c r="E12" s="2" t="s">
        <v>31</v>
      </c>
      <c r="F12" s="2" t="s">
        <v>44</v>
      </c>
      <c r="G12" s="2" t="s">
        <v>177</v>
      </c>
      <c r="H12" s="2" t="s">
        <v>88</v>
      </c>
      <c r="I12" s="2" t="s">
        <v>128</v>
      </c>
      <c r="J12" s="5">
        <v>50</v>
      </c>
    </row>
    <row r="13" spans="1:10" x14ac:dyDescent="0.25">
      <c r="A13" s="2" t="s">
        <v>230</v>
      </c>
      <c r="B13" s="2" t="s">
        <v>176</v>
      </c>
      <c r="C13" s="2" t="s">
        <v>42</v>
      </c>
      <c r="D13" s="2" t="s">
        <v>118</v>
      </c>
      <c r="E13" s="2" t="s">
        <v>31</v>
      </c>
      <c r="F13" s="2" t="s">
        <v>44</v>
      </c>
      <c r="G13" s="2" t="s">
        <v>177</v>
      </c>
      <c r="H13" s="2" t="s">
        <v>107</v>
      </c>
      <c r="I13" s="2" t="s">
        <v>128</v>
      </c>
      <c r="J13" s="5">
        <v>50</v>
      </c>
    </row>
    <row r="14" spans="1:10" x14ac:dyDescent="0.25">
      <c r="A14" s="2" t="s">
        <v>512</v>
      </c>
      <c r="B14" s="2" t="s">
        <v>176</v>
      </c>
      <c r="C14" s="2" t="s">
        <v>42</v>
      </c>
      <c r="D14" s="2" t="s">
        <v>137</v>
      </c>
      <c r="E14" s="2" t="s">
        <v>31</v>
      </c>
      <c r="F14" s="2" t="s">
        <v>44</v>
      </c>
      <c r="G14" s="2" t="s">
        <v>177</v>
      </c>
      <c r="H14" s="2" t="s">
        <v>107</v>
      </c>
      <c r="I14" s="2" t="s">
        <v>128</v>
      </c>
      <c r="J14" s="5">
        <v>50</v>
      </c>
    </row>
    <row r="15" spans="1:10" x14ac:dyDescent="0.25">
      <c r="A15" s="2" t="s">
        <v>631</v>
      </c>
      <c r="B15" s="2" t="s">
        <v>176</v>
      </c>
      <c r="C15" s="2" t="s">
        <v>42</v>
      </c>
      <c r="D15" s="2" t="s">
        <v>118</v>
      </c>
      <c r="E15" s="2" t="s">
        <v>31</v>
      </c>
      <c r="F15" s="2" t="s">
        <v>44</v>
      </c>
      <c r="G15" s="2" t="s">
        <v>177</v>
      </c>
      <c r="H15" s="2" t="s">
        <v>107</v>
      </c>
      <c r="I15" s="2" t="s">
        <v>128</v>
      </c>
      <c r="J15" s="5">
        <v>50</v>
      </c>
    </row>
    <row r="16" spans="1:10" x14ac:dyDescent="0.25">
      <c r="A16" s="2" t="s">
        <v>385</v>
      </c>
      <c r="B16" s="2" t="s">
        <v>176</v>
      </c>
      <c r="C16" s="2" t="s">
        <v>42</v>
      </c>
      <c r="D16" s="2" t="s">
        <v>118</v>
      </c>
      <c r="E16" s="2" t="s">
        <v>31</v>
      </c>
      <c r="F16" s="2" t="s">
        <v>44</v>
      </c>
      <c r="G16" s="2" t="s">
        <v>177</v>
      </c>
      <c r="H16" s="2" t="s">
        <v>42</v>
      </c>
      <c r="I16" s="2" t="s">
        <v>128</v>
      </c>
      <c r="J16" s="5">
        <v>50</v>
      </c>
    </row>
    <row r="17" spans="1:10" ht="15.75" thickBot="1" x14ac:dyDescent="0.3">
      <c r="A17" s="3" t="s">
        <v>301</v>
      </c>
      <c r="B17" s="3" t="s">
        <v>56</v>
      </c>
      <c r="C17" s="3" t="s">
        <v>25</v>
      </c>
      <c r="D17" s="3"/>
      <c r="E17" s="3"/>
      <c r="F17" s="3"/>
      <c r="G17" s="3" t="s">
        <v>57</v>
      </c>
      <c r="H17" s="3"/>
      <c r="I17" s="3"/>
      <c r="J17" s="7"/>
    </row>
    <row r="18" spans="1:10" x14ac:dyDescent="0.25">
      <c r="G18" s="2" t="s">
        <v>58</v>
      </c>
      <c r="H18" s="2"/>
      <c r="I18" s="2"/>
      <c r="J18" s="5">
        <f>SUM(J5:J17)</f>
        <v>550</v>
      </c>
    </row>
    <row r="19" spans="1:10" x14ac:dyDescent="0.25">
      <c r="A19" t="s">
        <v>59</v>
      </c>
      <c r="G19" s="2" t="s">
        <v>60</v>
      </c>
      <c r="H19" s="2">
        <v>10</v>
      </c>
      <c r="I19" s="2"/>
      <c r="J19" s="5">
        <f>(H19/100)*J18</f>
        <v>55</v>
      </c>
    </row>
    <row r="20" spans="1:10" x14ac:dyDescent="0.25">
      <c r="G20" s="2" t="s">
        <v>61</v>
      </c>
      <c r="H20" s="2">
        <v>5</v>
      </c>
      <c r="I20" s="2"/>
      <c r="J20" s="5">
        <f>(H20/100)*J18</f>
        <v>27.5</v>
      </c>
    </row>
    <row r="21" spans="1:10" x14ac:dyDescent="0.25">
      <c r="A21" s="1" t="s">
        <v>62</v>
      </c>
      <c r="C21" s="1" t="s">
        <v>63</v>
      </c>
      <c r="G21" s="2" t="s">
        <v>64</v>
      </c>
      <c r="H21" s="2">
        <v>12</v>
      </c>
      <c r="I21" s="2"/>
      <c r="J21" s="5">
        <f>(H21/100)*J18</f>
        <v>66</v>
      </c>
    </row>
    <row r="22" spans="1:10" x14ac:dyDescent="0.25">
      <c r="A22" s="2" t="s">
        <v>65</v>
      </c>
      <c r="B22" s="2" t="s">
        <v>66</v>
      </c>
      <c r="C22" s="2" t="s">
        <v>67</v>
      </c>
      <c r="G22" s="2" t="s">
        <v>68</v>
      </c>
      <c r="H22" s="2">
        <v>36.200000000000003</v>
      </c>
      <c r="I22" s="2">
        <v>2</v>
      </c>
      <c r="J22" s="5">
        <f>H22*I22</f>
        <v>72.400000000000006</v>
      </c>
    </row>
    <row r="23" spans="1:10" x14ac:dyDescent="0.25">
      <c r="A23" s="2" t="s">
        <v>69</v>
      </c>
      <c r="B23" s="2" t="s">
        <v>66</v>
      </c>
      <c r="C23" s="2" t="s">
        <v>70</v>
      </c>
      <c r="G23" s="2" t="s">
        <v>71</v>
      </c>
      <c r="H23" s="2">
        <v>36.200000000000003</v>
      </c>
      <c r="I23" s="2">
        <v>3</v>
      </c>
      <c r="J23" s="5">
        <f>H23*I23</f>
        <v>108.60000000000001</v>
      </c>
    </row>
    <row r="24" spans="1:10" x14ac:dyDescent="0.25">
      <c r="A24" s="2" t="s">
        <v>72</v>
      </c>
      <c r="B24" s="2" t="s">
        <v>66</v>
      </c>
      <c r="C24" s="2" t="s">
        <v>73</v>
      </c>
      <c r="G24" s="2" t="s">
        <v>74</v>
      </c>
      <c r="H24" s="2"/>
      <c r="I24" s="2"/>
      <c r="J24" s="5">
        <f>SUM(J18:J23)</f>
        <v>879.5</v>
      </c>
    </row>
    <row r="25" spans="1:10" x14ac:dyDescent="0.25">
      <c r="G25" s="2" t="s">
        <v>75</v>
      </c>
      <c r="H25" s="2">
        <v>19</v>
      </c>
      <c r="I25" s="2"/>
      <c r="J25" s="5">
        <f>(H25/100)*J24</f>
        <v>167.10499999999999</v>
      </c>
    </row>
    <row r="26" spans="1:10" x14ac:dyDescent="0.25">
      <c r="A26" s="2" t="s">
        <v>76</v>
      </c>
      <c r="B26" s="2" t="s">
        <v>66</v>
      </c>
      <c r="G26" s="2" t="s">
        <v>77</v>
      </c>
      <c r="H26" s="2"/>
      <c r="I26" s="2"/>
      <c r="J26" s="5">
        <f>SUM(J24:J25)</f>
        <v>1046.605</v>
      </c>
    </row>
    <row r="27" spans="1:10" x14ac:dyDescent="0.25">
      <c r="J27" s="6"/>
    </row>
    <row r="28" spans="1:10" x14ac:dyDescent="0.25">
      <c r="J28" s="6"/>
    </row>
    <row r="29" spans="1:10" x14ac:dyDescent="0.25">
      <c r="J29" s="6"/>
    </row>
    <row r="30" spans="1:10" x14ac:dyDescent="0.25">
      <c r="J30" s="6"/>
    </row>
    <row r="31" spans="1:10" x14ac:dyDescent="0.25">
      <c r="A31" s="1" t="s">
        <v>0</v>
      </c>
      <c r="B31" s="1" t="s">
        <v>1</v>
      </c>
      <c r="C31" s="1" t="s">
        <v>2</v>
      </c>
      <c r="D31" s="1" t="s">
        <v>3</v>
      </c>
      <c r="E31" s="1" t="s">
        <v>4</v>
      </c>
      <c r="F31" s="1"/>
      <c r="G31" s="1" t="s">
        <v>5</v>
      </c>
      <c r="H31" s="1"/>
      <c r="I31" s="1" t="s">
        <v>6</v>
      </c>
      <c r="J31" s="4" t="s">
        <v>7</v>
      </c>
    </row>
    <row r="32" spans="1:10" x14ac:dyDescent="0.25">
      <c r="A32" s="2" t="s">
        <v>626</v>
      </c>
      <c r="B32" s="2" t="s">
        <v>248</v>
      </c>
      <c r="C32" s="2" t="s">
        <v>301</v>
      </c>
      <c r="D32" s="2" t="s">
        <v>564</v>
      </c>
      <c r="E32" s="2" t="s">
        <v>11</v>
      </c>
      <c r="F32" s="2"/>
      <c r="G32" s="2"/>
      <c r="H32" s="2"/>
      <c r="I32" s="2" t="s">
        <v>12</v>
      </c>
      <c r="J32" s="5" t="s">
        <v>42</v>
      </c>
    </row>
    <row r="33" spans="1:10" x14ac:dyDescent="0.25">
      <c r="J33" s="6"/>
    </row>
    <row r="34" spans="1:10" x14ac:dyDescent="0.25">
      <c r="A34" s="1" t="s">
        <v>14</v>
      </c>
      <c r="B34" s="1" t="s">
        <v>15</v>
      </c>
      <c r="C34" s="1" t="s">
        <v>16</v>
      </c>
      <c r="D34" s="1" t="s">
        <v>17</v>
      </c>
      <c r="E34" s="1" t="s">
        <v>18</v>
      </c>
      <c r="F34" s="1"/>
      <c r="G34" s="1" t="s">
        <v>19</v>
      </c>
      <c r="H34" s="1" t="s">
        <v>20</v>
      </c>
      <c r="I34" s="1" t="s">
        <v>21</v>
      </c>
      <c r="J34" s="4" t="s">
        <v>22</v>
      </c>
    </row>
    <row r="35" spans="1:10" x14ac:dyDescent="0.25">
      <c r="A35" s="2" t="s">
        <v>23</v>
      </c>
      <c r="B35" s="2" t="s">
        <v>24</v>
      </c>
      <c r="C35" s="2" t="s">
        <v>25</v>
      </c>
      <c r="D35" s="2"/>
      <c r="E35" s="2"/>
      <c r="F35" s="2"/>
      <c r="G35" s="2" t="s">
        <v>26</v>
      </c>
      <c r="H35" s="2"/>
      <c r="I35" s="2"/>
      <c r="J35" s="5"/>
    </row>
    <row r="36" spans="1:10" x14ac:dyDescent="0.25">
      <c r="A36" s="2" t="s">
        <v>627</v>
      </c>
      <c r="B36" s="2" t="s">
        <v>176</v>
      </c>
      <c r="C36" s="2" t="s">
        <v>42</v>
      </c>
      <c r="D36" s="2" t="s">
        <v>30</v>
      </c>
      <c r="E36" s="2" t="s">
        <v>409</v>
      </c>
      <c r="F36" s="2" t="s">
        <v>44</v>
      </c>
      <c r="G36" s="2" t="s">
        <v>177</v>
      </c>
      <c r="H36" s="2"/>
      <c r="I36" s="2" t="s">
        <v>128</v>
      </c>
      <c r="J36" s="5">
        <v>50</v>
      </c>
    </row>
    <row r="37" spans="1:10" x14ac:dyDescent="0.25">
      <c r="A37" s="2" t="s">
        <v>82</v>
      </c>
      <c r="B37" s="2" t="s">
        <v>176</v>
      </c>
      <c r="C37" s="2" t="s">
        <v>42</v>
      </c>
      <c r="D37" s="2" t="s">
        <v>30</v>
      </c>
      <c r="E37" s="2" t="s">
        <v>31</v>
      </c>
      <c r="F37" s="2" t="s">
        <v>44</v>
      </c>
      <c r="G37" s="2" t="s">
        <v>177</v>
      </c>
      <c r="H37" s="2"/>
      <c r="I37" s="2" t="s">
        <v>128</v>
      </c>
      <c r="J37" s="5">
        <v>50</v>
      </c>
    </row>
    <row r="38" spans="1:10" x14ac:dyDescent="0.25">
      <c r="A38" s="2" t="s">
        <v>355</v>
      </c>
      <c r="B38" s="2" t="s">
        <v>176</v>
      </c>
      <c r="C38" s="2" t="s">
        <v>42</v>
      </c>
      <c r="D38" s="2" t="s">
        <v>185</v>
      </c>
      <c r="E38" s="2" t="s">
        <v>31</v>
      </c>
      <c r="F38" s="2" t="s">
        <v>44</v>
      </c>
      <c r="G38" s="2" t="s">
        <v>177</v>
      </c>
      <c r="H38" s="2"/>
      <c r="I38" s="2" t="s">
        <v>128</v>
      </c>
      <c r="J38" s="5">
        <v>50</v>
      </c>
    </row>
    <row r="39" spans="1:10" x14ac:dyDescent="0.25">
      <c r="A39" s="2" t="s">
        <v>580</v>
      </c>
      <c r="B39" s="2" t="s">
        <v>176</v>
      </c>
      <c r="C39" s="2" t="s">
        <v>42</v>
      </c>
      <c r="D39" s="2" t="s">
        <v>84</v>
      </c>
      <c r="E39" s="2" t="s">
        <v>31</v>
      </c>
      <c r="F39" s="2" t="s">
        <v>44</v>
      </c>
      <c r="G39" s="2" t="s">
        <v>177</v>
      </c>
      <c r="H39" s="2"/>
      <c r="I39" s="2" t="s">
        <v>128</v>
      </c>
      <c r="J39" s="5">
        <v>50</v>
      </c>
    </row>
    <row r="40" spans="1:10" x14ac:dyDescent="0.25">
      <c r="A40" s="2" t="s">
        <v>628</v>
      </c>
      <c r="B40" s="2" t="s">
        <v>176</v>
      </c>
      <c r="C40" s="2" t="s">
        <v>42</v>
      </c>
      <c r="D40" s="2" t="s">
        <v>84</v>
      </c>
      <c r="E40" s="2" t="s">
        <v>31</v>
      </c>
      <c r="F40" s="2" t="s">
        <v>44</v>
      </c>
      <c r="G40" s="2" t="s">
        <v>177</v>
      </c>
      <c r="H40" s="2"/>
      <c r="I40" s="2" t="s">
        <v>128</v>
      </c>
      <c r="J40" s="5">
        <v>50</v>
      </c>
    </row>
    <row r="41" spans="1:10" x14ac:dyDescent="0.25">
      <c r="A41" s="2" t="s">
        <v>629</v>
      </c>
      <c r="B41" s="2" t="s">
        <v>176</v>
      </c>
      <c r="C41" s="2" t="s">
        <v>42</v>
      </c>
      <c r="D41" s="2" t="s">
        <v>84</v>
      </c>
      <c r="E41" s="2" t="s">
        <v>31</v>
      </c>
      <c r="F41" s="2" t="s">
        <v>44</v>
      </c>
      <c r="G41" s="2" t="s">
        <v>177</v>
      </c>
      <c r="H41" s="2"/>
      <c r="I41" s="2" t="s">
        <v>128</v>
      </c>
      <c r="J41" s="5">
        <v>50</v>
      </c>
    </row>
    <row r="42" spans="1:10" x14ac:dyDescent="0.25">
      <c r="A42" s="2" t="s">
        <v>630</v>
      </c>
      <c r="B42" s="2" t="s">
        <v>176</v>
      </c>
      <c r="C42" s="2" t="s">
        <v>42</v>
      </c>
      <c r="D42" s="2" t="s">
        <v>84</v>
      </c>
      <c r="E42" s="2" t="s">
        <v>31</v>
      </c>
      <c r="F42" s="2" t="s">
        <v>44</v>
      </c>
      <c r="G42" s="2" t="s">
        <v>177</v>
      </c>
      <c r="H42" s="2" t="s">
        <v>88</v>
      </c>
      <c r="I42" s="2" t="s">
        <v>128</v>
      </c>
      <c r="J42" s="5">
        <v>50</v>
      </c>
    </row>
    <row r="43" spans="1:10" x14ac:dyDescent="0.25">
      <c r="A43" s="2" t="s">
        <v>230</v>
      </c>
      <c r="B43" s="2" t="s">
        <v>176</v>
      </c>
      <c r="C43" s="2" t="s">
        <v>42</v>
      </c>
      <c r="D43" s="2" t="s">
        <v>118</v>
      </c>
      <c r="E43" s="2" t="s">
        <v>31</v>
      </c>
      <c r="F43" s="2" t="s">
        <v>44</v>
      </c>
      <c r="G43" s="2" t="s">
        <v>177</v>
      </c>
      <c r="H43" s="2" t="s">
        <v>107</v>
      </c>
      <c r="I43" s="2" t="s">
        <v>128</v>
      </c>
      <c r="J43" s="5">
        <v>50</v>
      </c>
    </row>
    <row r="44" spans="1:10" x14ac:dyDescent="0.25">
      <c r="A44" s="2" t="s">
        <v>512</v>
      </c>
      <c r="B44" s="2" t="s">
        <v>176</v>
      </c>
      <c r="C44" s="2" t="s">
        <v>42</v>
      </c>
      <c r="D44" s="2" t="s">
        <v>137</v>
      </c>
      <c r="E44" s="2" t="s">
        <v>31</v>
      </c>
      <c r="F44" s="2" t="s">
        <v>44</v>
      </c>
      <c r="G44" s="2" t="s">
        <v>177</v>
      </c>
      <c r="H44" s="2" t="s">
        <v>107</v>
      </c>
      <c r="I44" s="2" t="s">
        <v>128</v>
      </c>
      <c r="J44" s="5">
        <v>50</v>
      </c>
    </row>
    <row r="45" spans="1:10" x14ac:dyDescent="0.25">
      <c r="A45" s="2" t="s">
        <v>631</v>
      </c>
      <c r="B45" s="2" t="s">
        <v>176</v>
      </c>
      <c r="C45" s="2" t="s">
        <v>42</v>
      </c>
      <c r="D45" s="2" t="s">
        <v>118</v>
      </c>
      <c r="E45" s="2" t="s">
        <v>31</v>
      </c>
      <c r="F45" s="2" t="s">
        <v>44</v>
      </c>
      <c r="G45" s="2" t="s">
        <v>177</v>
      </c>
      <c r="H45" s="2" t="s">
        <v>107</v>
      </c>
      <c r="I45" s="2" t="s">
        <v>128</v>
      </c>
      <c r="J45" s="5">
        <v>50</v>
      </c>
    </row>
    <row r="46" spans="1:10" x14ac:dyDescent="0.25">
      <c r="A46" s="2" t="s">
        <v>385</v>
      </c>
      <c r="B46" s="2" t="s">
        <v>176</v>
      </c>
      <c r="C46" s="2" t="s">
        <v>42</v>
      </c>
      <c r="D46" s="2" t="s">
        <v>118</v>
      </c>
      <c r="E46" s="2" t="s">
        <v>31</v>
      </c>
      <c r="F46" s="2" t="s">
        <v>44</v>
      </c>
      <c r="G46" s="2" t="s">
        <v>177</v>
      </c>
      <c r="H46" s="2" t="s">
        <v>42</v>
      </c>
      <c r="I46" s="2" t="s">
        <v>128</v>
      </c>
      <c r="J46" s="5">
        <v>50</v>
      </c>
    </row>
    <row r="47" spans="1:10" ht="15.75" thickBot="1" x14ac:dyDescent="0.3">
      <c r="A47" s="3" t="s">
        <v>301</v>
      </c>
      <c r="B47" s="3" t="s">
        <v>56</v>
      </c>
      <c r="C47" s="3" t="s">
        <v>25</v>
      </c>
      <c r="D47" s="3"/>
      <c r="E47" s="3"/>
      <c r="F47" s="3"/>
      <c r="G47" s="3" t="s">
        <v>57</v>
      </c>
      <c r="H47" s="3"/>
      <c r="I47" s="3" t="s">
        <v>79</v>
      </c>
      <c r="J47" s="7">
        <v>3720.0000000000005</v>
      </c>
    </row>
    <row r="48" spans="1:10" x14ac:dyDescent="0.25">
      <c r="G48" s="2" t="s">
        <v>58</v>
      </c>
      <c r="H48" s="2"/>
      <c r="I48" s="2"/>
      <c r="J48" s="5">
        <f>SUM(J35:J47)</f>
        <v>4270</v>
      </c>
    </row>
    <row r="49" spans="1:10" x14ac:dyDescent="0.25">
      <c r="A49" t="s">
        <v>80</v>
      </c>
      <c r="G49" s="2" t="s">
        <v>60</v>
      </c>
      <c r="H49" s="2">
        <v>10</v>
      </c>
      <c r="I49" s="2"/>
      <c r="J49" s="5">
        <f>(H49/100)*J48</f>
        <v>427</v>
      </c>
    </row>
    <row r="50" spans="1:10" x14ac:dyDescent="0.25">
      <c r="G50" s="2" t="s">
        <v>61</v>
      </c>
      <c r="H50" s="2">
        <v>5</v>
      </c>
      <c r="I50" s="2"/>
      <c r="J50" s="5">
        <f>(H50/100)*J48</f>
        <v>213.5</v>
      </c>
    </row>
    <row r="51" spans="1:10" x14ac:dyDescent="0.25">
      <c r="A51" s="1" t="s">
        <v>62</v>
      </c>
      <c r="C51" s="1" t="s">
        <v>63</v>
      </c>
      <c r="G51" s="2" t="s">
        <v>64</v>
      </c>
      <c r="H51" s="2">
        <v>12</v>
      </c>
      <c r="I51" s="2"/>
      <c r="J51" s="5">
        <f>(H51/100)*J48</f>
        <v>512.4</v>
      </c>
    </row>
    <row r="52" spans="1:10" x14ac:dyDescent="0.25">
      <c r="A52" s="2" t="s">
        <v>65</v>
      </c>
      <c r="B52" s="2" t="s">
        <v>66</v>
      </c>
      <c r="C52" s="2" t="s">
        <v>67</v>
      </c>
      <c r="G52" s="2" t="s">
        <v>68</v>
      </c>
      <c r="H52" s="2">
        <v>36.200000000000003</v>
      </c>
      <c r="I52" s="2">
        <v>2</v>
      </c>
      <c r="J52" s="5">
        <f>H52*I52</f>
        <v>72.400000000000006</v>
      </c>
    </row>
    <row r="53" spans="1:10" x14ac:dyDescent="0.25">
      <c r="A53" s="2" t="s">
        <v>69</v>
      </c>
      <c r="B53" s="2" t="s">
        <v>66</v>
      </c>
      <c r="C53" s="2" t="s">
        <v>70</v>
      </c>
      <c r="G53" s="2" t="s">
        <v>71</v>
      </c>
      <c r="H53" s="2">
        <v>36.200000000000003</v>
      </c>
      <c r="I53" s="2">
        <v>3</v>
      </c>
      <c r="J53" s="5">
        <f>H53*I53</f>
        <v>108.60000000000001</v>
      </c>
    </row>
    <row r="54" spans="1:10" x14ac:dyDescent="0.25">
      <c r="A54" s="2" t="s">
        <v>72</v>
      </c>
      <c r="B54" s="2" t="s">
        <v>66</v>
      </c>
      <c r="C54" s="2" t="s">
        <v>73</v>
      </c>
      <c r="G54" s="2" t="s">
        <v>74</v>
      </c>
      <c r="H54" s="2"/>
      <c r="I54" s="2"/>
      <c r="J54" s="5">
        <f>SUM(J48:J53)</f>
        <v>5603.9</v>
      </c>
    </row>
    <row r="55" spans="1:10" x14ac:dyDescent="0.25">
      <c r="G55" s="2" t="s">
        <v>75</v>
      </c>
      <c r="H55" s="2">
        <v>19</v>
      </c>
      <c r="I55" s="2"/>
      <c r="J55" s="5">
        <f>(H55/100)*J54</f>
        <v>1064.741</v>
      </c>
    </row>
    <row r="56" spans="1:10" x14ac:dyDescent="0.25">
      <c r="A56" s="2" t="s">
        <v>76</v>
      </c>
      <c r="B56" s="2" t="s">
        <v>66</v>
      </c>
      <c r="G56" s="2" t="s">
        <v>77</v>
      </c>
      <c r="H56" s="2"/>
      <c r="I56" s="2"/>
      <c r="J56" s="5">
        <f>SUM(J54:J55)</f>
        <v>6668.6409999999996</v>
      </c>
    </row>
    <row r="57" spans="1:10" x14ac:dyDescent="0.25">
      <c r="J57" s="6"/>
    </row>
    <row r="58" spans="1:10" x14ac:dyDescent="0.25">
      <c r="J58" s="6"/>
    </row>
    <row r="59" spans="1:10" x14ac:dyDescent="0.25">
      <c r="J59" s="6"/>
    </row>
    <row r="60" spans="1:10" x14ac:dyDescent="0.25">
      <c r="J60" s="6"/>
    </row>
    <row r="61" spans="1:10" x14ac:dyDescent="0.25">
      <c r="J61" s="6"/>
    </row>
  </sheetData>
  <pageMargins left="0.7" right="0.7" top="0.75" bottom="0.75" header="0.3" footer="0.3"/>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632</v>
      </c>
      <c r="B2" s="2" t="s">
        <v>248</v>
      </c>
      <c r="C2" s="2" t="s">
        <v>120</v>
      </c>
      <c r="D2" s="2" t="s">
        <v>103</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120</v>
      </c>
      <c r="B6" s="2" t="s">
        <v>333</v>
      </c>
      <c r="C6" s="2"/>
      <c r="D6" s="2"/>
      <c r="E6" s="2"/>
      <c r="F6" s="2"/>
      <c r="G6" s="2" t="s">
        <v>334</v>
      </c>
      <c r="H6" s="2"/>
      <c r="I6" s="2"/>
      <c r="J6" s="5"/>
    </row>
    <row r="7" spans="1:10" ht="15.75" thickBot="1" x14ac:dyDescent="0.3">
      <c r="A7" s="3" t="s">
        <v>120</v>
      </c>
      <c r="B7" s="3" t="s">
        <v>56</v>
      </c>
      <c r="C7" s="3" t="s">
        <v>25</v>
      </c>
      <c r="D7" s="3"/>
      <c r="E7" s="3"/>
      <c r="F7" s="3"/>
      <c r="G7" s="3" t="s">
        <v>57</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22.8</v>
      </c>
      <c r="I12" s="2">
        <v>2</v>
      </c>
      <c r="J12" s="5">
        <f>H12*I12</f>
        <v>45.6</v>
      </c>
    </row>
    <row r="13" spans="1:10" x14ac:dyDescent="0.25">
      <c r="A13" s="2" t="s">
        <v>69</v>
      </c>
      <c r="B13" s="2" t="s">
        <v>66</v>
      </c>
      <c r="C13" s="2" t="s">
        <v>70</v>
      </c>
      <c r="G13" s="2" t="s">
        <v>71</v>
      </c>
      <c r="H13" s="2">
        <v>22.8</v>
      </c>
      <c r="I13" s="2">
        <v>3</v>
      </c>
      <c r="J13" s="5">
        <f>H13*I13</f>
        <v>68.400000000000006</v>
      </c>
    </row>
    <row r="14" spans="1:10" x14ac:dyDescent="0.25">
      <c r="A14" s="2" t="s">
        <v>72</v>
      </c>
      <c r="B14" s="2" t="s">
        <v>66</v>
      </c>
      <c r="C14" s="2" t="s">
        <v>73</v>
      </c>
      <c r="G14" s="2" t="s">
        <v>74</v>
      </c>
      <c r="H14" s="2"/>
      <c r="I14" s="2"/>
      <c r="J14" s="5">
        <f>SUM(J8:J13)</f>
        <v>114</v>
      </c>
    </row>
    <row r="15" spans="1:10" x14ac:dyDescent="0.25">
      <c r="G15" s="2" t="s">
        <v>75</v>
      </c>
      <c r="H15" s="2">
        <v>19</v>
      </c>
      <c r="I15" s="2"/>
      <c r="J15" s="5">
        <f>(H15/100)*J14</f>
        <v>21.66</v>
      </c>
    </row>
    <row r="16" spans="1:10" x14ac:dyDescent="0.25">
      <c r="A16" s="2" t="s">
        <v>76</v>
      </c>
      <c r="B16" s="2" t="s">
        <v>66</v>
      </c>
      <c r="G16" s="2" t="s">
        <v>77</v>
      </c>
      <c r="H16" s="2"/>
      <c r="I16" s="2"/>
      <c r="J16" s="5">
        <f>SUM(J14:J15)</f>
        <v>135.66</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632</v>
      </c>
      <c r="B22" s="2" t="s">
        <v>248</v>
      </c>
      <c r="C22" s="2" t="s">
        <v>120</v>
      </c>
      <c r="D22" s="2" t="s">
        <v>103</v>
      </c>
      <c r="E22" s="2" t="s">
        <v>11</v>
      </c>
      <c r="F22" s="2"/>
      <c r="G22" s="2"/>
      <c r="H22" s="2"/>
      <c r="I22" s="2" t="s">
        <v>12</v>
      </c>
      <c r="J22" s="5" t="s">
        <v>42</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120</v>
      </c>
      <c r="B26" s="2" t="s">
        <v>333</v>
      </c>
      <c r="C26" s="2"/>
      <c r="D26" s="2"/>
      <c r="E26" s="2"/>
      <c r="F26" s="2"/>
      <c r="G26" s="2" t="s">
        <v>334</v>
      </c>
      <c r="H26" s="2"/>
      <c r="I26" s="2"/>
      <c r="J26" s="5"/>
    </row>
    <row r="27" spans="1:10" ht="15.75" thickBot="1" x14ac:dyDescent="0.3">
      <c r="A27" s="3" t="s">
        <v>120</v>
      </c>
      <c r="B27" s="3" t="s">
        <v>56</v>
      </c>
      <c r="C27" s="3" t="s">
        <v>25</v>
      </c>
      <c r="D27" s="3"/>
      <c r="E27" s="3"/>
      <c r="F27" s="3"/>
      <c r="G27" s="3" t="s">
        <v>57</v>
      </c>
      <c r="H27" s="3"/>
      <c r="I27" s="3" t="s">
        <v>79</v>
      </c>
      <c r="J27" s="7">
        <v>3094</v>
      </c>
    </row>
    <row r="28" spans="1:10" x14ac:dyDescent="0.25">
      <c r="G28" s="2" t="s">
        <v>58</v>
      </c>
      <c r="H28" s="2"/>
      <c r="I28" s="2"/>
      <c r="J28" s="5">
        <f>SUM(J25:J27)</f>
        <v>3094</v>
      </c>
    </row>
    <row r="29" spans="1:10" x14ac:dyDescent="0.25">
      <c r="A29" t="s">
        <v>80</v>
      </c>
      <c r="G29" s="2" t="s">
        <v>60</v>
      </c>
      <c r="H29" s="2">
        <v>10</v>
      </c>
      <c r="I29" s="2"/>
      <c r="J29" s="5">
        <f>(H29/100)*J28</f>
        <v>309.40000000000003</v>
      </c>
    </row>
    <row r="30" spans="1:10" x14ac:dyDescent="0.25">
      <c r="G30" s="2" t="s">
        <v>61</v>
      </c>
      <c r="H30" s="2">
        <v>5</v>
      </c>
      <c r="I30" s="2"/>
      <c r="J30" s="5">
        <f>(H30/100)*J28</f>
        <v>154.70000000000002</v>
      </c>
    </row>
    <row r="31" spans="1:10" x14ac:dyDescent="0.25">
      <c r="A31" s="1" t="s">
        <v>62</v>
      </c>
      <c r="C31" s="1" t="s">
        <v>63</v>
      </c>
      <c r="G31" s="2" t="s">
        <v>64</v>
      </c>
      <c r="H31" s="2">
        <v>12</v>
      </c>
      <c r="I31" s="2"/>
      <c r="J31" s="5">
        <f>(H31/100)*J28</f>
        <v>371.28</v>
      </c>
    </row>
    <row r="32" spans="1:10" x14ac:dyDescent="0.25">
      <c r="A32" s="2" t="s">
        <v>65</v>
      </c>
      <c r="B32" s="2" t="s">
        <v>66</v>
      </c>
      <c r="C32" s="2" t="s">
        <v>67</v>
      </c>
      <c r="G32" s="2" t="s">
        <v>68</v>
      </c>
      <c r="H32" s="2">
        <v>22.8</v>
      </c>
      <c r="I32" s="2">
        <v>2</v>
      </c>
      <c r="J32" s="5">
        <f>H32*I32</f>
        <v>45.6</v>
      </c>
    </row>
    <row r="33" spans="1:10" x14ac:dyDescent="0.25">
      <c r="A33" s="2" t="s">
        <v>69</v>
      </c>
      <c r="B33" s="2" t="s">
        <v>66</v>
      </c>
      <c r="C33" s="2" t="s">
        <v>70</v>
      </c>
      <c r="G33" s="2" t="s">
        <v>71</v>
      </c>
      <c r="H33" s="2">
        <v>22.8</v>
      </c>
      <c r="I33" s="2">
        <v>3</v>
      </c>
      <c r="J33" s="5">
        <f>H33*I33</f>
        <v>68.400000000000006</v>
      </c>
    </row>
    <row r="34" spans="1:10" x14ac:dyDescent="0.25">
      <c r="A34" s="2" t="s">
        <v>72</v>
      </c>
      <c r="B34" s="2" t="s">
        <v>66</v>
      </c>
      <c r="C34" s="2" t="s">
        <v>73</v>
      </c>
      <c r="G34" s="2" t="s">
        <v>74</v>
      </c>
      <c r="H34" s="2"/>
      <c r="I34" s="2"/>
      <c r="J34" s="5">
        <f>SUM(J28:J33)</f>
        <v>4043.38</v>
      </c>
    </row>
    <row r="35" spans="1:10" x14ac:dyDescent="0.25">
      <c r="G35" s="2" t="s">
        <v>75</v>
      </c>
      <c r="H35" s="2">
        <v>19</v>
      </c>
      <c r="I35" s="2"/>
      <c r="J35" s="5">
        <f>(H35/100)*J34</f>
        <v>768.24220000000003</v>
      </c>
    </row>
    <row r="36" spans="1:10" x14ac:dyDescent="0.25">
      <c r="A36" s="2" t="s">
        <v>76</v>
      </c>
      <c r="B36" s="2" t="s">
        <v>66</v>
      </c>
      <c r="G36" s="2" t="s">
        <v>77</v>
      </c>
      <c r="H36" s="2"/>
      <c r="I36" s="2"/>
      <c r="J36" s="5">
        <f>SUM(J34:J35)</f>
        <v>4811.6221999999998</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J117"/>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64.28515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633</v>
      </c>
      <c r="B2" s="2" t="s">
        <v>9</v>
      </c>
      <c r="C2" s="2" t="s">
        <v>159</v>
      </c>
      <c r="D2" s="2" t="s">
        <v>634</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166</v>
      </c>
      <c r="B6" s="2" t="s">
        <v>124</v>
      </c>
      <c r="C6" s="2" t="s">
        <v>125</v>
      </c>
      <c r="D6" s="2" t="s">
        <v>84</v>
      </c>
      <c r="E6" s="2" t="s">
        <v>31</v>
      </c>
      <c r="F6" s="2" t="s">
        <v>44</v>
      </c>
      <c r="G6" s="2" t="s">
        <v>127</v>
      </c>
      <c r="H6" s="2"/>
      <c r="I6" s="2" t="s">
        <v>128</v>
      </c>
      <c r="J6" s="5">
        <v>50</v>
      </c>
    </row>
    <row r="7" spans="1:10" x14ac:dyDescent="0.25">
      <c r="A7" s="2" t="s">
        <v>448</v>
      </c>
      <c r="B7" s="2" t="s">
        <v>124</v>
      </c>
      <c r="C7" s="2" t="s">
        <v>125</v>
      </c>
      <c r="D7" s="2" t="s">
        <v>84</v>
      </c>
      <c r="E7" s="2" t="s">
        <v>31</v>
      </c>
      <c r="F7" s="2" t="s">
        <v>44</v>
      </c>
      <c r="G7" s="2" t="s">
        <v>127</v>
      </c>
      <c r="H7" s="2"/>
      <c r="I7" s="2" t="s">
        <v>128</v>
      </c>
      <c r="J7" s="5">
        <v>50</v>
      </c>
    </row>
    <row r="8" spans="1:10" x14ac:dyDescent="0.25">
      <c r="A8" s="2" t="s">
        <v>430</v>
      </c>
      <c r="B8" s="2" t="s">
        <v>124</v>
      </c>
      <c r="C8" s="2" t="s">
        <v>125</v>
      </c>
      <c r="D8" s="2" t="s">
        <v>118</v>
      </c>
      <c r="E8" s="2" t="s">
        <v>635</v>
      </c>
      <c r="F8" s="2" t="s">
        <v>44</v>
      </c>
      <c r="G8" s="2" t="s">
        <v>127</v>
      </c>
      <c r="H8" s="2"/>
      <c r="I8" s="2" t="s">
        <v>128</v>
      </c>
      <c r="J8" s="5">
        <v>50</v>
      </c>
    </row>
    <row r="9" spans="1:10" x14ac:dyDescent="0.25">
      <c r="A9" s="2" t="s">
        <v>368</v>
      </c>
      <c r="B9" s="2" t="s">
        <v>124</v>
      </c>
      <c r="C9" s="2" t="s">
        <v>125</v>
      </c>
      <c r="D9" s="2" t="s">
        <v>167</v>
      </c>
      <c r="E9" s="2" t="s">
        <v>31</v>
      </c>
      <c r="F9" s="2" t="s">
        <v>44</v>
      </c>
      <c r="G9" s="2" t="s">
        <v>127</v>
      </c>
      <c r="H9" s="2"/>
      <c r="I9" s="2" t="s">
        <v>128</v>
      </c>
      <c r="J9" s="5">
        <v>50</v>
      </c>
    </row>
    <row r="10" spans="1:10" x14ac:dyDescent="0.25">
      <c r="A10" s="2" t="s">
        <v>500</v>
      </c>
      <c r="B10" s="2" t="s">
        <v>124</v>
      </c>
      <c r="C10" s="2" t="s">
        <v>125</v>
      </c>
      <c r="D10" s="2" t="s">
        <v>118</v>
      </c>
      <c r="E10" s="2" t="s">
        <v>31</v>
      </c>
      <c r="F10" s="2" t="s">
        <v>44</v>
      </c>
      <c r="G10" s="2" t="s">
        <v>127</v>
      </c>
      <c r="H10" s="2"/>
      <c r="I10" s="2" t="s">
        <v>128</v>
      </c>
      <c r="J10" s="5">
        <v>50</v>
      </c>
    </row>
    <row r="11" spans="1:10" x14ac:dyDescent="0.25">
      <c r="A11" s="2" t="s">
        <v>320</v>
      </c>
      <c r="B11" s="2" t="s">
        <v>176</v>
      </c>
      <c r="C11" s="2" t="s">
        <v>42</v>
      </c>
      <c r="D11" s="2" t="s">
        <v>30</v>
      </c>
      <c r="E11" s="2" t="s">
        <v>210</v>
      </c>
      <c r="F11" s="2" t="s">
        <v>44</v>
      </c>
      <c r="G11" s="2" t="s">
        <v>177</v>
      </c>
      <c r="H11" s="2"/>
      <c r="I11" s="2" t="s">
        <v>128</v>
      </c>
      <c r="J11" s="5">
        <v>50</v>
      </c>
    </row>
    <row r="12" spans="1:10" x14ac:dyDescent="0.25">
      <c r="A12" s="2" t="s">
        <v>320</v>
      </c>
      <c r="B12" s="2" t="s">
        <v>124</v>
      </c>
      <c r="C12" s="2" t="s">
        <v>125</v>
      </c>
      <c r="D12" s="2" t="s">
        <v>118</v>
      </c>
      <c r="E12" s="2" t="s">
        <v>31</v>
      </c>
      <c r="F12" s="2" t="s">
        <v>44</v>
      </c>
      <c r="G12" s="2" t="s">
        <v>127</v>
      </c>
      <c r="H12" s="2"/>
      <c r="I12" s="2" t="s">
        <v>128</v>
      </c>
      <c r="J12" s="5">
        <v>50</v>
      </c>
    </row>
    <row r="13" spans="1:10" x14ac:dyDescent="0.25">
      <c r="A13" s="2" t="s">
        <v>636</v>
      </c>
      <c r="B13" s="2" t="s">
        <v>124</v>
      </c>
      <c r="C13" s="2" t="s">
        <v>125</v>
      </c>
      <c r="D13" s="2" t="s">
        <v>167</v>
      </c>
      <c r="E13" s="2" t="s">
        <v>31</v>
      </c>
      <c r="F13" s="2" t="s">
        <v>44</v>
      </c>
      <c r="G13" s="2" t="s">
        <v>127</v>
      </c>
      <c r="H13" s="2"/>
      <c r="I13" s="2" t="s">
        <v>128</v>
      </c>
      <c r="J13" s="5">
        <v>50</v>
      </c>
    </row>
    <row r="14" spans="1:10" x14ac:dyDescent="0.25">
      <c r="A14" s="2" t="s">
        <v>637</v>
      </c>
      <c r="B14" s="2" t="s">
        <v>162</v>
      </c>
      <c r="C14" s="2" t="s">
        <v>42</v>
      </c>
      <c r="D14" s="2" t="s">
        <v>137</v>
      </c>
      <c r="E14" s="2" t="s">
        <v>164</v>
      </c>
      <c r="F14" s="2" t="s">
        <v>44</v>
      </c>
      <c r="G14" s="2" t="s">
        <v>165</v>
      </c>
      <c r="H14" s="2"/>
      <c r="I14" s="2" t="s">
        <v>128</v>
      </c>
      <c r="J14" s="5">
        <v>50</v>
      </c>
    </row>
    <row r="15" spans="1:10" x14ac:dyDescent="0.25">
      <c r="A15" s="2" t="s">
        <v>370</v>
      </c>
      <c r="B15" s="2" t="s">
        <v>193</v>
      </c>
      <c r="C15" s="2"/>
      <c r="D15" s="2" t="s">
        <v>118</v>
      </c>
      <c r="E15" s="2" t="s">
        <v>235</v>
      </c>
      <c r="F15" s="2"/>
      <c r="G15" s="2" t="s">
        <v>194</v>
      </c>
      <c r="H15" s="2"/>
      <c r="I15" s="2" t="s">
        <v>128</v>
      </c>
      <c r="J15" s="5">
        <v>50</v>
      </c>
    </row>
    <row r="16" spans="1:10" x14ac:dyDescent="0.25">
      <c r="A16" s="2" t="s">
        <v>370</v>
      </c>
      <c r="B16" s="2" t="s">
        <v>34</v>
      </c>
      <c r="C16" s="2" t="s">
        <v>35</v>
      </c>
      <c r="D16" s="2" t="s">
        <v>638</v>
      </c>
      <c r="E16" s="2" t="s">
        <v>187</v>
      </c>
      <c r="F16" s="2"/>
      <c r="G16" s="2" t="s">
        <v>38</v>
      </c>
      <c r="H16" s="2"/>
      <c r="I16" s="2"/>
      <c r="J16" s="5"/>
    </row>
    <row r="17" spans="1:10" x14ac:dyDescent="0.25">
      <c r="A17" s="2" t="s">
        <v>370</v>
      </c>
      <c r="B17" s="2" t="s">
        <v>28</v>
      </c>
      <c r="C17" s="2" t="s">
        <v>29</v>
      </c>
      <c r="D17" s="2" t="s">
        <v>185</v>
      </c>
      <c r="E17" s="2" t="s">
        <v>505</v>
      </c>
      <c r="F17" s="2"/>
      <c r="G17" s="2" t="s">
        <v>32</v>
      </c>
      <c r="H17" s="2"/>
      <c r="I17" s="2"/>
      <c r="J17" s="5"/>
    </row>
    <row r="18" spans="1:10" x14ac:dyDescent="0.25">
      <c r="A18" s="2" t="s">
        <v>436</v>
      </c>
      <c r="B18" s="2" t="s">
        <v>176</v>
      </c>
      <c r="C18" s="2" t="s">
        <v>42</v>
      </c>
      <c r="D18" s="2" t="s">
        <v>30</v>
      </c>
      <c r="E18" s="2" t="s">
        <v>31</v>
      </c>
      <c r="F18" s="2" t="s">
        <v>44</v>
      </c>
      <c r="G18" s="2" t="s">
        <v>177</v>
      </c>
      <c r="H18" s="2"/>
      <c r="I18" s="2" t="s">
        <v>128</v>
      </c>
      <c r="J18" s="5">
        <v>50</v>
      </c>
    </row>
    <row r="19" spans="1:10" x14ac:dyDescent="0.25">
      <c r="A19" s="2" t="s">
        <v>639</v>
      </c>
      <c r="B19" s="2" t="s">
        <v>176</v>
      </c>
      <c r="C19" s="2" t="s">
        <v>42</v>
      </c>
      <c r="D19" s="2" t="s">
        <v>185</v>
      </c>
      <c r="E19" s="2" t="s">
        <v>31</v>
      </c>
      <c r="F19" s="2" t="s">
        <v>44</v>
      </c>
      <c r="G19" s="2" t="s">
        <v>177</v>
      </c>
      <c r="H19" s="2"/>
      <c r="I19" s="2" t="s">
        <v>128</v>
      </c>
      <c r="J19" s="5">
        <v>50</v>
      </c>
    </row>
    <row r="20" spans="1:10" x14ac:dyDescent="0.25">
      <c r="A20" s="2" t="s">
        <v>374</v>
      </c>
      <c r="B20" s="2" t="s">
        <v>176</v>
      </c>
      <c r="C20" s="2" t="s">
        <v>42</v>
      </c>
      <c r="D20" s="2" t="s">
        <v>84</v>
      </c>
      <c r="E20" s="2" t="s">
        <v>31</v>
      </c>
      <c r="F20" s="2" t="s">
        <v>44</v>
      </c>
      <c r="G20" s="2" t="s">
        <v>177</v>
      </c>
      <c r="H20" s="2"/>
      <c r="I20" s="2" t="s">
        <v>128</v>
      </c>
      <c r="J20" s="5">
        <v>50</v>
      </c>
    </row>
    <row r="21" spans="1:10" x14ac:dyDescent="0.25">
      <c r="A21" s="2" t="s">
        <v>354</v>
      </c>
      <c r="B21" s="2" t="s">
        <v>193</v>
      </c>
      <c r="C21" s="2"/>
      <c r="D21" s="2" t="s">
        <v>137</v>
      </c>
      <c r="E21" s="2" t="s">
        <v>235</v>
      </c>
      <c r="F21" s="2"/>
      <c r="G21" s="2" t="s">
        <v>194</v>
      </c>
      <c r="H21" s="2"/>
      <c r="I21" s="2" t="s">
        <v>128</v>
      </c>
      <c r="J21" s="5">
        <v>50</v>
      </c>
    </row>
    <row r="22" spans="1:10" x14ac:dyDescent="0.25">
      <c r="A22" s="2" t="s">
        <v>354</v>
      </c>
      <c r="B22" s="2" t="s">
        <v>34</v>
      </c>
      <c r="C22" s="2" t="s">
        <v>35</v>
      </c>
      <c r="D22" s="2" t="s">
        <v>638</v>
      </c>
      <c r="E22" s="2" t="s">
        <v>187</v>
      </c>
      <c r="F22" s="2"/>
      <c r="G22" s="2" t="s">
        <v>38</v>
      </c>
      <c r="H22" s="2"/>
      <c r="I22" s="2"/>
      <c r="J22" s="5"/>
    </row>
    <row r="23" spans="1:10" x14ac:dyDescent="0.25">
      <c r="A23" s="2" t="s">
        <v>640</v>
      </c>
      <c r="B23" s="2" t="s">
        <v>176</v>
      </c>
      <c r="C23" s="2" t="s">
        <v>42</v>
      </c>
      <c r="D23" s="2" t="s">
        <v>185</v>
      </c>
      <c r="E23" s="2" t="s">
        <v>31</v>
      </c>
      <c r="F23" s="2" t="s">
        <v>44</v>
      </c>
      <c r="G23" s="2" t="s">
        <v>177</v>
      </c>
      <c r="H23" s="2"/>
      <c r="I23" s="2" t="s">
        <v>128</v>
      </c>
      <c r="J23" s="5">
        <v>50</v>
      </c>
    </row>
    <row r="24" spans="1:10" x14ac:dyDescent="0.25">
      <c r="A24" s="2" t="s">
        <v>414</v>
      </c>
      <c r="B24" s="2" t="s">
        <v>176</v>
      </c>
      <c r="C24" s="2" t="s">
        <v>42</v>
      </c>
      <c r="D24" s="2" t="s">
        <v>84</v>
      </c>
      <c r="E24" s="2" t="s">
        <v>31</v>
      </c>
      <c r="F24" s="2" t="s">
        <v>44</v>
      </c>
      <c r="G24" s="2" t="s">
        <v>177</v>
      </c>
      <c r="H24" s="2"/>
      <c r="I24" s="2" t="s">
        <v>128</v>
      </c>
      <c r="J24" s="5">
        <v>50</v>
      </c>
    </row>
    <row r="25" spans="1:10" x14ac:dyDescent="0.25">
      <c r="A25" s="2" t="s">
        <v>254</v>
      </c>
      <c r="B25" s="2" t="s">
        <v>176</v>
      </c>
      <c r="C25" s="2" t="s">
        <v>42</v>
      </c>
      <c r="D25" s="2" t="s">
        <v>185</v>
      </c>
      <c r="E25" s="2" t="s">
        <v>31</v>
      </c>
      <c r="F25" s="2" t="s">
        <v>44</v>
      </c>
      <c r="G25" s="2" t="s">
        <v>177</v>
      </c>
      <c r="H25" s="2"/>
      <c r="I25" s="2" t="s">
        <v>128</v>
      </c>
      <c r="J25" s="5">
        <v>50</v>
      </c>
    </row>
    <row r="26" spans="1:10" x14ac:dyDescent="0.25">
      <c r="A26" s="2" t="s">
        <v>641</v>
      </c>
      <c r="B26" s="2" t="s">
        <v>176</v>
      </c>
      <c r="C26" s="2" t="s">
        <v>42</v>
      </c>
      <c r="D26" s="2" t="s">
        <v>185</v>
      </c>
      <c r="E26" s="2" t="s">
        <v>31</v>
      </c>
      <c r="F26" s="2" t="s">
        <v>44</v>
      </c>
      <c r="G26" s="2" t="s">
        <v>177</v>
      </c>
      <c r="H26" s="2"/>
      <c r="I26" s="2" t="s">
        <v>128</v>
      </c>
      <c r="J26" s="5">
        <v>50</v>
      </c>
    </row>
    <row r="27" spans="1:10" x14ac:dyDescent="0.25">
      <c r="A27" s="2" t="s">
        <v>510</v>
      </c>
      <c r="B27" s="2" t="s">
        <v>41</v>
      </c>
      <c r="C27" s="2" t="s">
        <v>88</v>
      </c>
      <c r="D27" s="2"/>
      <c r="E27" s="2" t="s">
        <v>642</v>
      </c>
      <c r="F27" s="2"/>
      <c r="G27" s="2" t="s">
        <v>90</v>
      </c>
      <c r="H27" s="2"/>
      <c r="I27" s="2"/>
      <c r="J27" s="5">
        <v>0</v>
      </c>
    </row>
    <row r="28" spans="1:10" x14ac:dyDescent="0.25">
      <c r="A28" s="2" t="s">
        <v>510</v>
      </c>
      <c r="B28" s="2" t="s">
        <v>193</v>
      </c>
      <c r="C28" s="2"/>
      <c r="D28" s="2" t="s">
        <v>137</v>
      </c>
      <c r="E28" s="2" t="s">
        <v>129</v>
      </c>
      <c r="F28" s="2"/>
      <c r="G28" s="2" t="s">
        <v>194</v>
      </c>
      <c r="H28" s="2"/>
      <c r="I28" s="2" t="s">
        <v>128</v>
      </c>
      <c r="J28" s="5">
        <v>50</v>
      </c>
    </row>
    <row r="29" spans="1:10" x14ac:dyDescent="0.25">
      <c r="A29" s="2" t="s">
        <v>510</v>
      </c>
      <c r="B29" s="2" t="s">
        <v>34</v>
      </c>
      <c r="C29" s="2" t="s">
        <v>35</v>
      </c>
      <c r="D29" s="2" t="s">
        <v>638</v>
      </c>
      <c r="E29" s="2" t="s">
        <v>187</v>
      </c>
      <c r="F29" s="2"/>
      <c r="G29" s="2" t="s">
        <v>38</v>
      </c>
      <c r="H29" s="2"/>
      <c r="I29" s="2"/>
      <c r="J29" s="5"/>
    </row>
    <row r="30" spans="1:10" x14ac:dyDescent="0.25">
      <c r="A30" s="2" t="s">
        <v>231</v>
      </c>
      <c r="B30" s="2" t="s">
        <v>176</v>
      </c>
      <c r="C30" s="2" t="s">
        <v>42</v>
      </c>
      <c r="D30" s="2" t="s">
        <v>84</v>
      </c>
      <c r="E30" s="2" t="s">
        <v>31</v>
      </c>
      <c r="F30" s="2" t="s">
        <v>44</v>
      </c>
      <c r="G30" s="2" t="s">
        <v>177</v>
      </c>
      <c r="H30" s="2"/>
      <c r="I30" s="2" t="s">
        <v>128</v>
      </c>
      <c r="J30" s="5">
        <v>50</v>
      </c>
    </row>
    <row r="31" spans="1:10" x14ac:dyDescent="0.25">
      <c r="A31" s="2" t="s">
        <v>285</v>
      </c>
      <c r="B31" s="2" t="s">
        <v>176</v>
      </c>
      <c r="C31" s="2" t="s">
        <v>42</v>
      </c>
      <c r="D31" s="2" t="s">
        <v>118</v>
      </c>
      <c r="E31" s="2" t="s">
        <v>31</v>
      </c>
      <c r="F31" s="2" t="s">
        <v>44</v>
      </c>
      <c r="G31" s="2" t="s">
        <v>177</v>
      </c>
      <c r="H31" s="2"/>
      <c r="I31" s="2" t="s">
        <v>128</v>
      </c>
      <c r="J31" s="5">
        <v>50</v>
      </c>
    </row>
    <row r="32" spans="1:10" x14ac:dyDescent="0.25">
      <c r="A32" s="2" t="s">
        <v>358</v>
      </c>
      <c r="B32" s="2" t="s">
        <v>176</v>
      </c>
      <c r="C32" s="2" t="s">
        <v>42</v>
      </c>
      <c r="D32" s="2" t="s">
        <v>185</v>
      </c>
      <c r="E32" s="2" t="s">
        <v>31</v>
      </c>
      <c r="F32" s="2" t="s">
        <v>44</v>
      </c>
      <c r="G32" s="2" t="s">
        <v>177</v>
      </c>
      <c r="H32" s="2"/>
      <c r="I32" s="2" t="s">
        <v>128</v>
      </c>
      <c r="J32" s="5">
        <v>50</v>
      </c>
    </row>
    <row r="33" spans="1:10" x14ac:dyDescent="0.25">
      <c r="A33" s="2" t="s">
        <v>643</v>
      </c>
      <c r="B33" s="2" t="s">
        <v>176</v>
      </c>
      <c r="C33" s="2" t="s">
        <v>42</v>
      </c>
      <c r="D33" s="2" t="s">
        <v>185</v>
      </c>
      <c r="E33" s="2" t="s">
        <v>31</v>
      </c>
      <c r="F33" s="2" t="s">
        <v>44</v>
      </c>
      <c r="G33" s="2" t="s">
        <v>177</v>
      </c>
      <c r="H33" s="2" t="s">
        <v>88</v>
      </c>
      <c r="I33" s="2" t="s">
        <v>128</v>
      </c>
      <c r="J33" s="5">
        <v>50</v>
      </c>
    </row>
    <row r="34" spans="1:10" x14ac:dyDescent="0.25">
      <c r="A34" s="2" t="s">
        <v>157</v>
      </c>
      <c r="B34" s="2" t="s">
        <v>193</v>
      </c>
      <c r="C34" s="2"/>
      <c r="D34" s="2" t="s">
        <v>118</v>
      </c>
      <c r="E34" s="2" t="s">
        <v>642</v>
      </c>
      <c r="F34" s="2"/>
      <c r="G34" s="2" t="s">
        <v>194</v>
      </c>
      <c r="H34" s="2"/>
      <c r="I34" s="2" t="s">
        <v>128</v>
      </c>
      <c r="J34" s="5">
        <v>50</v>
      </c>
    </row>
    <row r="35" spans="1:10" x14ac:dyDescent="0.25">
      <c r="A35" s="2" t="s">
        <v>157</v>
      </c>
      <c r="B35" s="2" t="s">
        <v>41</v>
      </c>
      <c r="C35" s="2" t="s">
        <v>88</v>
      </c>
      <c r="D35" s="2"/>
      <c r="E35" s="2" t="s">
        <v>129</v>
      </c>
      <c r="F35" s="2"/>
      <c r="G35" s="2" t="s">
        <v>90</v>
      </c>
      <c r="H35" s="2"/>
      <c r="I35" s="2"/>
      <c r="J35" s="5">
        <v>0</v>
      </c>
    </row>
    <row r="36" spans="1:10" x14ac:dyDescent="0.25">
      <c r="A36" s="2" t="s">
        <v>157</v>
      </c>
      <c r="B36" s="2" t="s">
        <v>34</v>
      </c>
      <c r="C36" s="2" t="s">
        <v>35</v>
      </c>
      <c r="D36" s="2" t="s">
        <v>638</v>
      </c>
      <c r="E36" s="2" t="s">
        <v>187</v>
      </c>
      <c r="F36" s="2"/>
      <c r="G36" s="2" t="s">
        <v>38</v>
      </c>
      <c r="H36" s="2"/>
      <c r="I36" s="2"/>
      <c r="J36" s="5"/>
    </row>
    <row r="37" spans="1:10" x14ac:dyDescent="0.25">
      <c r="A37" s="2" t="s">
        <v>644</v>
      </c>
      <c r="B37" s="2" t="s">
        <v>41</v>
      </c>
      <c r="C37" s="2" t="s">
        <v>88</v>
      </c>
      <c r="D37" s="2"/>
      <c r="E37" s="2" t="s">
        <v>645</v>
      </c>
      <c r="F37" s="2"/>
      <c r="G37" s="2" t="s">
        <v>90</v>
      </c>
      <c r="H37" s="2"/>
      <c r="I37" s="2"/>
      <c r="J37" s="5">
        <v>0</v>
      </c>
    </row>
    <row r="38" spans="1:10" x14ac:dyDescent="0.25">
      <c r="A38" s="2" t="s">
        <v>644</v>
      </c>
      <c r="B38" s="2" t="s">
        <v>34</v>
      </c>
      <c r="C38" s="2" t="s">
        <v>35</v>
      </c>
      <c r="D38" s="2" t="s">
        <v>638</v>
      </c>
      <c r="E38" s="2" t="s">
        <v>37</v>
      </c>
      <c r="F38" s="2"/>
      <c r="G38" s="2" t="s">
        <v>38</v>
      </c>
      <c r="H38" s="2"/>
      <c r="I38" s="2"/>
      <c r="J38" s="5"/>
    </row>
    <row r="39" spans="1:10" x14ac:dyDescent="0.25">
      <c r="A39" s="2" t="s">
        <v>646</v>
      </c>
      <c r="B39" s="2" t="s">
        <v>117</v>
      </c>
      <c r="C39" s="2" t="s">
        <v>107</v>
      </c>
      <c r="D39" s="2" t="s">
        <v>118</v>
      </c>
      <c r="E39" s="2"/>
      <c r="F39" s="2"/>
      <c r="G39" s="2" t="s">
        <v>119</v>
      </c>
      <c r="H39" s="2" t="s">
        <v>88</v>
      </c>
      <c r="I39" s="2"/>
      <c r="J39" s="5"/>
    </row>
    <row r="40" spans="1:10" x14ac:dyDescent="0.25">
      <c r="A40" s="2" t="s">
        <v>475</v>
      </c>
      <c r="B40" s="2" t="s">
        <v>117</v>
      </c>
      <c r="C40" s="2" t="s">
        <v>107</v>
      </c>
      <c r="D40" s="2"/>
      <c r="E40" s="2"/>
      <c r="F40" s="2"/>
      <c r="G40" s="2" t="s">
        <v>119</v>
      </c>
      <c r="H40" s="2" t="s">
        <v>42</v>
      </c>
      <c r="I40" s="2"/>
      <c r="J40" s="5"/>
    </row>
    <row r="41" spans="1:10" x14ac:dyDescent="0.25">
      <c r="A41" s="2" t="s">
        <v>475</v>
      </c>
      <c r="B41" s="2" t="s">
        <v>41</v>
      </c>
      <c r="C41" s="2" t="s">
        <v>88</v>
      </c>
      <c r="D41" s="2"/>
      <c r="E41" s="2" t="s">
        <v>372</v>
      </c>
      <c r="F41" s="2"/>
      <c r="G41" s="2" t="s">
        <v>90</v>
      </c>
      <c r="H41" s="2"/>
      <c r="I41" s="2"/>
      <c r="J41" s="5">
        <v>0</v>
      </c>
    </row>
    <row r="42" spans="1:10" x14ac:dyDescent="0.25">
      <c r="A42" s="2" t="s">
        <v>475</v>
      </c>
      <c r="B42" s="2" t="s">
        <v>34</v>
      </c>
      <c r="C42" s="2" t="s">
        <v>35</v>
      </c>
      <c r="D42" s="2" t="s">
        <v>638</v>
      </c>
      <c r="E42" s="2" t="s">
        <v>130</v>
      </c>
      <c r="F42" s="2"/>
      <c r="G42" s="2" t="s">
        <v>38</v>
      </c>
      <c r="H42" s="2"/>
      <c r="I42" s="2"/>
      <c r="J42" s="5"/>
    </row>
    <row r="43" spans="1:10" x14ac:dyDescent="0.25">
      <c r="A43" s="2" t="s">
        <v>159</v>
      </c>
      <c r="B43" s="2" t="s">
        <v>145</v>
      </c>
      <c r="C43" s="2" t="s">
        <v>42</v>
      </c>
      <c r="D43" s="2" t="s">
        <v>192</v>
      </c>
      <c r="E43" s="2" t="s">
        <v>331</v>
      </c>
      <c r="F43" s="2" t="s">
        <v>44</v>
      </c>
      <c r="G43" s="2" t="s">
        <v>148</v>
      </c>
      <c r="H43" s="2"/>
      <c r="I43" s="2"/>
      <c r="J43" s="5"/>
    </row>
    <row r="44" spans="1:10" x14ac:dyDescent="0.25">
      <c r="A44" s="2" t="s">
        <v>159</v>
      </c>
      <c r="B44" s="2" t="s">
        <v>176</v>
      </c>
      <c r="C44" s="2" t="s">
        <v>42</v>
      </c>
      <c r="D44" s="2" t="s">
        <v>185</v>
      </c>
      <c r="E44" s="2" t="s">
        <v>31</v>
      </c>
      <c r="F44" s="2" t="s">
        <v>44</v>
      </c>
      <c r="G44" s="2" t="s">
        <v>177</v>
      </c>
      <c r="H44" s="2" t="s">
        <v>42</v>
      </c>
      <c r="I44" s="2" t="s">
        <v>128</v>
      </c>
      <c r="J44" s="5">
        <v>50</v>
      </c>
    </row>
    <row r="45" spans="1:10" ht="15.75" thickBot="1" x14ac:dyDescent="0.3">
      <c r="A45" s="3" t="s">
        <v>159</v>
      </c>
      <c r="B45" s="3" t="s">
        <v>56</v>
      </c>
      <c r="C45" s="3" t="s">
        <v>25</v>
      </c>
      <c r="D45" s="3"/>
      <c r="E45" s="3"/>
      <c r="F45" s="3"/>
      <c r="G45" s="3" t="s">
        <v>57</v>
      </c>
      <c r="H45" s="3"/>
      <c r="I45" s="3"/>
      <c r="J45" s="7"/>
    </row>
    <row r="46" spans="1:10" x14ac:dyDescent="0.25">
      <c r="G46" s="2" t="s">
        <v>58</v>
      </c>
      <c r="H46" s="2"/>
      <c r="I46" s="2"/>
      <c r="J46" s="5">
        <f>SUM(J5:J45)</f>
        <v>1250</v>
      </c>
    </row>
    <row r="47" spans="1:10" x14ac:dyDescent="0.25">
      <c r="A47" t="s">
        <v>59</v>
      </c>
      <c r="G47" s="2" t="s">
        <v>60</v>
      </c>
      <c r="H47" s="2">
        <v>10</v>
      </c>
      <c r="I47" s="2"/>
      <c r="J47" s="5">
        <f>(H47/100)*J46</f>
        <v>125</v>
      </c>
    </row>
    <row r="48" spans="1:10" x14ac:dyDescent="0.25">
      <c r="G48" s="2" t="s">
        <v>61</v>
      </c>
      <c r="H48" s="2">
        <v>5</v>
      </c>
      <c r="I48" s="2"/>
      <c r="J48" s="5">
        <f>(H48/100)*J46</f>
        <v>62.5</v>
      </c>
    </row>
    <row r="49" spans="1:10" x14ac:dyDescent="0.25">
      <c r="A49" s="1" t="s">
        <v>62</v>
      </c>
      <c r="C49" s="1" t="s">
        <v>63</v>
      </c>
      <c r="G49" s="2" t="s">
        <v>64</v>
      </c>
      <c r="H49" s="2">
        <v>12</v>
      </c>
      <c r="I49" s="2"/>
      <c r="J49" s="5">
        <f>(H49/100)*J46</f>
        <v>150</v>
      </c>
    </row>
    <row r="50" spans="1:10" x14ac:dyDescent="0.25">
      <c r="A50" s="2" t="s">
        <v>65</v>
      </c>
      <c r="B50" s="2" t="s">
        <v>66</v>
      </c>
      <c r="C50" s="2" t="s">
        <v>67</v>
      </c>
      <c r="G50" s="2" t="s">
        <v>68</v>
      </c>
      <c r="H50" s="2">
        <v>57.6</v>
      </c>
      <c r="I50" s="2">
        <v>2</v>
      </c>
      <c r="J50" s="5">
        <f>H50*I50</f>
        <v>115.2</v>
      </c>
    </row>
    <row r="51" spans="1:10" x14ac:dyDescent="0.25">
      <c r="A51" s="2" t="s">
        <v>69</v>
      </c>
      <c r="B51" s="2" t="s">
        <v>66</v>
      </c>
      <c r="C51" s="2" t="s">
        <v>70</v>
      </c>
      <c r="G51" s="2" t="s">
        <v>71</v>
      </c>
      <c r="H51" s="2">
        <v>57.6</v>
      </c>
      <c r="I51" s="2">
        <v>3</v>
      </c>
      <c r="J51" s="5">
        <f>H51*I51</f>
        <v>172.8</v>
      </c>
    </row>
    <row r="52" spans="1:10" x14ac:dyDescent="0.25">
      <c r="A52" s="2" t="s">
        <v>72</v>
      </c>
      <c r="B52" s="2" t="s">
        <v>66</v>
      </c>
      <c r="C52" s="2" t="s">
        <v>73</v>
      </c>
      <c r="G52" s="2" t="s">
        <v>74</v>
      </c>
      <c r="H52" s="2"/>
      <c r="I52" s="2"/>
      <c r="J52" s="5">
        <f>SUM(J46:J51)</f>
        <v>1875.5</v>
      </c>
    </row>
    <row r="53" spans="1:10" x14ac:dyDescent="0.25">
      <c r="G53" s="2" t="s">
        <v>75</v>
      </c>
      <c r="H53" s="2">
        <v>19</v>
      </c>
      <c r="I53" s="2"/>
      <c r="J53" s="5">
        <f>(H53/100)*J52</f>
        <v>356.34500000000003</v>
      </c>
    </row>
    <row r="54" spans="1:10" x14ac:dyDescent="0.25">
      <c r="A54" s="2" t="s">
        <v>76</v>
      </c>
      <c r="B54" s="2" t="s">
        <v>66</v>
      </c>
      <c r="G54" s="2" t="s">
        <v>77</v>
      </c>
      <c r="H54" s="2"/>
      <c r="I54" s="2"/>
      <c r="J54" s="5">
        <f>SUM(J52:J53)</f>
        <v>2231.8450000000003</v>
      </c>
    </row>
    <row r="55" spans="1:10" x14ac:dyDescent="0.25">
      <c r="J55" s="6"/>
    </row>
    <row r="56" spans="1:10" x14ac:dyDescent="0.25">
      <c r="J56" s="6"/>
    </row>
    <row r="57" spans="1:10" x14ac:dyDescent="0.25">
      <c r="J57" s="6"/>
    </row>
    <row r="58" spans="1:10" x14ac:dyDescent="0.25">
      <c r="J58" s="6"/>
    </row>
    <row r="59" spans="1:10" x14ac:dyDescent="0.25">
      <c r="A59" s="1" t="s">
        <v>0</v>
      </c>
      <c r="B59" s="1" t="s">
        <v>1</v>
      </c>
      <c r="C59" s="1" t="s">
        <v>2</v>
      </c>
      <c r="D59" s="1" t="s">
        <v>3</v>
      </c>
      <c r="E59" s="1" t="s">
        <v>4</v>
      </c>
      <c r="F59" s="1"/>
      <c r="G59" s="1" t="s">
        <v>5</v>
      </c>
      <c r="H59" s="1"/>
      <c r="I59" s="1" t="s">
        <v>6</v>
      </c>
      <c r="J59" s="4" t="s">
        <v>7</v>
      </c>
    </row>
    <row r="60" spans="1:10" x14ac:dyDescent="0.25">
      <c r="A60" s="2" t="s">
        <v>633</v>
      </c>
      <c r="B60" s="2" t="s">
        <v>9</v>
      </c>
      <c r="C60" s="2" t="s">
        <v>159</v>
      </c>
      <c r="D60" s="2" t="s">
        <v>634</v>
      </c>
      <c r="E60" s="2" t="s">
        <v>11</v>
      </c>
      <c r="F60" s="2"/>
      <c r="G60" s="2"/>
      <c r="H60" s="2"/>
      <c r="I60" s="2" t="s">
        <v>160</v>
      </c>
      <c r="J60" s="5" t="s">
        <v>42</v>
      </c>
    </row>
    <row r="61" spans="1:10" x14ac:dyDescent="0.25">
      <c r="J61" s="6"/>
    </row>
    <row r="62" spans="1:10" x14ac:dyDescent="0.25">
      <c r="A62" s="1" t="s">
        <v>14</v>
      </c>
      <c r="B62" s="1" t="s">
        <v>15</v>
      </c>
      <c r="C62" s="1" t="s">
        <v>16</v>
      </c>
      <c r="D62" s="1" t="s">
        <v>17</v>
      </c>
      <c r="E62" s="1" t="s">
        <v>18</v>
      </c>
      <c r="F62" s="1"/>
      <c r="G62" s="1" t="s">
        <v>19</v>
      </c>
      <c r="H62" s="1" t="s">
        <v>20</v>
      </c>
      <c r="I62" s="1" t="s">
        <v>21</v>
      </c>
      <c r="J62" s="4" t="s">
        <v>22</v>
      </c>
    </row>
    <row r="63" spans="1:10" x14ac:dyDescent="0.25">
      <c r="A63" s="2" t="s">
        <v>23</v>
      </c>
      <c r="B63" s="2" t="s">
        <v>24</v>
      </c>
      <c r="C63" s="2" t="s">
        <v>25</v>
      </c>
      <c r="D63" s="2"/>
      <c r="E63" s="2"/>
      <c r="F63" s="2"/>
      <c r="G63" s="2" t="s">
        <v>26</v>
      </c>
      <c r="H63" s="2"/>
      <c r="I63" s="2"/>
      <c r="J63" s="5"/>
    </row>
    <row r="64" spans="1:10" x14ac:dyDescent="0.25">
      <c r="A64" s="2" t="s">
        <v>166</v>
      </c>
      <c r="B64" s="2" t="s">
        <v>124</v>
      </c>
      <c r="C64" s="2" t="s">
        <v>125</v>
      </c>
      <c r="D64" s="2" t="s">
        <v>84</v>
      </c>
      <c r="E64" s="2" t="s">
        <v>31</v>
      </c>
      <c r="F64" s="2" t="s">
        <v>44</v>
      </c>
      <c r="G64" s="2" t="s">
        <v>127</v>
      </c>
      <c r="H64" s="2"/>
      <c r="I64" s="2"/>
      <c r="J64" s="5"/>
    </row>
    <row r="65" spans="1:10" x14ac:dyDescent="0.25">
      <c r="A65" s="2" t="s">
        <v>448</v>
      </c>
      <c r="B65" s="2" t="s">
        <v>124</v>
      </c>
      <c r="C65" s="2" t="s">
        <v>125</v>
      </c>
      <c r="D65" s="2" t="s">
        <v>84</v>
      </c>
      <c r="E65" s="2" t="s">
        <v>31</v>
      </c>
      <c r="F65" s="2" t="s">
        <v>44</v>
      </c>
      <c r="G65" s="2" t="s">
        <v>127</v>
      </c>
      <c r="H65" s="2"/>
      <c r="I65" s="2"/>
      <c r="J65" s="5"/>
    </row>
    <row r="66" spans="1:10" x14ac:dyDescent="0.25">
      <c r="A66" s="2" t="s">
        <v>430</v>
      </c>
      <c r="B66" s="2" t="s">
        <v>124</v>
      </c>
      <c r="C66" s="2" t="s">
        <v>125</v>
      </c>
      <c r="D66" s="2" t="s">
        <v>118</v>
      </c>
      <c r="E66" s="2" t="s">
        <v>635</v>
      </c>
      <c r="F66" s="2" t="s">
        <v>44</v>
      </c>
      <c r="G66" s="2" t="s">
        <v>127</v>
      </c>
      <c r="H66" s="2"/>
      <c r="I66" s="2"/>
      <c r="J66" s="5"/>
    </row>
    <row r="67" spans="1:10" x14ac:dyDescent="0.25">
      <c r="A67" s="2" t="s">
        <v>368</v>
      </c>
      <c r="B67" s="2" t="s">
        <v>124</v>
      </c>
      <c r="C67" s="2" t="s">
        <v>125</v>
      </c>
      <c r="D67" s="2" t="s">
        <v>167</v>
      </c>
      <c r="E67" s="2" t="s">
        <v>31</v>
      </c>
      <c r="F67" s="2" t="s">
        <v>44</v>
      </c>
      <c r="G67" s="2" t="s">
        <v>127</v>
      </c>
      <c r="H67" s="2"/>
      <c r="I67" s="2"/>
      <c r="J67" s="5"/>
    </row>
    <row r="68" spans="1:10" x14ac:dyDescent="0.25">
      <c r="A68" s="2" t="s">
        <v>500</v>
      </c>
      <c r="B68" s="2" t="s">
        <v>124</v>
      </c>
      <c r="C68" s="2" t="s">
        <v>125</v>
      </c>
      <c r="D68" s="2" t="s">
        <v>118</v>
      </c>
      <c r="E68" s="2" t="s">
        <v>31</v>
      </c>
      <c r="F68" s="2" t="s">
        <v>44</v>
      </c>
      <c r="G68" s="2" t="s">
        <v>127</v>
      </c>
      <c r="H68" s="2"/>
      <c r="I68" s="2"/>
      <c r="J68" s="5"/>
    </row>
    <row r="69" spans="1:10" x14ac:dyDescent="0.25">
      <c r="A69" s="2" t="s">
        <v>320</v>
      </c>
      <c r="B69" s="2" t="s">
        <v>176</v>
      </c>
      <c r="C69" s="2" t="s">
        <v>42</v>
      </c>
      <c r="D69" s="2" t="s">
        <v>30</v>
      </c>
      <c r="E69" s="2" t="s">
        <v>210</v>
      </c>
      <c r="F69" s="2" t="s">
        <v>44</v>
      </c>
      <c r="G69" s="2" t="s">
        <v>177</v>
      </c>
      <c r="H69" s="2"/>
      <c r="I69" s="2" t="s">
        <v>128</v>
      </c>
      <c r="J69" s="5">
        <v>50</v>
      </c>
    </row>
    <row r="70" spans="1:10" x14ac:dyDescent="0.25">
      <c r="A70" s="2" t="s">
        <v>320</v>
      </c>
      <c r="B70" s="2" t="s">
        <v>124</v>
      </c>
      <c r="C70" s="2" t="s">
        <v>125</v>
      </c>
      <c r="D70" s="2" t="s">
        <v>118</v>
      </c>
      <c r="E70" s="2" t="s">
        <v>31</v>
      </c>
      <c r="F70" s="2" t="s">
        <v>44</v>
      </c>
      <c r="G70" s="2" t="s">
        <v>127</v>
      </c>
      <c r="H70" s="2"/>
      <c r="I70" s="2"/>
      <c r="J70" s="5"/>
    </row>
    <row r="71" spans="1:10" x14ac:dyDescent="0.25">
      <c r="A71" s="2" t="s">
        <v>636</v>
      </c>
      <c r="B71" s="2" t="s">
        <v>124</v>
      </c>
      <c r="C71" s="2" t="s">
        <v>125</v>
      </c>
      <c r="D71" s="2" t="s">
        <v>167</v>
      </c>
      <c r="E71" s="2" t="s">
        <v>31</v>
      </c>
      <c r="F71" s="2" t="s">
        <v>44</v>
      </c>
      <c r="G71" s="2" t="s">
        <v>127</v>
      </c>
      <c r="H71" s="2"/>
      <c r="I71" s="2"/>
      <c r="J71" s="5"/>
    </row>
    <row r="72" spans="1:10" x14ac:dyDescent="0.25">
      <c r="A72" s="2" t="s">
        <v>637</v>
      </c>
      <c r="B72" s="2" t="s">
        <v>162</v>
      </c>
      <c r="C72" s="2" t="s">
        <v>42</v>
      </c>
      <c r="D72" s="2" t="s">
        <v>137</v>
      </c>
      <c r="E72" s="2" t="s">
        <v>164</v>
      </c>
      <c r="F72" s="2" t="s">
        <v>44</v>
      </c>
      <c r="G72" s="2" t="s">
        <v>165</v>
      </c>
      <c r="H72" s="2"/>
      <c r="I72" s="2" t="s">
        <v>128</v>
      </c>
      <c r="J72" s="5">
        <v>50</v>
      </c>
    </row>
    <row r="73" spans="1:10" x14ac:dyDescent="0.25">
      <c r="A73" s="2" t="s">
        <v>370</v>
      </c>
      <c r="B73" s="2" t="s">
        <v>193</v>
      </c>
      <c r="C73" s="2"/>
      <c r="D73" s="2" t="s">
        <v>118</v>
      </c>
      <c r="E73" s="2" t="s">
        <v>235</v>
      </c>
      <c r="F73" s="2"/>
      <c r="G73" s="2" t="s">
        <v>194</v>
      </c>
      <c r="H73" s="2"/>
      <c r="I73" s="2"/>
      <c r="J73" s="5"/>
    </row>
    <row r="74" spans="1:10" x14ac:dyDescent="0.25">
      <c r="A74" s="2" t="s">
        <v>370</v>
      </c>
      <c r="B74" s="2" t="s">
        <v>34</v>
      </c>
      <c r="C74" s="2" t="s">
        <v>35</v>
      </c>
      <c r="D74" s="2" t="s">
        <v>638</v>
      </c>
      <c r="E74" s="2" t="s">
        <v>187</v>
      </c>
      <c r="F74" s="2"/>
      <c r="G74" s="2" t="s">
        <v>38</v>
      </c>
      <c r="H74" s="2"/>
      <c r="I74" s="2" t="s">
        <v>78</v>
      </c>
      <c r="J74" s="5">
        <v>490</v>
      </c>
    </row>
    <row r="75" spans="1:10" x14ac:dyDescent="0.25">
      <c r="A75" s="2" t="s">
        <v>370</v>
      </c>
      <c r="B75" s="2" t="s">
        <v>28</v>
      </c>
      <c r="C75" s="2" t="s">
        <v>29</v>
      </c>
      <c r="D75" s="2" t="s">
        <v>185</v>
      </c>
      <c r="E75" s="2" t="s">
        <v>505</v>
      </c>
      <c r="F75" s="2"/>
      <c r="G75" s="2" t="s">
        <v>32</v>
      </c>
      <c r="H75" s="2"/>
      <c r="I75" s="2"/>
      <c r="J75" s="5"/>
    </row>
    <row r="76" spans="1:10" x14ac:dyDescent="0.25">
      <c r="A76" s="2" t="s">
        <v>436</v>
      </c>
      <c r="B76" s="2" t="s">
        <v>176</v>
      </c>
      <c r="C76" s="2" t="s">
        <v>42</v>
      </c>
      <c r="D76" s="2" t="s">
        <v>30</v>
      </c>
      <c r="E76" s="2" t="s">
        <v>31</v>
      </c>
      <c r="F76" s="2" t="s">
        <v>44</v>
      </c>
      <c r="G76" s="2" t="s">
        <v>177</v>
      </c>
      <c r="H76" s="2"/>
      <c r="I76" s="2" t="s">
        <v>128</v>
      </c>
      <c r="J76" s="5">
        <v>50</v>
      </c>
    </row>
    <row r="77" spans="1:10" x14ac:dyDescent="0.25">
      <c r="A77" s="2" t="s">
        <v>639</v>
      </c>
      <c r="B77" s="2" t="s">
        <v>176</v>
      </c>
      <c r="C77" s="2" t="s">
        <v>42</v>
      </c>
      <c r="D77" s="2" t="s">
        <v>185</v>
      </c>
      <c r="E77" s="2" t="s">
        <v>31</v>
      </c>
      <c r="F77" s="2" t="s">
        <v>44</v>
      </c>
      <c r="G77" s="2" t="s">
        <v>177</v>
      </c>
      <c r="H77" s="2"/>
      <c r="I77" s="2" t="s">
        <v>128</v>
      </c>
      <c r="J77" s="5">
        <v>50</v>
      </c>
    </row>
    <row r="78" spans="1:10" x14ac:dyDescent="0.25">
      <c r="A78" s="2" t="s">
        <v>374</v>
      </c>
      <c r="B78" s="2" t="s">
        <v>176</v>
      </c>
      <c r="C78" s="2" t="s">
        <v>42</v>
      </c>
      <c r="D78" s="2" t="s">
        <v>84</v>
      </c>
      <c r="E78" s="2" t="s">
        <v>31</v>
      </c>
      <c r="F78" s="2" t="s">
        <v>44</v>
      </c>
      <c r="G78" s="2" t="s">
        <v>177</v>
      </c>
      <c r="H78" s="2"/>
      <c r="I78" s="2" t="s">
        <v>128</v>
      </c>
      <c r="J78" s="5">
        <v>50</v>
      </c>
    </row>
    <row r="79" spans="1:10" x14ac:dyDescent="0.25">
      <c r="A79" s="2" t="s">
        <v>354</v>
      </c>
      <c r="B79" s="2" t="s">
        <v>193</v>
      </c>
      <c r="C79" s="2"/>
      <c r="D79" s="2" t="s">
        <v>137</v>
      </c>
      <c r="E79" s="2" t="s">
        <v>235</v>
      </c>
      <c r="F79" s="2"/>
      <c r="G79" s="2" t="s">
        <v>194</v>
      </c>
      <c r="H79" s="2"/>
      <c r="I79" s="2"/>
      <c r="J79" s="5"/>
    </row>
    <row r="80" spans="1:10" x14ac:dyDescent="0.25">
      <c r="A80" s="2" t="s">
        <v>354</v>
      </c>
      <c r="B80" s="2" t="s">
        <v>34</v>
      </c>
      <c r="C80" s="2" t="s">
        <v>35</v>
      </c>
      <c r="D80" s="2" t="s">
        <v>638</v>
      </c>
      <c r="E80" s="2" t="s">
        <v>187</v>
      </c>
      <c r="F80" s="2"/>
      <c r="G80" s="2" t="s">
        <v>38</v>
      </c>
      <c r="H80" s="2"/>
      <c r="I80" s="2" t="s">
        <v>78</v>
      </c>
      <c r="J80" s="5">
        <v>490</v>
      </c>
    </row>
    <row r="81" spans="1:10" x14ac:dyDescent="0.25">
      <c r="A81" s="2" t="s">
        <v>640</v>
      </c>
      <c r="B81" s="2" t="s">
        <v>176</v>
      </c>
      <c r="C81" s="2" t="s">
        <v>42</v>
      </c>
      <c r="D81" s="2" t="s">
        <v>185</v>
      </c>
      <c r="E81" s="2" t="s">
        <v>31</v>
      </c>
      <c r="F81" s="2" t="s">
        <v>44</v>
      </c>
      <c r="G81" s="2" t="s">
        <v>177</v>
      </c>
      <c r="H81" s="2"/>
      <c r="I81" s="2" t="s">
        <v>128</v>
      </c>
      <c r="J81" s="5">
        <v>50</v>
      </c>
    </row>
    <row r="82" spans="1:10" x14ac:dyDescent="0.25">
      <c r="A82" s="2" t="s">
        <v>414</v>
      </c>
      <c r="B82" s="2" t="s">
        <v>176</v>
      </c>
      <c r="C82" s="2" t="s">
        <v>42</v>
      </c>
      <c r="D82" s="2" t="s">
        <v>84</v>
      </c>
      <c r="E82" s="2" t="s">
        <v>31</v>
      </c>
      <c r="F82" s="2" t="s">
        <v>44</v>
      </c>
      <c r="G82" s="2" t="s">
        <v>177</v>
      </c>
      <c r="H82" s="2"/>
      <c r="I82" s="2" t="s">
        <v>128</v>
      </c>
      <c r="J82" s="5">
        <v>50</v>
      </c>
    </row>
    <row r="83" spans="1:10" x14ac:dyDescent="0.25">
      <c r="A83" s="2" t="s">
        <v>254</v>
      </c>
      <c r="B83" s="2" t="s">
        <v>176</v>
      </c>
      <c r="C83" s="2" t="s">
        <v>42</v>
      </c>
      <c r="D83" s="2" t="s">
        <v>185</v>
      </c>
      <c r="E83" s="2" t="s">
        <v>31</v>
      </c>
      <c r="F83" s="2" t="s">
        <v>44</v>
      </c>
      <c r="G83" s="2" t="s">
        <v>177</v>
      </c>
      <c r="H83" s="2"/>
      <c r="I83" s="2" t="s">
        <v>128</v>
      </c>
      <c r="J83" s="5">
        <v>50</v>
      </c>
    </row>
    <row r="84" spans="1:10" x14ac:dyDescent="0.25">
      <c r="A84" s="2" t="s">
        <v>641</v>
      </c>
      <c r="B84" s="2" t="s">
        <v>176</v>
      </c>
      <c r="C84" s="2" t="s">
        <v>42</v>
      </c>
      <c r="D84" s="2" t="s">
        <v>185</v>
      </c>
      <c r="E84" s="2" t="s">
        <v>31</v>
      </c>
      <c r="F84" s="2" t="s">
        <v>44</v>
      </c>
      <c r="G84" s="2" t="s">
        <v>177</v>
      </c>
      <c r="H84" s="2"/>
      <c r="I84" s="2" t="s">
        <v>128</v>
      </c>
      <c r="J84" s="5">
        <v>50</v>
      </c>
    </row>
    <row r="85" spans="1:10" x14ac:dyDescent="0.25">
      <c r="A85" s="2" t="s">
        <v>510</v>
      </c>
      <c r="B85" s="2" t="s">
        <v>41</v>
      </c>
      <c r="C85" s="2" t="s">
        <v>88</v>
      </c>
      <c r="D85" s="2"/>
      <c r="E85" s="2" t="s">
        <v>642</v>
      </c>
      <c r="F85" s="2"/>
      <c r="G85" s="2" t="s">
        <v>90</v>
      </c>
      <c r="H85" s="2"/>
      <c r="I85" s="2"/>
      <c r="J85" s="5"/>
    </row>
    <row r="86" spans="1:10" x14ac:dyDescent="0.25">
      <c r="A86" s="2" t="s">
        <v>510</v>
      </c>
      <c r="B86" s="2" t="s">
        <v>193</v>
      </c>
      <c r="C86" s="2"/>
      <c r="D86" s="2" t="s">
        <v>137</v>
      </c>
      <c r="E86" s="2" t="s">
        <v>129</v>
      </c>
      <c r="F86" s="2"/>
      <c r="G86" s="2" t="s">
        <v>194</v>
      </c>
      <c r="H86" s="2"/>
      <c r="I86" s="2"/>
      <c r="J86" s="5"/>
    </row>
    <row r="87" spans="1:10" x14ac:dyDescent="0.25">
      <c r="A87" s="2" t="s">
        <v>510</v>
      </c>
      <c r="B87" s="2" t="s">
        <v>34</v>
      </c>
      <c r="C87" s="2" t="s">
        <v>35</v>
      </c>
      <c r="D87" s="2" t="s">
        <v>638</v>
      </c>
      <c r="E87" s="2" t="s">
        <v>187</v>
      </c>
      <c r="F87" s="2"/>
      <c r="G87" s="2" t="s">
        <v>38</v>
      </c>
      <c r="H87" s="2"/>
      <c r="I87" s="2" t="s">
        <v>78</v>
      </c>
      <c r="J87" s="5">
        <v>490</v>
      </c>
    </row>
    <row r="88" spans="1:10" x14ac:dyDescent="0.25">
      <c r="A88" s="2" t="s">
        <v>231</v>
      </c>
      <c r="B88" s="2" t="s">
        <v>176</v>
      </c>
      <c r="C88" s="2" t="s">
        <v>42</v>
      </c>
      <c r="D88" s="2" t="s">
        <v>84</v>
      </c>
      <c r="E88" s="2" t="s">
        <v>31</v>
      </c>
      <c r="F88" s="2" t="s">
        <v>44</v>
      </c>
      <c r="G88" s="2" t="s">
        <v>177</v>
      </c>
      <c r="H88" s="2"/>
      <c r="I88" s="2" t="s">
        <v>128</v>
      </c>
      <c r="J88" s="5">
        <v>50</v>
      </c>
    </row>
    <row r="89" spans="1:10" x14ac:dyDescent="0.25">
      <c r="A89" s="2" t="s">
        <v>285</v>
      </c>
      <c r="B89" s="2" t="s">
        <v>176</v>
      </c>
      <c r="C89" s="2" t="s">
        <v>42</v>
      </c>
      <c r="D89" s="2" t="s">
        <v>118</v>
      </c>
      <c r="E89" s="2" t="s">
        <v>31</v>
      </c>
      <c r="F89" s="2" t="s">
        <v>44</v>
      </c>
      <c r="G89" s="2" t="s">
        <v>177</v>
      </c>
      <c r="H89" s="2"/>
      <c r="I89" s="2" t="s">
        <v>128</v>
      </c>
      <c r="J89" s="5">
        <v>50</v>
      </c>
    </row>
    <row r="90" spans="1:10" x14ac:dyDescent="0.25">
      <c r="A90" s="2" t="s">
        <v>358</v>
      </c>
      <c r="B90" s="2" t="s">
        <v>176</v>
      </c>
      <c r="C90" s="2" t="s">
        <v>42</v>
      </c>
      <c r="D90" s="2" t="s">
        <v>185</v>
      </c>
      <c r="E90" s="2" t="s">
        <v>31</v>
      </c>
      <c r="F90" s="2" t="s">
        <v>44</v>
      </c>
      <c r="G90" s="2" t="s">
        <v>177</v>
      </c>
      <c r="H90" s="2"/>
      <c r="I90" s="2" t="s">
        <v>128</v>
      </c>
      <c r="J90" s="5">
        <v>50</v>
      </c>
    </row>
    <row r="91" spans="1:10" x14ac:dyDescent="0.25">
      <c r="A91" s="2" t="s">
        <v>643</v>
      </c>
      <c r="B91" s="2" t="s">
        <v>176</v>
      </c>
      <c r="C91" s="2" t="s">
        <v>42</v>
      </c>
      <c r="D91" s="2" t="s">
        <v>185</v>
      </c>
      <c r="E91" s="2" t="s">
        <v>31</v>
      </c>
      <c r="F91" s="2" t="s">
        <v>44</v>
      </c>
      <c r="G91" s="2" t="s">
        <v>177</v>
      </c>
      <c r="H91" s="2" t="s">
        <v>88</v>
      </c>
      <c r="I91" s="2" t="s">
        <v>128</v>
      </c>
      <c r="J91" s="5">
        <v>50</v>
      </c>
    </row>
    <row r="92" spans="1:10" x14ac:dyDescent="0.25">
      <c r="A92" s="2" t="s">
        <v>157</v>
      </c>
      <c r="B92" s="2" t="s">
        <v>193</v>
      </c>
      <c r="C92" s="2"/>
      <c r="D92" s="2" t="s">
        <v>118</v>
      </c>
      <c r="E92" s="2" t="s">
        <v>642</v>
      </c>
      <c r="F92" s="2"/>
      <c r="G92" s="2" t="s">
        <v>194</v>
      </c>
      <c r="H92" s="2"/>
      <c r="I92" s="2"/>
      <c r="J92" s="5"/>
    </row>
    <row r="93" spans="1:10" x14ac:dyDescent="0.25">
      <c r="A93" s="2" t="s">
        <v>157</v>
      </c>
      <c r="B93" s="2" t="s">
        <v>41</v>
      </c>
      <c r="C93" s="2" t="s">
        <v>88</v>
      </c>
      <c r="D93" s="2"/>
      <c r="E93" s="2" t="s">
        <v>129</v>
      </c>
      <c r="F93" s="2"/>
      <c r="G93" s="2" t="s">
        <v>90</v>
      </c>
      <c r="H93" s="2"/>
      <c r="I93" s="2"/>
      <c r="J93" s="5"/>
    </row>
    <row r="94" spans="1:10" x14ac:dyDescent="0.25">
      <c r="A94" s="2" t="s">
        <v>157</v>
      </c>
      <c r="B94" s="2" t="s">
        <v>34</v>
      </c>
      <c r="C94" s="2" t="s">
        <v>35</v>
      </c>
      <c r="D94" s="2" t="s">
        <v>638</v>
      </c>
      <c r="E94" s="2" t="s">
        <v>187</v>
      </c>
      <c r="F94" s="2"/>
      <c r="G94" s="2" t="s">
        <v>38</v>
      </c>
      <c r="H94" s="2"/>
      <c r="I94" s="2" t="s">
        <v>78</v>
      </c>
      <c r="J94" s="5">
        <v>490</v>
      </c>
    </row>
    <row r="95" spans="1:10" x14ac:dyDescent="0.25">
      <c r="A95" s="2" t="s">
        <v>644</v>
      </c>
      <c r="B95" s="2" t="s">
        <v>41</v>
      </c>
      <c r="C95" s="2" t="s">
        <v>88</v>
      </c>
      <c r="D95" s="2"/>
      <c r="E95" s="2" t="s">
        <v>645</v>
      </c>
      <c r="F95" s="2"/>
      <c r="G95" s="2" t="s">
        <v>90</v>
      </c>
      <c r="H95" s="2"/>
      <c r="I95" s="2"/>
      <c r="J95" s="5"/>
    </row>
    <row r="96" spans="1:10" x14ac:dyDescent="0.25">
      <c r="A96" s="2" t="s">
        <v>644</v>
      </c>
      <c r="B96" s="2" t="s">
        <v>34</v>
      </c>
      <c r="C96" s="2" t="s">
        <v>35</v>
      </c>
      <c r="D96" s="2" t="s">
        <v>638</v>
      </c>
      <c r="E96" s="2" t="s">
        <v>37</v>
      </c>
      <c r="F96" s="2"/>
      <c r="G96" s="2" t="s">
        <v>38</v>
      </c>
      <c r="H96" s="2"/>
      <c r="I96" s="2" t="s">
        <v>78</v>
      </c>
      <c r="J96" s="5">
        <v>490</v>
      </c>
    </row>
    <row r="97" spans="1:10" x14ac:dyDescent="0.25">
      <c r="A97" s="2" t="s">
        <v>646</v>
      </c>
      <c r="B97" s="2" t="s">
        <v>117</v>
      </c>
      <c r="C97" s="2" t="s">
        <v>107</v>
      </c>
      <c r="D97" s="2" t="s">
        <v>118</v>
      </c>
      <c r="E97" s="2"/>
      <c r="F97" s="2"/>
      <c r="G97" s="2" t="s">
        <v>119</v>
      </c>
      <c r="H97" s="2" t="s">
        <v>88</v>
      </c>
      <c r="I97" s="2"/>
      <c r="J97" s="5"/>
    </row>
    <row r="98" spans="1:10" x14ac:dyDescent="0.25">
      <c r="A98" s="2" t="s">
        <v>475</v>
      </c>
      <c r="B98" s="2" t="s">
        <v>117</v>
      </c>
      <c r="C98" s="2" t="s">
        <v>107</v>
      </c>
      <c r="D98" s="2"/>
      <c r="E98" s="2"/>
      <c r="F98" s="2"/>
      <c r="G98" s="2" t="s">
        <v>119</v>
      </c>
      <c r="H98" s="2" t="s">
        <v>42</v>
      </c>
      <c r="I98" s="2"/>
      <c r="J98" s="5"/>
    </row>
    <row r="99" spans="1:10" x14ac:dyDescent="0.25">
      <c r="A99" s="2" t="s">
        <v>475</v>
      </c>
      <c r="B99" s="2" t="s">
        <v>41</v>
      </c>
      <c r="C99" s="2" t="s">
        <v>88</v>
      </c>
      <c r="D99" s="2"/>
      <c r="E99" s="2" t="s">
        <v>372</v>
      </c>
      <c r="F99" s="2"/>
      <c r="G99" s="2" t="s">
        <v>90</v>
      </c>
      <c r="H99" s="2"/>
      <c r="I99" s="2"/>
      <c r="J99" s="5"/>
    </row>
    <row r="100" spans="1:10" x14ac:dyDescent="0.25">
      <c r="A100" s="2" t="s">
        <v>475</v>
      </c>
      <c r="B100" s="2" t="s">
        <v>34</v>
      </c>
      <c r="C100" s="2" t="s">
        <v>35</v>
      </c>
      <c r="D100" s="2" t="s">
        <v>638</v>
      </c>
      <c r="E100" s="2" t="s">
        <v>130</v>
      </c>
      <c r="F100" s="2"/>
      <c r="G100" s="2" t="s">
        <v>38</v>
      </c>
      <c r="H100" s="2"/>
      <c r="I100" s="2" t="s">
        <v>78</v>
      </c>
      <c r="J100" s="5">
        <v>490</v>
      </c>
    </row>
    <row r="101" spans="1:10" x14ac:dyDescent="0.25">
      <c r="A101" s="2" t="s">
        <v>159</v>
      </c>
      <c r="B101" s="2" t="s">
        <v>145</v>
      </c>
      <c r="C101" s="2" t="s">
        <v>42</v>
      </c>
      <c r="D101" s="2" t="s">
        <v>192</v>
      </c>
      <c r="E101" s="2" t="s">
        <v>331</v>
      </c>
      <c r="F101" s="2" t="s">
        <v>44</v>
      </c>
      <c r="G101" s="2" t="s">
        <v>148</v>
      </c>
      <c r="H101" s="2"/>
      <c r="I101" s="2"/>
      <c r="J101" s="5"/>
    </row>
    <row r="102" spans="1:10" x14ac:dyDescent="0.25">
      <c r="A102" s="2" t="s">
        <v>159</v>
      </c>
      <c r="B102" s="2" t="s">
        <v>176</v>
      </c>
      <c r="C102" s="2" t="s">
        <v>42</v>
      </c>
      <c r="D102" s="2" t="s">
        <v>185</v>
      </c>
      <c r="E102" s="2" t="s">
        <v>31</v>
      </c>
      <c r="F102" s="2" t="s">
        <v>44</v>
      </c>
      <c r="G102" s="2" t="s">
        <v>177</v>
      </c>
      <c r="H102" s="2" t="s">
        <v>42</v>
      </c>
      <c r="I102" s="2" t="s">
        <v>128</v>
      </c>
      <c r="J102" s="5">
        <v>50</v>
      </c>
    </row>
    <row r="103" spans="1:10" ht="15.75" thickBot="1" x14ac:dyDescent="0.3">
      <c r="A103" s="3" t="s">
        <v>159</v>
      </c>
      <c r="B103" s="3" t="s">
        <v>56</v>
      </c>
      <c r="C103" s="3" t="s">
        <v>25</v>
      </c>
      <c r="D103" s="3"/>
      <c r="E103" s="3"/>
      <c r="F103" s="3"/>
      <c r="G103" s="3" t="s">
        <v>57</v>
      </c>
      <c r="H103" s="3"/>
      <c r="I103" s="3" t="s">
        <v>79</v>
      </c>
      <c r="J103" s="7">
        <v>5861</v>
      </c>
    </row>
    <row r="104" spans="1:10" x14ac:dyDescent="0.25">
      <c r="G104" s="2" t="s">
        <v>58</v>
      </c>
      <c r="H104" s="2"/>
      <c r="I104" s="2"/>
      <c r="J104" s="5">
        <f>SUM(J63:J103)</f>
        <v>9501</v>
      </c>
    </row>
    <row r="105" spans="1:10" x14ac:dyDescent="0.25">
      <c r="A105" t="s">
        <v>80</v>
      </c>
      <c r="G105" s="2" t="s">
        <v>60</v>
      </c>
      <c r="H105" s="2">
        <v>10</v>
      </c>
      <c r="I105" s="2"/>
      <c r="J105" s="5">
        <f>(H105/100)*J104</f>
        <v>950.1</v>
      </c>
    </row>
    <row r="106" spans="1:10" x14ac:dyDescent="0.25">
      <c r="G106" s="2" t="s">
        <v>61</v>
      </c>
      <c r="H106" s="2">
        <v>5</v>
      </c>
      <c r="I106" s="2"/>
      <c r="J106" s="5">
        <f>(H106/100)*J104</f>
        <v>475.05</v>
      </c>
    </row>
    <row r="107" spans="1:10" x14ac:dyDescent="0.25">
      <c r="A107" s="1" t="s">
        <v>62</v>
      </c>
      <c r="C107" s="1" t="s">
        <v>63</v>
      </c>
      <c r="G107" s="2" t="s">
        <v>64</v>
      </c>
      <c r="H107" s="2">
        <v>12</v>
      </c>
      <c r="I107" s="2"/>
      <c r="J107" s="5">
        <f>(H107/100)*J104</f>
        <v>1140.1199999999999</v>
      </c>
    </row>
    <row r="108" spans="1:10" x14ac:dyDescent="0.25">
      <c r="A108" s="2" t="s">
        <v>65</v>
      </c>
      <c r="B108" s="2" t="s">
        <v>66</v>
      </c>
      <c r="C108" s="2" t="s">
        <v>67</v>
      </c>
      <c r="G108" s="2" t="s">
        <v>68</v>
      </c>
      <c r="H108" s="2">
        <v>57.6</v>
      </c>
      <c r="I108" s="2">
        <v>2</v>
      </c>
      <c r="J108" s="5">
        <f>H108*I108</f>
        <v>115.2</v>
      </c>
    </row>
    <row r="109" spans="1:10" x14ac:dyDescent="0.25">
      <c r="A109" s="2" t="s">
        <v>69</v>
      </c>
      <c r="B109" s="2" t="s">
        <v>66</v>
      </c>
      <c r="C109" s="2" t="s">
        <v>70</v>
      </c>
      <c r="G109" s="2" t="s">
        <v>71</v>
      </c>
      <c r="H109" s="2">
        <v>57.6</v>
      </c>
      <c r="I109" s="2">
        <v>3</v>
      </c>
      <c r="J109" s="5">
        <f>H109*I109</f>
        <v>172.8</v>
      </c>
    </row>
    <row r="110" spans="1:10" x14ac:dyDescent="0.25">
      <c r="A110" s="2" t="s">
        <v>72</v>
      </c>
      <c r="B110" s="2" t="s">
        <v>66</v>
      </c>
      <c r="C110" s="2" t="s">
        <v>73</v>
      </c>
      <c r="G110" s="2" t="s">
        <v>74</v>
      </c>
      <c r="H110" s="2"/>
      <c r="I110" s="2"/>
      <c r="J110" s="5">
        <f>SUM(J104:J109)</f>
        <v>12354.27</v>
      </c>
    </row>
    <row r="111" spans="1:10" x14ac:dyDescent="0.25">
      <c r="G111" s="2" t="s">
        <v>75</v>
      </c>
      <c r="H111" s="2">
        <v>19</v>
      </c>
      <c r="I111" s="2"/>
      <c r="J111" s="5">
        <f>(H111/100)*J110</f>
        <v>2347.3113000000003</v>
      </c>
    </row>
    <row r="112" spans="1:10" x14ac:dyDescent="0.25">
      <c r="A112" s="2" t="s">
        <v>76</v>
      </c>
      <c r="B112" s="2" t="s">
        <v>66</v>
      </c>
      <c r="G112" s="2" t="s">
        <v>77</v>
      </c>
      <c r="H112" s="2"/>
      <c r="I112" s="2"/>
      <c r="J112" s="5">
        <f>SUM(J110:J111)</f>
        <v>14701.581300000002</v>
      </c>
    </row>
    <row r="113" spans="10:10" x14ac:dyDescent="0.25">
      <c r="J113" s="6"/>
    </row>
    <row r="114" spans="10:10" x14ac:dyDescent="0.25">
      <c r="J114" s="6"/>
    </row>
    <row r="115" spans="10:10" x14ac:dyDescent="0.25">
      <c r="J115" s="6"/>
    </row>
    <row r="116" spans="10:10" x14ac:dyDescent="0.25">
      <c r="J116" s="6"/>
    </row>
    <row r="117" spans="10:10" x14ac:dyDescent="0.25">
      <c r="J117" s="6"/>
    </row>
  </sheetData>
  <pageMargins left="0.7" right="0.7" top="0.75" bottom="0.75" header="0.3" footer="0.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J45"/>
  <sheetViews>
    <sheetView zoomScale="115" zoomScaleNormal="115" workbookViewId="0">
      <selection activeCell="C41" sqref="C41"/>
    </sheetView>
  </sheetViews>
  <sheetFormatPr baseColWidth="10" defaultColWidth="9.140625" defaultRowHeight="15" x14ac:dyDescent="0.25"/>
  <cols>
    <col min="1" max="1" width="22.7109375" bestFit="1" customWidth="1"/>
    <col min="2" max="2" width="20"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44" t="s">
        <v>1158</v>
      </c>
      <c r="B2" s="2" t="s">
        <v>9</v>
      </c>
      <c r="C2" s="2" t="s">
        <v>102</v>
      </c>
      <c r="D2" s="2" t="s">
        <v>101</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102</v>
      </c>
      <c r="B6" s="3" t="s">
        <v>56</v>
      </c>
      <c r="C6" s="3" t="s">
        <v>25</v>
      </c>
      <c r="D6" s="3"/>
      <c r="E6" s="3"/>
      <c r="F6" s="3"/>
      <c r="G6" s="3" t="s">
        <v>57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9.9</v>
      </c>
      <c r="I11" s="2">
        <v>2</v>
      </c>
      <c r="J11" s="5">
        <f>H11*I11</f>
        <v>19.8</v>
      </c>
    </row>
    <row r="12" spans="1:10" x14ac:dyDescent="0.25">
      <c r="A12" s="2" t="s">
        <v>69</v>
      </c>
      <c r="B12" s="2" t="s">
        <v>66</v>
      </c>
      <c r="C12" s="2" t="s">
        <v>70</v>
      </c>
      <c r="G12" s="2" t="s">
        <v>71</v>
      </c>
      <c r="H12" s="2">
        <v>9.9</v>
      </c>
      <c r="I12" s="2">
        <v>3</v>
      </c>
      <c r="J12" s="5">
        <f>H12*I12</f>
        <v>29.700000000000003</v>
      </c>
    </row>
    <row r="13" spans="1:10" x14ac:dyDescent="0.25">
      <c r="A13" s="2" t="s">
        <v>72</v>
      </c>
      <c r="B13" s="2" t="s">
        <v>66</v>
      </c>
      <c r="C13" s="2" t="s">
        <v>73</v>
      </c>
      <c r="G13" s="2" t="s">
        <v>74</v>
      </c>
      <c r="H13" s="2"/>
      <c r="I13" s="2"/>
      <c r="J13" s="5">
        <f>SUM(J7:J12)</f>
        <v>49.5</v>
      </c>
    </row>
    <row r="14" spans="1:10" x14ac:dyDescent="0.25">
      <c r="G14" s="2" t="s">
        <v>75</v>
      </c>
      <c r="H14" s="2">
        <v>19</v>
      </c>
      <c r="I14" s="2"/>
      <c r="J14" s="5">
        <f>(H14/100)*J13</f>
        <v>9.4049999999999994</v>
      </c>
    </row>
    <row r="15" spans="1:10" x14ac:dyDescent="0.25">
      <c r="A15" s="2" t="s">
        <v>76</v>
      </c>
      <c r="B15" s="2" t="s">
        <v>66</v>
      </c>
      <c r="G15" s="2" t="s">
        <v>77</v>
      </c>
      <c r="H15" s="2"/>
      <c r="I15" s="2"/>
      <c r="J15" s="5">
        <f>SUM(J13:J14)</f>
        <v>58.905000000000001</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100</v>
      </c>
      <c r="B21" s="2" t="s">
        <v>9</v>
      </c>
      <c r="C21" s="2" t="s">
        <v>102</v>
      </c>
      <c r="D21" s="2" t="s">
        <v>101</v>
      </c>
      <c r="E21" s="2" t="s">
        <v>11</v>
      </c>
      <c r="F21" s="2"/>
      <c r="G21" s="2"/>
      <c r="H21" s="2"/>
      <c r="I21" s="2" t="s">
        <v>12</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102</v>
      </c>
      <c r="B25" s="3" t="s">
        <v>56</v>
      </c>
      <c r="C25" s="3" t="s">
        <v>25</v>
      </c>
      <c r="D25" s="3"/>
      <c r="E25" s="3"/>
      <c r="F25" s="3"/>
      <c r="G25" s="3" t="s">
        <v>57</v>
      </c>
      <c r="H25" s="3"/>
      <c r="I25" s="3" t="s">
        <v>79</v>
      </c>
      <c r="J25" s="7">
        <v>1635</v>
      </c>
    </row>
    <row r="26" spans="1:10" x14ac:dyDescent="0.25">
      <c r="G26" s="2" t="s">
        <v>58</v>
      </c>
      <c r="H26" s="2"/>
      <c r="I26" s="2"/>
      <c r="J26" s="5">
        <f>SUM(J24:J25)</f>
        <v>1635</v>
      </c>
    </row>
    <row r="27" spans="1:10" x14ac:dyDescent="0.25">
      <c r="A27" t="s">
        <v>80</v>
      </c>
      <c r="G27" s="2" t="s">
        <v>60</v>
      </c>
      <c r="H27" s="2">
        <v>10</v>
      </c>
      <c r="I27" s="2"/>
      <c r="J27" s="5">
        <f>(H27/100)*J26</f>
        <v>163.5</v>
      </c>
    </row>
    <row r="28" spans="1:10" x14ac:dyDescent="0.25">
      <c r="G28" s="2" t="s">
        <v>61</v>
      </c>
      <c r="H28" s="2">
        <v>5</v>
      </c>
      <c r="I28" s="2"/>
      <c r="J28" s="5">
        <f>(H28/100)*J26</f>
        <v>81.75</v>
      </c>
    </row>
    <row r="29" spans="1:10" x14ac:dyDescent="0.25">
      <c r="A29" s="1" t="s">
        <v>62</v>
      </c>
      <c r="C29" s="1" t="s">
        <v>63</v>
      </c>
      <c r="G29" s="2" t="s">
        <v>64</v>
      </c>
      <c r="H29" s="2">
        <v>12</v>
      </c>
      <c r="I29" s="2"/>
      <c r="J29" s="5">
        <f>(H29/100)*J26</f>
        <v>196.2</v>
      </c>
    </row>
    <row r="30" spans="1:10" x14ac:dyDescent="0.25">
      <c r="A30" s="2" t="s">
        <v>65</v>
      </c>
      <c r="B30" s="2" t="s">
        <v>66</v>
      </c>
      <c r="C30" s="2" t="s">
        <v>67</v>
      </c>
      <c r="G30" s="2" t="s">
        <v>68</v>
      </c>
      <c r="H30" s="2">
        <v>9.9</v>
      </c>
      <c r="I30" s="2">
        <v>2</v>
      </c>
      <c r="J30" s="5">
        <f>H30*I30</f>
        <v>19.8</v>
      </c>
    </row>
    <row r="31" spans="1:10" x14ac:dyDescent="0.25">
      <c r="A31" s="43" t="s">
        <v>69</v>
      </c>
      <c r="B31" s="43" t="s">
        <v>66</v>
      </c>
      <c r="C31" s="43" t="s">
        <v>70</v>
      </c>
      <c r="G31" s="2" t="s">
        <v>71</v>
      </c>
      <c r="H31" s="2">
        <v>9.9</v>
      </c>
      <c r="I31" s="2">
        <v>3</v>
      </c>
      <c r="J31" s="5">
        <f>H31*I31</f>
        <v>29.700000000000003</v>
      </c>
    </row>
    <row r="32" spans="1:10" x14ac:dyDescent="0.25">
      <c r="A32" s="2" t="s">
        <v>72</v>
      </c>
      <c r="B32" s="2" t="s">
        <v>66</v>
      </c>
      <c r="C32" s="2" t="s">
        <v>73</v>
      </c>
      <c r="G32" s="2" t="s">
        <v>74</v>
      </c>
      <c r="H32" s="2"/>
      <c r="I32" s="2"/>
      <c r="J32" s="5">
        <f>SUM(J26:J31)</f>
        <v>2125.9499999999998</v>
      </c>
    </row>
    <row r="33" spans="1:10" x14ac:dyDescent="0.25">
      <c r="G33" s="2" t="s">
        <v>75</v>
      </c>
      <c r="H33" s="2">
        <v>19</v>
      </c>
      <c r="I33" s="2"/>
      <c r="J33" s="5">
        <f>(H33/100)*J32</f>
        <v>403.93049999999999</v>
      </c>
    </row>
    <row r="34" spans="1:10" x14ac:dyDescent="0.25">
      <c r="A34" s="2" t="s">
        <v>76</v>
      </c>
      <c r="B34" s="2" t="s">
        <v>66</v>
      </c>
      <c r="G34" s="2" t="s">
        <v>77</v>
      </c>
      <c r="H34" s="2"/>
      <c r="I34" s="2"/>
      <c r="J34" s="5">
        <f>SUM(J32:J33)</f>
        <v>2529.8804999999998</v>
      </c>
    </row>
    <row r="35" spans="1:10" ht="15.75" thickBot="1" x14ac:dyDescent="0.3">
      <c r="J35" s="6"/>
    </row>
    <row r="36" spans="1:10" ht="15.75" thickBot="1" x14ac:dyDescent="0.3">
      <c r="A36" s="41" t="s">
        <v>1154</v>
      </c>
      <c r="J36" s="6"/>
    </row>
    <row r="37" spans="1:10" x14ac:dyDescent="0.25">
      <c r="A37" s="106" t="s">
        <v>1157</v>
      </c>
      <c r="B37" s="107"/>
      <c r="C37" s="107"/>
      <c r="D37" s="107"/>
      <c r="E37" s="108"/>
      <c r="J37" s="6"/>
    </row>
    <row r="38" spans="1:10" x14ac:dyDescent="0.25">
      <c r="A38" s="109"/>
      <c r="B38" s="105"/>
      <c r="C38" s="105"/>
      <c r="D38" s="105"/>
      <c r="E38" s="110"/>
      <c r="J38" s="6"/>
    </row>
    <row r="39" spans="1:10" x14ac:dyDescent="0.25">
      <c r="A39" s="109"/>
      <c r="B39" s="105"/>
      <c r="C39" s="105"/>
      <c r="D39" s="105"/>
      <c r="E39" s="110"/>
      <c r="J39" s="6"/>
    </row>
    <row r="40" spans="1:10" ht="15.75" thickBot="1" x14ac:dyDescent="0.3">
      <c r="A40" s="111"/>
      <c r="B40" s="112"/>
      <c r="C40" s="112"/>
      <c r="D40" s="112"/>
      <c r="E40" s="113"/>
    </row>
    <row r="41" spans="1:10" ht="15.75" thickBot="1" x14ac:dyDescent="0.3"/>
    <row r="42" spans="1:10" ht="15.75" thickBot="1" x14ac:dyDescent="0.3">
      <c r="A42" s="40" t="s">
        <v>1153</v>
      </c>
      <c r="B42" s="42" t="s">
        <v>1155</v>
      </c>
    </row>
    <row r="44" spans="1:10" ht="15.75" thickBot="1" x14ac:dyDescent="0.3">
      <c r="A44" s="13" t="s">
        <v>1159</v>
      </c>
    </row>
    <row r="45" spans="1:10" ht="15.75" thickBot="1" x14ac:dyDescent="0.3">
      <c r="A45" s="45" t="s">
        <v>1160</v>
      </c>
      <c r="B45" s="46" t="s">
        <v>1161</v>
      </c>
      <c r="C45" s="48">
        <v>20</v>
      </c>
      <c r="D45" s="46" t="s">
        <v>1162</v>
      </c>
      <c r="E45" s="47"/>
    </row>
  </sheetData>
  <mergeCells count="1">
    <mergeCell ref="A37:E40"/>
  </mergeCells>
  <pageMargins left="0.7" right="0.7" top="0.75" bottom="0.75" header="0.3" footer="0.3"/>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dimension ref="A1:J67"/>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73.5703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647</v>
      </c>
      <c r="B2" s="2" t="s">
        <v>9</v>
      </c>
      <c r="C2" s="2" t="s">
        <v>196</v>
      </c>
      <c r="D2" s="2" t="s">
        <v>648</v>
      </c>
      <c r="E2" s="2" t="s">
        <v>11</v>
      </c>
      <c r="F2" s="2"/>
      <c r="G2" s="2"/>
      <c r="H2" s="2"/>
      <c r="I2" s="2" t="s">
        <v>223</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319</v>
      </c>
      <c r="B6" s="2" t="s">
        <v>176</v>
      </c>
      <c r="C6" s="2" t="s">
        <v>42</v>
      </c>
      <c r="D6" s="2" t="s">
        <v>84</v>
      </c>
      <c r="E6" s="2" t="s">
        <v>43</v>
      </c>
      <c r="F6" s="2" t="s">
        <v>44</v>
      </c>
      <c r="G6" s="2" t="s">
        <v>177</v>
      </c>
      <c r="H6" s="2"/>
      <c r="I6" s="2" t="s">
        <v>128</v>
      </c>
      <c r="J6" s="5">
        <v>50</v>
      </c>
    </row>
    <row r="7" spans="1:10" x14ac:dyDescent="0.25">
      <c r="A7" s="2" t="s">
        <v>141</v>
      </c>
      <c r="B7" s="2" t="s">
        <v>176</v>
      </c>
      <c r="C7" s="2" t="s">
        <v>42</v>
      </c>
      <c r="D7" s="2" t="s">
        <v>84</v>
      </c>
      <c r="E7" s="2" t="s">
        <v>31</v>
      </c>
      <c r="F7" s="2" t="s">
        <v>44</v>
      </c>
      <c r="G7" s="2" t="s">
        <v>177</v>
      </c>
      <c r="H7" s="2"/>
      <c r="I7" s="2" t="s">
        <v>128</v>
      </c>
      <c r="J7" s="5">
        <v>50</v>
      </c>
    </row>
    <row r="8" spans="1:10" x14ac:dyDescent="0.25">
      <c r="A8" s="2" t="s">
        <v>607</v>
      </c>
      <c r="B8" s="2" t="s">
        <v>176</v>
      </c>
      <c r="C8" s="2" t="s">
        <v>42</v>
      </c>
      <c r="D8" s="2" t="s">
        <v>84</v>
      </c>
      <c r="E8" s="2" t="s">
        <v>31</v>
      </c>
      <c r="F8" s="2" t="s">
        <v>44</v>
      </c>
      <c r="G8" s="2" t="s">
        <v>177</v>
      </c>
      <c r="H8" s="2"/>
      <c r="I8" s="2" t="s">
        <v>128</v>
      </c>
      <c r="J8" s="5">
        <v>50</v>
      </c>
    </row>
    <row r="9" spans="1:10" x14ac:dyDescent="0.25">
      <c r="A9" s="2" t="s">
        <v>613</v>
      </c>
      <c r="B9" s="2" t="s">
        <v>176</v>
      </c>
      <c r="C9" s="2" t="s">
        <v>42</v>
      </c>
      <c r="D9" s="2" t="s">
        <v>84</v>
      </c>
      <c r="E9" s="2" t="s">
        <v>31</v>
      </c>
      <c r="F9" s="2" t="s">
        <v>44</v>
      </c>
      <c r="G9" s="2" t="s">
        <v>177</v>
      </c>
      <c r="H9" s="2"/>
      <c r="I9" s="2" t="s">
        <v>128</v>
      </c>
      <c r="J9" s="5">
        <v>50</v>
      </c>
    </row>
    <row r="10" spans="1:10" x14ac:dyDescent="0.25">
      <c r="A10" s="2" t="s">
        <v>173</v>
      </c>
      <c r="B10" s="2" t="s">
        <v>176</v>
      </c>
      <c r="C10" s="2" t="s">
        <v>42</v>
      </c>
      <c r="D10" s="2" t="s">
        <v>84</v>
      </c>
      <c r="E10" s="2" t="s">
        <v>31</v>
      </c>
      <c r="F10" s="2" t="s">
        <v>44</v>
      </c>
      <c r="G10" s="2" t="s">
        <v>177</v>
      </c>
      <c r="H10" s="2"/>
      <c r="I10" s="2" t="s">
        <v>128</v>
      </c>
      <c r="J10" s="5">
        <v>50</v>
      </c>
    </row>
    <row r="11" spans="1:10" x14ac:dyDescent="0.25">
      <c r="A11" s="2" t="s">
        <v>245</v>
      </c>
      <c r="B11" s="2" t="s">
        <v>176</v>
      </c>
      <c r="C11" s="2" t="s">
        <v>42</v>
      </c>
      <c r="D11" s="2" t="s">
        <v>84</v>
      </c>
      <c r="E11" s="2" t="s">
        <v>31</v>
      </c>
      <c r="F11" s="2" t="s">
        <v>44</v>
      </c>
      <c r="G11" s="2" t="s">
        <v>177</v>
      </c>
      <c r="H11" s="2"/>
      <c r="I11" s="2" t="s">
        <v>128</v>
      </c>
      <c r="J11" s="5">
        <v>50</v>
      </c>
    </row>
    <row r="12" spans="1:10" x14ac:dyDescent="0.25">
      <c r="A12" s="2" t="s">
        <v>113</v>
      </c>
      <c r="B12" s="2" t="s">
        <v>176</v>
      </c>
      <c r="C12" s="2" t="s">
        <v>42</v>
      </c>
      <c r="D12" s="2" t="s">
        <v>84</v>
      </c>
      <c r="E12" s="2" t="s">
        <v>31</v>
      </c>
      <c r="F12" s="2" t="s">
        <v>44</v>
      </c>
      <c r="G12" s="2" t="s">
        <v>177</v>
      </c>
      <c r="H12" s="2" t="s">
        <v>88</v>
      </c>
      <c r="I12" s="2" t="s">
        <v>128</v>
      </c>
      <c r="J12" s="5">
        <v>50</v>
      </c>
    </row>
    <row r="13" spans="1:10" x14ac:dyDescent="0.25">
      <c r="A13" s="2" t="s">
        <v>649</v>
      </c>
      <c r="B13" s="2" t="s">
        <v>96</v>
      </c>
      <c r="C13" s="2" t="s">
        <v>97</v>
      </c>
      <c r="D13" s="2"/>
      <c r="E13" s="2" t="s">
        <v>215</v>
      </c>
      <c r="F13" s="2"/>
      <c r="G13" s="2" t="s">
        <v>98</v>
      </c>
      <c r="H13" s="2" t="s">
        <v>88</v>
      </c>
      <c r="I13" s="2"/>
      <c r="J13" s="5"/>
    </row>
    <row r="14" spans="1:10" x14ac:dyDescent="0.25">
      <c r="A14" s="2" t="s">
        <v>296</v>
      </c>
      <c r="B14" s="2" t="s">
        <v>28</v>
      </c>
      <c r="C14" s="2" t="s">
        <v>52</v>
      </c>
      <c r="D14" s="2" t="s">
        <v>84</v>
      </c>
      <c r="E14" s="2" t="s">
        <v>650</v>
      </c>
      <c r="F14" s="2"/>
      <c r="G14" s="2" t="s">
        <v>54</v>
      </c>
      <c r="H14" s="2"/>
      <c r="I14" s="2"/>
      <c r="J14" s="5"/>
    </row>
    <row r="15" spans="1:10" x14ac:dyDescent="0.25">
      <c r="A15" s="2" t="s">
        <v>651</v>
      </c>
      <c r="B15" s="2" t="s">
        <v>34</v>
      </c>
      <c r="C15" s="2" t="s">
        <v>35</v>
      </c>
      <c r="D15" s="2" t="s">
        <v>36</v>
      </c>
      <c r="E15" s="2" t="s">
        <v>40</v>
      </c>
      <c r="F15" s="2"/>
      <c r="G15" s="2" t="s">
        <v>38</v>
      </c>
      <c r="H15" s="2"/>
      <c r="I15" s="2"/>
      <c r="J15" s="5"/>
    </row>
    <row r="16" spans="1:10" x14ac:dyDescent="0.25">
      <c r="A16" s="2" t="s">
        <v>355</v>
      </c>
      <c r="B16" s="2" t="s">
        <v>176</v>
      </c>
      <c r="C16" s="2" t="s">
        <v>88</v>
      </c>
      <c r="D16" s="2" t="s">
        <v>118</v>
      </c>
      <c r="E16" s="2" t="s">
        <v>409</v>
      </c>
      <c r="F16" s="2" t="s">
        <v>44</v>
      </c>
      <c r="G16" s="2" t="s">
        <v>652</v>
      </c>
      <c r="H16" s="2"/>
      <c r="I16" s="2" t="s">
        <v>128</v>
      </c>
      <c r="J16" s="5">
        <v>50</v>
      </c>
    </row>
    <row r="17" spans="1:10" x14ac:dyDescent="0.25">
      <c r="A17" s="2" t="s">
        <v>629</v>
      </c>
      <c r="B17" s="2" t="s">
        <v>176</v>
      </c>
      <c r="C17" s="2" t="s">
        <v>42</v>
      </c>
      <c r="D17" s="2" t="s">
        <v>118</v>
      </c>
      <c r="E17" s="2" t="s">
        <v>31</v>
      </c>
      <c r="F17" s="2" t="s">
        <v>44</v>
      </c>
      <c r="G17" s="2" t="s">
        <v>177</v>
      </c>
      <c r="H17" s="2" t="s">
        <v>107</v>
      </c>
      <c r="I17" s="2" t="s">
        <v>128</v>
      </c>
      <c r="J17" s="5">
        <v>50</v>
      </c>
    </row>
    <row r="18" spans="1:10" x14ac:dyDescent="0.25">
      <c r="A18" s="2" t="s">
        <v>441</v>
      </c>
      <c r="B18" s="2" t="s">
        <v>96</v>
      </c>
      <c r="C18" s="2" t="s">
        <v>97</v>
      </c>
      <c r="D18" s="2"/>
      <c r="E18" s="2" t="s">
        <v>215</v>
      </c>
      <c r="F18" s="2"/>
      <c r="G18" s="2" t="s">
        <v>98</v>
      </c>
      <c r="H18" s="2" t="s">
        <v>42</v>
      </c>
      <c r="I18" s="2"/>
      <c r="J18" s="5"/>
    </row>
    <row r="19" spans="1:10" x14ac:dyDescent="0.25">
      <c r="A19" s="2" t="s">
        <v>653</v>
      </c>
      <c r="B19" s="2" t="s">
        <v>176</v>
      </c>
      <c r="C19" s="2" t="s">
        <v>42</v>
      </c>
      <c r="D19" s="2" t="s">
        <v>118</v>
      </c>
      <c r="E19" s="2" t="s">
        <v>31</v>
      </c>
      <c r="F19" s="2" t="s">
        <v>44</v>
      </c>
      <c r="G19" s="2" t="s">
        <v>177</v>
      </c>
      <c r="H19" s="2" t="s">
        <v>42</v>
      </c>
      <c r="I19" s="2" t="s">
        <v>128</v>
      </c>
      <c r="J19" s="5">
        <v>50</v>
      </c>
    </row>
    <row r="20" spans="1:10" ht="15.75" thickBot="1" x14ac:dyDescent="0.3">
      <c r="A20" s="3" t="s">
        <v>196</v>
      </c>
      <c r="B20" s="3" t="s">
        <v>56</v>
      </c>
      <c r="C20" s="3" t="s">
        <v>25</v>
      </c>
      <c r="D20" s="3"/>
      <c r="E20" s="3"/>
      <c r="F20" s="3"/>
      <c r="G20" s="3" t="s">
        <v>57</v>
      </c>
      <c r="H20" s="3"/>
      <c r="I20" s="3"/>
      <c r="J20" s="7"/>
    </row>
    <row r="21" spans="1:10" x14ac:dyDescent="0.25">
      <c r="G21" s="2" t="s">
        <v>58</v>
      </c>
      <c r="H21" s="2"/>
      <c r="I21" s="2"/>
      <c r="J21" s="5">
        <f>SUM(J5:J20)</f>
        <v>500</v>
      </c>
    </row>
    <row r="22" spans="1:10" x14ac:dyDescent="0.25">
      <c r="A22" t="s">
        <v>59</v>
      </c>
      <c r="G22" s="2" t="s">
        <v>60</v>
      </c>
      <c r="H22" s="2">
        <v>10</v>
      </c>
      <c r="I22" s="2"/>
      <c r="J22" s="5">
        <f>(H22/100)*J21</f>
        <v>50</v>
      </c>
    </row>
    <row r="23" spans="1:10" x14ac:dyDescent="0.25">
      <c r="G23" s="2" t="s">
        <v>61</v>
      </c>
      <c r="H23" s="2">
        <v>5</v>
      </c>
      <c r="I23" s="2"/>
      <c r="J23" s="5">
        <f>(H23/100)*J21</f>
        <v>25</v>
      </c>
    </row>
    <row r="24" spans="1:10" x14ac:dyDescent="0.25">
      <c r="A24" s="1" t="s">
        <v>62</v>
      </c>
      <c r="C24" s="1" t="s">
        <v>63</v>
      </c>
      <c r="G24" s="2" t="s">
        <v>64</v>
      </c>
      <c r="H24" s="2">
        <v>12</v>
      </c>
      <c r="I24" s="2"/>
      <c r="J24" s="5">
        <f>(H24/100)*J21</f>
        <v>60</v>
      </c>
    </row>
    <row r="25" spans="1:10" x14ac:dyDescent="0.25">
      <c r="A25" s="2" t="s">
        <v>65</v>
      </c>
      <c r="B25" s="2" t="s">
        <v>66</v>
      </c>
      <c r="C25" s="2" t="s">
        <v>67</v>
      </c>
      <c r="G25" s="2" t="s">
        <v>68</v>
      </c>
      <c r="H25" s="2">
        <v>31.6</v>
      </c>
      <c r="I25" s="2">
        <v>2</v>
      </c>
      <c r="J25" s="5">
        <f>H25*I25</f>
        <v>63.2</v>
      </c>
    </row>
    <row r="26" spans="1:10" x14ac:dyDescent="0.25">
      <c r="A26" s="2" t="s">
        <v>69</v>
      </c>
      <c r="B26" s="2" t="s">
        <v>66</v>
      </c>
      <c r="C26" s="2" t="s">
        <v>70</v>
      </c>
      <c r="G26" s="2" t="s">
        <v>71</v>
      </c>
      <c r="H26" s="2">
        <v>31.6</v>
      </c>
      <c r="I26" s="2">
        <v>3</v>
      </c>
      <c r="J26" s="5">
        <f>H26*I26</f>
        <v>94.800000000000011</v>
      </c>
    </row>
    <row r="27" spans="1:10" x14ac:dyDescent="0.25">
      <c r="A27" s="2" t="s">
        <v>72</v>
      </c>
      <c r="B27" s="2" t="s">
        <v>66</v>
      </c>
      <c r="C27" s="2" t="s">
        <v>73</v>
      </c>
      <c r="G27" s="2" t="s">
        <v>74</v>
      </c>
      <c r="H27" s="2"/>
      <c r="I27" s="2"/>
      <c r="J27" s="5">
        <f>SUM(J21:J26)</f>
        <v>793</v>
      </c>
    </row>
    <row r="28" spans="1:10" x14ac:dyDescent="0.25">
      <c r="G28" s="2" t="s">
        <v>75</v>
      </c>
      <c r="H28" s="2">
        <v>19</v>
      </c>
      <c r="I28" s="2"/>
      <c r="J28" s="5">
        <f>(H28/100)*J27</f>
        <v>150.67000000000002</v>
      </c>
    </row>
    <row r="29" spans="1:10" x14ac:dyDescent="0.25">
      <c r="A29" s="2" t="s">
        <v>76</v>
      </c>
      <c r="B29" s="2" t="s">
        <v>66</v>
      </c>
      <c r="G29" s="2" t="s">
        <v>77</v>
      </c>
      <c r="H29" s="2"/>
      <c r="I29" s="2"/>
      <c r="J29" s="5">
        <f>SUM(J27:J28)</f>
        <v>943.67000000000007</v>
      </c>
    </row>
    <row r="30" spans="1:10" x14ac:dyDescent="0.25">
      <c r="J30" s="6"/>
    </row>
    <row r="31" spans="1:10" x14ac:dyDescent="0.25">
      <c r="J31" s="6"/>
    </row>
    <row r="32" spans="1:10" x14ac:dyDescent="0.25">
      <c r="J32" s="6"/>
    </row>
    <row r="33" spans="1:10" x14ac:dyDescent="0.25">
      <c r="J33" s="6"/>
    </row>
    <row r="34" spans="1:10" x14ac:dyDescent="0.25">
      <c r="A34" s="1" t="s">
        <v>0</v>
      </c>
      <c r="B34" s="1" t="s">
        <v>1</v>
      </c>
      <c r="C34" s="1" t="s">
        <v>2</v>
      </c>
      <c r="D34" s="1" t="s">
        <v>3</v>
      </c>
      <c r="E34" s="1" t="s">
        <v>4</v>
      </c>
      <c r="F34" s="1"/>
      <c r="G34" s="1" t="s">
        <v>5</v>
      </c>
      <c r="H34" s="1"/>
      <c r="I34" s="1" t="s">
        <v>6</v>
      </c>
      <c r="J34" s="4" t="s">
        <v>7</v>
      </c>
    </row>
    <row r="35" spans="1:10" x14ac:dyDescent="0.25">
      <c r="A35" s="2" t="s">
        <v>647</v>
      </c>
      <c r="B35" s="2" t="s">
        <v>9</v>
      </c>
      <c r="C35" s="2" t="s">
        <v>196</v>
      </c>
      <c r="D35" s="2" t="s">
        <v>648</v>
      </c>
      <c r="E35" s="2" t="s">
        <v>11</v>
      </c>
      <c r="F35" s="2"/>
      <c r="G35" s="2"/>
      <c r="H35" s="2"/>
      <c r="I35" s="2" t="s">
        <v>223</v>
      </c>
      <c r="J35" s="5" t="s">
        <v>42</v>
      </c>
    </row>
    <row r="36" spans="1:10" x14ac:dyDescent="0.25">
      <c r="J36" s="6"/>
    </row>
    <row r="37" spans="1:10" x14ac:dyDescent="0.25">
      <c r="A37" s="1" t="s">
        <v>14</v>
      </c>
      <c r="B37" s="1" t="s">
        <v>15</v>
      </c>
      <c r="C37" s="1" t="s">
        <v>16</v>
      </c>
      <c r="D37" s="1" t="s">
        <v>17</v>
      </c>
      <c r="E37" s="1" t="s">
        <v>18</v>
      </c>
      <c r="F37" s="1"/>
      <c r="G37" s="1" t="s">
        <v>19</v>
      </c>
      <c r="H37" s="1" t="s">
        <v>20</v>
      </c>
      <c r="I37" s="1" t="s">
        <v>21</v>
      </c>
      <c r="J37" s="4" t="s">
        <v>22</v>
      </c>
    </row>
    <row r="38" spans="1:10" x14ac:dyDescent="0.25">
      <c r="A38" s="2" t="s">
        <v>23</v>
      </c>
      <c r="B38" s="2" t="s">
        <v>24</v>
      </c>
      <c r="C38" s="2" t="s">
        <v>25</v>
      </c>
      <c r="D38" s="2"/>
      <c r="E38" s="2"/>
      <c r="F38" s="2"/>
      <c r="G38" s="2" t="s">
        <v>26</v>
      </c>
      <c r="H38" s="2"/>
      <c r="I38" s="2"/>
      <c r="J38" s="5"/>
    </row>
    <row r="39" spans="1:10" x14ac:dyDescent="0.25">
      <c r="A39" s="2" t="s">
        <v>319</v>
      </c>
      <c r="B39" s="2" t="s">
        <v>176</v>
      </c>
      <c r="C39" s="2" t="s">
        <v>42</v>
      </c>
      <c r="D39" s="2" t="s">
        <v>84</v>
      </c>
      <c r="E39" s="2" t="s">
        <v>43</v>
      </c>
      <c r="F39" s="2" t="s">
        <v>44</v>
      </c>
      <c r="G39" s="2" t="s">
        <v>177</v>
      </c>
      <c r="H39" s="2"/>
      <c r="I39" s="2" t="s">
        <v>128</v>
      </c>
      <c r="J39" s="5">
        <v>50</v>
      </c>
    </row>
    <row r="40" spans="1:10" x14ac:dyDescent="0.25">
      <c r="A40" s="2" t="s">
        <v>141</v>
      </c>
      <c r="B40" s="2" t="s">
        <v>176</v>
      </c>
      <c r="C40" s="2" t="s">
        <v>42</v>
      </c>
      <c r="D40" s="2" t="s">
        <v>84</v>
      </c>
      <c r="E40" s="2" t="s">
        <v>31</v>
      </c>
      <c r="F40" s="2" t="s">
        <v>44</v>
      </c>
      <c r="G40" s="2" t="s">
        <v>177</v>
      </c>
      <c r="H40" s="2"/>
      <c r="I40" s="2" t="s">
        <v>128</v>
      </c>
      <c r="J40" s="5">
        <v>50</v>
      </c>
    </row>
    <row r="41" spans="1:10" x14ac:dyDescent="0.25">
      <c r="A41" s="2" t="s">
        <v>607</v>
      </c>
      <c r="B41" s="2" t="s">
        <v>176</v>
      </c>
      <c r="C41" s="2" t="s">
        <v>42</v>
      </c>
      <c r="D41" s="2" t="s">
        <v>84</v>
      </c>
      <c r="E41" s="2" t="s">
        <v>31</v>
      </c>
      <c r="F41" s="2" t="s">
        <v>44</v>
      </c>
      <c r="G41" s="2" t="s">
        <v>177</v>
      </c>
      <c r="H41" s="2"/>
      <c r="I41" s="2" t="s">
        <v>128</v>
      </c>
      <c r="J41" s="5">
        <v>50</v>
      </c>
    </row>
    <row r="42" spans="1:10" x14ac:dyDescent="0.25">
      <c r="A42" s="2" t="s">
        <v>613</v>
      </c>
      <c r="B42" s="2" t="s">
        <v>176</v>
      </c>
      <c r="C42" s="2" t="s">
        <v>42</v>
      </c>
      <c r="D42" s="2" t="s">
        <v>84</v>
      </c>
      <c r="E42" s="2" t="s">
        <v>31</v>
      </c>
      <c r="F42" s="2" t="s">
        <v>44</v>
      </c>
      <c r="G42" s="2" t="s">
        <v>177</v>
      </c>
      <c r="H42" s="2"/>
      <c r="I42" s="2" t="s">
        <v>128</v>
      </c>
      <c r="J42" s="5">
        <v>50</v>
      </c>
    </row>
    <row r="43" spans="1:10" x14ac:dyDescent="0.25">
      <c r="A43" s="2" t="s">
        <v>173</v>
      </c>
      <c r="B43" s="2" t="s">
        <v>176</v>
      </c>
      <c r="C43" s="2" t="s">
        <v>42</v>
      </c>
      <c r="D43" s="2" t="s">
        <v>84</v>
      </c>
      <c r="E43" s="2" t="s">
        <v>31</v>
      </c>
      <c r="F43" s="2" t="s">
        <v>44</v>
      </c>
      <c r="G43" s="2" t="s">
        <v>177</v>
      </c>
      <c r="H43" s="2"/>
      <c r="I43" s="2" t="s">
        <v>128</v>
      </c>
      <c r="J43" s="5">
        <v>50</v>
      </c>
    </row>
    <row r="44" spans="1:10" x14ac:dyDescent="0.25">
      <c r="A44" s="2" t="s">
        <v>245</v>
      </c>
      <c r="B44" s="2" t="s">
        <v>176</v>
      </c>
      <c r="C44" s="2" t="s">
        <v>42</v>
      </c>
      <c r="D44" s="2" t="s">
        <v>84</v>
      </c>
      <c r="E44" s="2" t="s">
        <v>31</v>
      </c>
      <c r="F44" s="2" t="s">
        <v>44</v>
      </c>
      <c r="G44" s="2" t="s">
        <v>177</v>
      </c>
      <c r="H44" s="2"/>
      <c r="I44" s="2" t="s">
        <v>128</v>
      </c>
      <c r="J44" s="5">
        <v>50</v>
      </c>
    </row>
    <row r="45" spans="1:10" x14ac:dyDescent="0.25">
      <c r="A45" s="2" t="s">
        <v>113</v>
      </c>
      <c r="B45" s="2" t="s">
        <v>176</v>
      </c>
      <c r="C45" s="2" t="s">
        <v>42</v>
      </c>
      <c r="D45" s="2" t="s">
        <v>84</v>
      </c>
      <c r="E45" s="2" t="s">
        <v>31</v>
      </c>
      <c r="F45" s="2" t="s">
        <v>44</v>
      </c>
      <c r="G45" s="2" t="s">
        <v>177</v>
      </c>
      <c r="H45" s="2" t="s">
        <v>88</v>
      </c>
      <c r="I45" s="2" t="s">
        <v>128</v>
      </c>
      <c r="J45" s="5">
        <v>50</v>
      </c>
    </row>
    <row r="46" spans="1:10" x14ac:dyDescent="0.25">
      <c r="A46" s="2" t="s">
        <v>649</v>
      </c>
      <c r="B46" s="2" t="s">
        <v>96</v>
      </c>
      <c r="C46" s="2" t="s">
        <v>97</v>
      </c>
      <c r="D46" s="2"/>
      <c r="E46" s="2" t="s">
        <v>215</v>
      </c>
      <c r="F46" s="2"/>
      <c r="G46" s="2" t="s">
        <v>98</v>
      </c>
      <c r="H46" s="2" t="s">
        <v>88</v>
      </c>
      <c r="I46" s="2"/>
      <c r="J46" s="5"/>
    </row>
    <row r="47" spans="1:10" x14ac:dyDescent="0.25">
      <c r="A47" s="2" t="s">
        <v>296</v>
      </c>
      <c r="B47" s="2" t="s">
        <v>28</v>
      </c>
      <c r="C47" s="2" t="s">
        <v>52</v>
      </c>
      <c r="D47" s="2" t="s">
        <v>84</v>
      </c>
      <c r="E47" s="2" t="s">
        <v>650</v>
      </c>
      <c r="F47" s="2"/>
      <c r="G47" s="2" t="s">
        <v>54</v>
      </c>
      <c r="H47" s="2"/>
      <c r="I47" s="2"/>
      <c r="J47" s="5"/>
    </row>
    <row r="48" spans="1:10" x14ac:dyDescent="0.25">
      <c r="A48" s="2" t="s">
        <v>651</v>
      </c>
      <c r="B48" s="2" t="s">
        <v>34</v>
      </c>
      <c r="C48" s="2" t="s">
        <v>35</v>
      </c>
      <c r="D48" s="2" t="s">
        <v>36</v>
      </c>
      <c r="E48" s="2" t="s">
        <v>40</v>
      </c>
      <c r="F48" s="2"/>
      <c r="G48" s="2" t="s">
        <v>38</v>
      </c>
      <c r="H48" s="2"/>
      <c r="I48" s="2" t="s">
        <v>78</v>
      </c>
      <c r="J48" s="5">
        <v>490</v>
      </c>
    </row>
    <row r="49" spans="1:10" x14ac:dyDescent="0.25">
      <c r="A49" s="2" t="s">
        <v>355</v>
      </c>
      <c r="B49" s="2" t="s">
        <v>176</v>
      </c>
      <c r="C49" s="2" t="s">
        <v>88</v>
      </c>
      <c r="D49" s="2" t="s">
        <v>118</v>
      </c>
      <c r="E49" s="2" t="s">
        <v>409</v>
      </c>
      <c r="F49" s="2" t="s">
        <v>44</v>
      </c>
      <c r="G49" s="2" t="s">
        <v>652</v>
      </c>
      <c r="H49" s="2"/>
      <c r="I49" s="2" t="s">
        <v>128</v>
      </c>
      <c r="J49" s="5">
        <v>50</v>
      </c>
    </row>
    <row r="50" spans="1:10" x14ac:dyDescent="0.25">
      <c r="A50" s="2" t="s">
        <v>629</v>
      </c>
      <c r="B50" s="2" t="s">
        <v>176</v>
      </c>
      <c r="C50" s="2" t="s">
        <v>42</v>
      </c>
      <c r="D50" s="2" t="s">
        <v>118</v>
      </c>
      <c r="E50" s="2" t="s">
        <v>31</v>
      </c>
      <c r="F50" s="2" t="s">
        <v>44</v>
      </c>
      <c r="G50" s="2" t="s">
        <v>177</v>
      </c>
      <c r="H50" s="2" t="s">
        <v>107</v>
      </c>
      <c r="I50" s="2" t="s">
        <v>128</v>
      </c>
      <c r="J50" s="5">
        <v>50</v>
      </c>
    </row>
    <row r="51" spans="1:10" x14ac:dyDescent="0.25">
      <c r="A51" s="2" t="s">
        <v>441</v>
      </c>
      <c r="B51" s="2" t="s">
        <v>96</v>
      </c>
      <c r="C51" s="2" t="s">
        <v>97</v>
      </c>
      <c r="D51" s="2"/>
      <c r="E51" s="2" t="s">
        <v>215</v>
      </c>
      <c r="F51" s="2"/>
      <c r="G51" s="2" t="s">
        <v>98</v>
      </c>
      <c r="H51" s="2" t="s">
        <v>42</v>
      </c>
      <c r="I51" s="2"/>
      <c r="J51" s="5"/>
    </row>
    <row r="52" spans="1:10" x14ac:dyDescent="0.25">
      <c r="A52" s="2" t="s">
        <v>653</v>
      </c>
      <c r="B52" s="2" t="s">
        <v>176</v>
      </c>
      <c r="C52" s="2" t="s">
        <v>42</v>
      </c>
      <c r="D52" s="2" t="s">
        <v>118</v>
      </c>
      <c r="E52" s="2" t="s">
        <v>31</v>
      </c>
      <c r="F52" s="2" t="s">
        <v>44</v>
      </c>
      <c r="G52" s="2" t="s">
        <v>177</v>
      </c>
      <c r="H52" s="2" t="s">
        <v>42</v>
      </c>
      <c r="I52" s="2" t="s">
        <v>128</v>
      </c>
      <c r="J52" s="5">
        <v>50</v>
      </c>
    </row>
    <row r="53" spans="1:10" ht="15.75" thickBot="1" x14ac:dyDescent="0.3">
      <c r="A53" s="3" t="s">
        <v>196</v>
      </c>
      <c r="B53" s="3" t="s">
        <v>56</v>
      </c>
      <c r="C53" s="3" t="s">
        <v>25</v>
      </c>
      <c r="D53" s="3"/>
      <c r="E53" s="3"/>
      <c r="F53" s="3"/>
      <c r="G53" s="3" t="s">
        <v>57</v>
      </c>
      <c r="H53" s="3"/>
      <c r="I53" s="3" t="s">
        <v>79</v>
      </c>
      <c r="J53" s="7">
        <v>3260</v>
      </c>
    </row>
    <row r="54" spans="1:10" x14ac:dyDescent="0.25">
      <c r="G54" s="2" t="s">
        <v>58</v>
      </c>
      <c r="H54" s="2"/>
      <c r="I54" s="2"/>
      <c r="J54" s="5">
        <f>SUM(J38:J53)</f>
        <v>4250</v>
      </c>
    </row>
    <row r="55" spans="1:10" x14ac:dyDescent="0.25">
      <c r="A55" t="s">
        <v>80</v>
      </c>
      <c r="G55" s="2" t="s">
        <v>60</v>
      </c>
      <c r="H55" s="2">
        <v>10</v>
      </c>
      <c r="I55" s="2"/>
      <c r="J55" s="5">
        <f>(H55/100)*J54</f>
        <v>425</v>
      </c>
    </row>
    <row r="56" spans="1:10" x14ac:dyDescent="0.25">
      <c r="G56" s="2" t="s">
        <v>61</v>
      </c>
      <c r="H56" s="2">
        <v>5</v>
      </c>
      <c r="I56" s="2"/>
      <c r="J56" s="5">
        <f>(H56/100)*J54</f>
        <v>212.5</v>
      </c>
    </row>
    <row r="57" spans="1:10" x14ac:dyDescent="0.25">
      <c r="A57" s="1" t="s">
        <v>62</v>
      </c>
      <c r="C57" s="1" t="s">
        <v>63</v>
      </c>
      <c r="G57" s="2" t="s">
        <v>64</v>
      </c>
      <c r="H57" s="2">
        <v>12</v>
      </c>
      <c r="I57" s="2"/>
      <c r="J57" s="5">
        <f>(H57/100)*J54</f>
        <v>510</v>
      </c>
    </row>
    <row r="58" spans="1:10" x14ac:dyDescent="0.25">
      <c r="A58" s="2" t="s">
        <v>65</v>
      </c>
      <c r="B58" s="2" t="s">
        <v>66</v>
      </c>
      <c r="C58" s="2" t="s">
        <v>67</v>
      </c>
      <c r="G58" s="2" t="s">
        <v>68</v>
      </c>
      <c r="H58" s="2">
        <v>31.6</v>
      </c>
      <c r="I58" s="2">
        <v>2</v>
      </c>
      <c r="J58" s="5">
        <f>H58*I58</f>
        <v>63.2</v>
      </c>
    </row>
    <row r="59" spans="1:10" x14ac:dyDescent="0.25">
      <c r="A59" s="2" t="s">
        <v>69</v>
      </c>
      <c r="B59" s="2" t="s">
        <v>66</v>
      </c>
      <c r="C59" s="2" t="s">
        <v>70</v>
      </c>
      <c r="G59" s="2" t="s">
        <v>71</v>
      </c>
      <c r="H59" s="2">
        <v>31.6</v>
      </c>
      <c r="I59" s="2">
        <v>3</v>
      </c>
      <c r="J59" s="5">
        <f>H59*I59</f>
        <v>94.800000000000011</v>
      </c>
    </row>
    <row r="60" spans="1:10" x14ac:dyDescent="0.25">
      <c r="A60" s="2" t="s">
        <v>72</v>
      </c>
      <c r="B60" s="2" t="s">
        <v>66</v>
      </c>
      <c r="C60" s="2" t="s">
        <v>73</v>
      </c>
      <c r="G60" s="2" t="s">
        <v>74</v>
      </c>
      <c r="H60" s="2"/>
      <c r="I60" s="2"/>
      <c r="J60" s="5">
        <f>SUM(J54:J59)</f>
        <v>5555.5</v>
      </c>
    </row>
    <row r="61" spans="1:10" x14ac:dyDescent="0.25">
      <c r="G61" s="2" t="s">
        <v>75</v>
      </c>
      <c r="H61" s="2">
        <v>19</v>
      </c>
      <c r="I61" s="2"/>
      <c r="J61" s="5">
        <f>(H61/100)*J60</f>
        <v>1055.5450000000001</v>
      </c>
    </row>
    <row r="62" spans="1:10" x14ac:dyDescent="0.25">
      <c r="A62" s="2" t="s">
        <v>76</v>
      </c>
      <c r="B62" s="2" t="s">
        <v>66</v>
      </c>
      <c r="G62" s="2" t="s">
        <v>77</v>
      </c>
      <c r="H62" s="2"/>
      <c r="I62" s="2"/>
      <c r="J62" s="5">
        <f>SUM(J60:J61)</f>
        <v>6611.0450000000001</v>
      </c>
    </row>
    <row r="63" spans="1:10" x14ac:dyDescent="0.25">
      <c r="J63" s="6"/>
    </row>
    <row r="64" spans="1:10" x14ac:dyDescent="0.25">
      <c r="J64" s="6"/>
    </row>
    <row r="65" spans="10:10" x14ac:dyDescent="0.25">
      <c r="J65" s="6"/>
    </row>
    <row r="66" spans="10:10" x14ac:dyDescent="0.25">
      <c r="J66" s="6"/>
    </row>
    <row r="67" spans="10:10" x14ac:dyDescent="0.25">
      <c r="J67" s="6"/>
    </row>
  </sheetData>
  <pageMargins left="0.7" right="0.7" top="0.75" bottom="0.75" header="0.3" footer="0.3"/>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0"/>
  <dimension ref="A1:J5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7"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654</v>
      </c>
      <c r="B2" s="2" t="s">
        <v>248</v>
      </c>
      <c r="C2" s="2" t="s">
        <v>657</v>
      </c>
      <c r="D2" s="2" t="s">
        <v>655</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114</v>
      </c>
      <c r="B6" s="2" t="s">
        <v>41</v>
      </c>
      <c r="C6" s="2" t="s">
        <v>88</v>
      </c>
      <c r="D6" s="2"/>
      <c r="E6" s="2" t="s">
        <v>645</v>
      </c>
      <c r="F6" s="2"/>
      <c r="G6" s="2" t="s">
        <v>90</v>
      </c>
      <c r="H6" s="2"/>
      <c r="I6" s="2"/>
      <c r="J6" s="5">
        <v>0</v>
      </c>
    </row>
    <row r="7" spans="1:10" x14ac:dyDescent="0.25">
      <c r="A7" s="2" t="s">
        <v>114</v>
      </c>
      <c r="B7" s="2" t="s">
        <v>34</v>
      </c>
      <c r="C7" s="2" t="s">
        <v>35</v>
      </c>
      <c r="D7" s="2" t="s">
        <v>49</v>
      </c>
      <c r="E7" s="2" t="s">
        <v>93</v>
      </c>
      <c r="F7" s="2"/>
      <c r="G7" s="2" t="s">
        <v>38</v>
      </c>
      <c r="H7" s="2"/>
      <c r="I7" s="2"/>
      <c r="J7" s="5"/>
    </row>
    <row r="8" spans="1:10" x14ac:dyDescent="0.25">
      <c r="A8" s="2" t="s">
        <v>262</v>
      </c>
      <c r="B8" s="2" t="s">
        <v>28</v>
      </c>
      <c r="C8" s="2" t="s">
        <v>83</v>
      </c>
      <c r="D8" s="2" t="s">
        <v>30</v>
      </c>
      <c r="E8" s="2" t="s">
        <v>93</v>
      </c>
      <c r="F8" s="2"/>
      <c r="G8" s="2" t="s">
        <v>85</v>
      </c>
      <c r="H8" s="2"/>
      <c r="I8" s="2"/>
      <c r="J8" s="5"/>
    </row>
    <row r="9" spans="1:10" x14ac:dyDescent="0.25">
      <c r="A9" s="2" t="s">
        <v>453</v>
      </c>
      <c r="B9" s="2" t="s">
        <v>41</v>
      </c>
      <c r="C9" s="2" t="s">
        <v>88</v>
      </c>
      <c r="D9" s="2"/>
      <c r="E9" s="2" t="s">
        <v>645</v>
      </c>
      <c r="F9" s="2"/>
      <c r="G9" s="2" t="s">
        <v>90</v>
      </c>
      <c r="H9" s="2"/>
      <c r="I9" s="2"/>
      <c r="J9" s="5">
        <v>0</v>
      </c>
    </row>
    <row r="10" spans="1:10" x14ac:dyDescent="0.25">
      <c r="A10" s="2" t="s">
        <v>453</v>
      </c>
      <c r="B10" s="2" t="s">
        <v>34</v>
      </c>
      <c r="C10" s="2" t="s">
        <v>35</v>
      </c>
      <c r="D10" s="2" t="s">
        <v>49</v>
      </c>
      <c r="E10" s="2" t="s">
        <v>37</v>
      </c>
      <c r="F10" s="2"/>
      <c r="G10" s="2" t="s">
        <v>38</v>
      </c>
      <c r="H10" s="2"/>
      <c r="I10" s="2"/>
      <c r="J10" s="5"/>
    </row>
    <row r="11" spans="1:10" x14ac:dyDescent="0.25">
      <c r="A11" s="2" t="s">
        <v>190</v>
      </c>
      <c r="B11" s="2" t="s">
        <v>34</v>
      </c>
      <c r="C11" s="2" t="s">
        <v>35</v>
      </c>
      <c r="D11" s="2" t="s">
        <v>49</v>
      </c>
      <c r="E11" s="2" t="s">
        <v>40</v>
      </c>
      <c r="F11" s="2"/>
      <c r="G11" s="2" t="s">
        <v>38</v>
      </c>
      <c r="H11" s="2"/>
      <c r="I11" s="2"/>
      <c r="J11" s="5"/>
    </row>
    <row r="12" spans="1:10" x14ac:dyDescent="0.25">
      <c r="A12" s="2" t="s">
        <v>190</v>
      </c>
      <c r="B12" s="2" t="s">
        <v>41</v>
      </c>
      <c r="C12" s="2" t="s">
        <v>42</v>
      </c>
      <c r="D12" s="2"/>
      <c r="E12" s="2" t="s">
        <v>31</v>
      </c>
      <c r="F12" s="2"/>
      <c r="G12" s="2" t="s">
        <v>45</v>
      </c>
      <c r="H12" s="2"/>
      <c r="I12" s="2"/>
      <c r="J12" s="5">
        <v>0</v>
      </c>
    </row>
    <row r="13" spans="1:10" x14ac:dyDescent="0.25">
      <c r="A13" s="2" t="s">
        <v>190</v>
      </c>
      <c r="B13" s="2" t="s">
        <v>41</v>
      </c>
      <c r="C13" s="2" t="s">
        <v>88</v>
      </c>
      <c r="D13" s="2"/>
      <c r="E13" s="2" t="s">
        <v>656</v>
      </c>
      <c r="F13" s="2"/>
      <c r="G13" s="2" t="s">
        <v>90</v>
      </c>
      <c r="H13" s="2"/>
      <c r="I13" s="2"/>
      <c r="J13" s="5">
        <v>0</v>
      </c>
    </row>
    <row r="14" spans="1:10" x14ac:dyDescent="0.25">
      <c r="A14" s="2" t="s">
        <v>191</v>
      </c>
      <c r="B14" s="2" t="s">
        <v>96</v>
      </c>
      <c r="C14" s="2" t="s">
        <v>97</v>
      </c>
      <c r="D14" s="2"/>
      <c r="E14" s="2" t="s">
        <v>215</v>
      </c>
      <c r="F14" s="2"/>
      <c r="G14" s="2" t="s">
        <v>98</v>
      </c>
      <c r="H14" s="2"/>
      <c r="I14" s="2"/>
      <c r="J14" s="5"/>
    </row>
    <row r="15" spans="1:10" x14ac:dyDescent="0.25">
      <c r="A15" s="2" t="s">
        <v>258</v>
      </c>
      <c r="B15" s="2" t="s">
        <v>96</v>
      </c>
      <c r="C15" s="2" t="s">
        <v>97</v>
      </c>
      <c r="D15" s="2"/>
      <c r="E15" s="2" t="s">
        <v>215</v>
      </c>
      <c r="F15" s="2"/>
      <c r="G15" s="2" t="s">
        <v>98</v>
      </c>
      <c r="H15" s="2"/>
      <c r="I15" s="2"/>
      <c r="J15" s="5"/>
    </row>
    <row r="16" spans="1:10" ht="15.75" thickBot="1" x14ac:dyDescent="0.3">
      <c r="A16" s="3" t="s">
        <v>657</v>
      </c>
      <c r="B16" s="3" t="s">
        <v>56</v>
      </c>
      <c r="C16" s="3" t="s">
        <v>25</v>
      </c>
      <c r="D16" s="3"/>
      <c r="E16" s="3"/>
      <c r="F16" s="3"/>
      <c r="G16" s="3" t="s">
        <v>57</v>
      </c>
      <c r="H16" s="3"/>
      <c r="I16" s="3"/>
      <c r="J16" s="7"/>
    </row>
    <row r="17" spans="1:10" x14ac:dyDescent="0.25">
      <c r="G17" s="2" t="s">
        <v>58</v>
      </c>
      <c r="H17" s="2"/>
      <c r="I17" s="2"/>
      <c r="J17" s="5">
        <f>SUM(J5:J16)</f>
        <v>0</v>
      </c>
    </row>
    <row r="18" spans="1:10" x14ac:dyDescent="0.25">
      <c r="A18" t="s">
        <v>59</v>
      </c>
      <c r="G18" s="2" t="s">
        <v>60</v>
      </c>
      <c r="H18" s="2">
        <v>10</v>
      </c>
      <c r="I18" s="2"/>
      <c r="J18" s="5">
        <f>(H18/100)*J17</f>
        <v>0</v>
      </c>
    </row>
    <row r="19" spans="1:10" x14ac:dyDescent="0.25">
      <c r="G19" s="2" t="s">
        <v>61</v>
      </c>
      <c r="H19" s="2">
        <v>5</v>
      </c>
      <c r="I19" s="2"/>
      <c r="J19" s="5">
        <f>(H19/100)*J17</f>
        <v>0</v>
      </c>
    </row>
    <row r="20" spans="1:10" x14ac:dyDescent="0.25">
      <c r="A20" s="1" t="s">
        <v>62</v>
      </c>
      <c r="C20" s="1" t="s">
        <v>63</v>
      </c>
      <c r="G20" s="2" t="s">
        <v>64</v>
      </c>
      <c r="H20" s="2">
        <v>12</v>
      </c>
      <c r="I20" s="2"/>
      <c r="J20" s="5">
        <f>(H20/100)*J17</f>
        <v>0</v>
      </c>
    </row>
    <row r="21" spans="1:10" x14ac:dyDescent="0.25">
      <c r="A21" s="2" t="s">
        <v>65</v>
      </c>
      <c r="B21" s="2" t="s">
        <v>66</v>
      </c>
      <c r="C21" s="2" t="s">
        <v>67</v>
      </c>
      <c r="G21" s="2" t="s">
        <v>68</v>
      </c>
      <c r="H21" s="2">
        <v>35.799999999999997</v>
      </c>
      <c r="I21" s="2">
        <v>2</v>
      </c>
      <c r="J21" s="5">
        <f>H21*I21</f>
        <v>71.599999999999994</v>
      </c>
    </row>
    <row r="22" spans="1:10" x14ac:dyDescent="0.25">
      <c r="A22" s="2" t="s">
        <v>69</v>
      </c>
      <c r="B22" s="2" t="s">
        <v>66</v>
      </c>
      <c r="C22" s="2" t="s">
        <v>70</v>
      </c>
      <c r="G22" s="2" t="s">
        <v>71</v>
      </c>
      <c r="H22" s="2">
        <v>35.799999999999997</v>
      </c>
      <c r="I22" s="2">
        <v>3</v>
      </c>
      <c r="J22" s="5">
        <f>H22*I22</f>
        <v>107.39999999999999</v>
      </c>
    </row>
    <row r="23" spans="1:10" x14ac:dyDescent="0.25">
      <c r="A23" s="2" t="s">
        <v>72</v>
      </c>
      <c r="B23" s="2" t="s">
        <v>66</v>
      </c>
      <c r="C23" s="2" t="s">
        <v>73</v>
      </c>
      <c r="G23" s="2" t="s">
        <v>74</v>
      </c>
      <c r="H23" s="2"/>
      <c r="I23" s="2"/>
      <c r="J23" s="5">
        <f>SUM(J17:J22)</f>
        <v>179</v>
      </c>
    </row>
    <row r="24" spans="1:10" x14ac:dyDescent="0.25">
      <c r="G24" s="2" t="s">
        <v>75</v>
      </c>
      <c r="H24" s="2">
        <v>19</v>
      </c>
      <c r="I24" s="2"/>
      <c r="J24" s="5">
        <f>(H24/100)*J23</f>
        <v>34.01</v>
      </c>
    </row>
    <row r="25" spans="1:10" x14ac:dyDescent="0.25">
      <c r="A25" s="2" t="s">
        <v>76</v>
      </c>
      <c r="B25" s="2" t="s">
        <v>66</v>
      </c>
      <c r="G25" s="2" t="s">
        <v>77</v>
      </c>
      <c r="H25" s="2"/>
      <c r="I25" s="2"/>
      <c r="J25" s="5">
        <f>SUM(J23:J24)</f>
        <v>213.01</v>
      </c>
    </row>
    <row r="26" spans="1:10" x14ac:dyDescent="0.25">
      <c r="J26" s="6"/>
    </row>
    <row r="27" spans="1:10" x14ac:dyDescent="0.25">
      <c r="J27" s="6"/>
    </row>
    <row r="28" spans="1:10" x14ac:dyDescent="0.25">
      <c r="J28" s="6"/>
    </row>
    <row r="29" spans="1:10" x14ac:dyDescent="0.25">
      <c r="J29" s="6"/>
    </row>
    <row r="30" spans="1:10" x14ac:dyDescent="0.25">
      <c r="A30" s="1" t="s">
        <v>0</v>
      </c>
      <c r="B30" s="1" t="s">
        <v>1</v>
      </c>
      <c r="C30" s="1" t="s">
        <v>2</v>
      </c>
      <c r="D30" s="1" t="s">
        <v>3</v>
      </c>
      <c r="E30" s="1" t="s">
        <v>4</v>
      </c>
      <c r="F30" s="1"/>
      <c r="G30" s="1" t="s">
        <v>5</v>
      </c>
      <c r="H30" s="1"/>
      <c r="I30" s="1" t="s">
        <v>6</v>
      </c>
      <c r="J30" s="4" t="s">
        <v>7</v>
      </c>
    </row>
    <row r="31" spans="1:10" x14ac:dyDescent="0.25">
      <c r="A31" s="2" t="s">
        <v>654</v>
      </c>
      <c r="B31" s="2" t="s">
        <v>248</v>
      </c>
      <c r="C31" s="2" t="s">
        <v>657</v>
      </c>
      <c r="D31" s="2" t="s">
        <v>655</v>
      </c>
      <c r="E31" s="2" t="s">
        <v>11</v>
      </c>
      <c r="F31" s="2"/>
      <c r="G31" s="2"/>
      <c r="H31" s="2"/>
      <c r="I31" s="2" t="s">
        <v>12</v>
      </c>
      <c r="J31" s="5" t="s">
        <v>42</v>
      </c>
    </row>
    <row r="32" spans="1:10" x14ac:dyDescent="0.25">
      <c r="J32" s="6"/>
    </row>
    <row r="33" spans="1:10" x14ac:dyDescent="0.25">
      <c r="A33" s="1" t="s">
        <v>14</v>
      </c>
      <c r="B33" s="1" t="s">
        <v>15</v>
      </c>
      <c r="C33" s="1" t="s">
        <v>16</v>
      </c>
      <c r="D33" s="1" t="s">
        <v>17</v>
      </c>
      <c r="E33" s="1" t="s">
        <v>18</v>
      </c>
      <c r="F33" s="1"/>
      <c r="G33" s="1" t="s">
        <v>19</v>
      </c>
      <c r="H33" s="1" t="s">
        <v>20</v>
      </c>
      <c r="I33" s="1" t="s">
        <v>21</v>
      </c>
      <c r="J33" s="4" t="s">
        <v>22</v>
      </c>
    </row>
    <row r="34" spans="1:10" x14ac:dyDescent="0.25">
      <c r="A34" s="2" t="s">
        <v>23</v>
      </c>
      <c r="B34" s="2" t="s">
        <v>24</v>
      </c>
      <c r="C34" s="2" t="s">
        <v>25</v>
      </c>
      <c r="D34" s="2"/>
      <c r="E34" s="2"/>
      <c r="F34" s="2"/>
      <c r="G34" s="2" t="s">
        <v>26</v>
      </c>
      <c r="H34" s="2"/>
      <c r="I34" s="2"/>
      <c r="J34" s="5"/>
    </row>
    <row r="35" spans="1:10" x14ac:dyDescent="0.25">
      <c r="A35" s="2" t="s">
        <v>114</v>
      </c>
      <c r="B35" s="2" t="s">
        <v>41</v>
      </c>
      <c r="C35" s="2" t="s">
        <v>88</v>
      </c>
      <c r="D35" s="2"/>
      <c r="E35" s="2" t="s">
        <v>645</v>
      </c>
      <c r="F35" s="2"/>
      <c r="G35" s="2" t="s">
        <v>90</v>
      </c>
      <c r="H35" s="2"/>
      <c r="I35" s="2"/>
      <c r="J35" s="5"/>
    </row>
    <row r="36" spans="1:10" x14ac:dyDescent="0.25">
      <c r="A36" s="2" t="s">
        <v>114</v>
      </c>
      <c r="B36" s="2" t="s">
        <v>34</v>
      </c>
      <c r="C36" s="2" t="s">
        <v>35</v>
      </c>
      <c r="D36" s="2" t="s">
        <v>49</v>
      </c>
      <c r="E36" s="2" t="s">
        <v>93</v>
      </c>
      <c r="F36" s="2"/>
      <c r="G36" s="2" t="s">
        <v>38</v>
      </c>
      <c r="H36" s="2"/>
      <c r="I36" s="2" t="s">
        <v>78</v>
      </c>
      <c r="J36" s="5">
        <v>490</v>
      </c>
    </row>
    <row r="37" spans="1:10" x14ac:dyDescent="0.25">
      <c r="A37" s="2" t="s">
        <v>262</v>
      </c>
      <c r="B37" s="2" t="s">
        <v>28</v>
      </c>
      <c r="C37" s="2" t="s">
        <v>83</v>
      </c>
      <c r="D37" s="2" t="s">
        <v>30</v>
      </c>
      <c r="E37" s="2" t="s">
        <v>93</v>
      </c>
      <c r="F37" s="2"/>
      <c r="G37" s="2" t="s">
        <v>85</v>
      </c>
      <c r="H37" s="2"/>
      <c r="I37" s="2"/>
      <c r="J37" s="5"/>
    </row>
    <row r="38" spans="1:10" x14ac:dyDescent="0.25">
      <c r="A38" s="2" t="s">
        <v>453</v>
      </c>
      <c r="B38" s="2" t="s">
        <v>41</v>
      </c>
      <c r="C38" s="2" t="s">
        <v>88</v>
      </c>
      <c r="D38" s="2"/>
      <c r="E38" s="2" t="s">
        <v>645</v>
      </c>
      <c r="F38" s="2"/>
      <c r="G38" s="2" t="s">
        <v>90</v>
      </c>
      <c r="H38" s="2"/>
      <c r="I38" s="2"/>
      <c r="J38" s="5"/>
    </row>
    <row r="39" spans="1:10" x14ac:dyDescent="0.25">
      <c r="A39" s="2" t="s">
        <v>453</v>
      </c>
      <c r="B39" s="2" t="s">
        <v>34</v>
      </c>
      <c r="C39" s="2" t="s">
        <v>35</v>
      </c>
      <c r="D39" s="2" t="s">
        <v>49</v>
      </c>
      <c r="E39" s="2" t="s">
        <v>37</v>
      </c>
      <c r="F39" s="2"/>
      <c r="G39" s="2" t="s">
        <v>38</v>
      </c>
      <c r="H39" s="2"/>
      <c r="I39" s="2" t="s">
        <v>78</v>
      </c>
      <c r="J39" s="5">
        <v>490</v>
      </c>
    </row>
    <row r="40" spans="1:10" x14ac:dyDescent="0.25">
      <c r="A40" s="2" t="s">
        <v>190</v>
      </c>
      <c r="B40" s="2" t="s">
        <v>34</v>
      </c>
      <c r="C40" s="2" t="s">
        <v>35</v>
      </c>
      <c r="D40" s="2" t="s">
        <v>49</v>
      </c>
      <c r="E40" s="2" t="s">
        <v>40</v>
      </c>
      <c r="F40" s="2"/>
      <c r="G40" s="2" t="s">
        <v>38</v>
      </c>
      <c r="H40" s="2"/>
      <c r="I40" s="2" t="s">
        <v>78</v>
      </c>
      <c r="J40" s="5">
        <v>490</v>
      </c>
    </row>
    <row r="41" spans="1:10" x14ac:dyDescent="0.25">
      <c r="A41" s="2" t="s">
        <v>190</v>
      </c>
      <c r="B41" s="2" t="s">
        <v>41</v>
      </c>
      <c r="C41" s="2" t="s">
        <v>42</v>
      </c>
      <c r="D41" s="2"/>
      <c r="E41" s="2" t="s">
        <v>31</v>
      </c>
      <c r="F41" s="2"/>
      <c r="G41" s="2" t="s">
        <v>45</v>
      </c>
      <c r="H41" s="2"/>
      <c r="I41" s="2"/>
      <c r="J41" s="5"/>
    </row>
    <row r="42" spans="1:10" x14ac:dyDescent="0.25">
      <c r="A42" s="2" t="s">
        <v>190</v>
      </c>
      <c r="B42" s="2" t="s">
        <v>41</v>
      </c>
      <c r="C42" s="2" t="s">
        <v>88</v>
      </c>
      <c r="D42" s="2"/>
      <c r="E42" s="2" t="s">
        <v>656</v>
      </c>
      <c r="F42" s="2"/>
      <c r="G42" s="2" t="s">
        <v>90</v>
      </c>
      <c r="H42" s="2"/>
      <c r="I42" s="2"/>
      <c r="J42" s="5"/>
    </row>
    <row r="43" spans="1:10" x14ac:dyDescent="0.25">
      <c r="A43" s="2" t="s">
        <v>191</v>
      </c>
      <c r="B43" s="2" t="s">
        <v>96</v>
      </c>
      <c r="C43" s="2" t="s">
        <v>97</v>
      </c>
      <c r="D43" s="2"/>
      <c r="E43" s="2" t="s">
        <v>215</v>
      </c>
      <c r="F43" s="2"/>
      <c r="G43" s="2" t="s">
        <v>98</v>
      </c>
      <c r="H43" s="2"/>
      <c r="I43" s="2"/>
      <c r="J43" s="5"/>
    </row>
    <row r="44" spans="1:10" x14ac:dyDescent="0.25">
      <c r="A44" s="2" t="s">
        <v>258</v>
      </c>
      <c r="B44" s="2" t="s">
        <v>96</v>
      </c>
      <c r="C44" s="2" t="s">
        <v>97</v>
      </c>
      <c r="D44" s="2"/>
      <c r="E44" s="2" t="s">
        <v>215</v>
      </c>
      <c r="F44" s="2"/>
      <c r="G44" s="2" t="s">
        <v>98</v>
      </c>
      <c r="H44" s="2"/>
      <c r="I44" s="2"/>
      <c r="J44" s="5"/>
    </row>
    <row r="45" spans="1:10" ht="15.75" thickBot="1" x14ac:dyDescent="0.3">
      <c r="A45" s="3" t="s">
        <v>657</v>
      </c>
      <c r="B45" s="3" t="s">
        <v>56</v>
      </c>
      <c r="C45" s="3" t="s">
        <v>25</v>
      </c>
      <c r="D45" s="3"/>
      <c r="E45" s="3"/>
      <c r="F45" s="3"/>
      <c r="G45" s="3" t="s">
        <v>57</v>
      </c>
      <c r="H45" s="3"/>
      <c r="I45" s="3" t="s">
        <v>79</v>
      </c>
      <c r="J45" s="7">
        <v>3679.9999999999995</v>
      </c>
    </row>
    <row r="46" spans="1:10" x14ac:dyDescent="0.25">
      <c r="G46" s="2" t="s">
        <v>58</v>
      </c>
      <c r="H46" s="2"/>
      <c r="I46" s="2"/>
      <c r="J46" s="5">
        <f>SUM(J34:J45)</f>
        <v>5150</v>
      </c>
    </row>
    <row r="47" spans="1:10" x14ac:dyDescent="0.25">
      <c r="A47" t="s">
        <v>80</v>
      </c>
      <c r="G47" s="2" t="s">
        <v>60</v>
      </c>
      <c r="H47" s="2">
        <v>10</v>
      </c>
      <c r="I47" s="2"/>
      <c r="J47" s="5">
        <f>(H47/100)*J46</f>
        <v>515</v>
      </c>
    </row>
    <row r="48" spans="1:10" x14ac:dyDescent="0.25">
      <c r="G48" s="2" t="s">
        <v>61</v>
      </c>
      <c r="H48" s="2">
        <v>5</v>
      </c>
      <c r="I48" s="2"/>
      <c r="J48" s="5">
        <f>(H48/100)*J46</f>
        <v>257.5</v>
      </c>
    </row>
    <row r="49" spans="1:10" x14ac:dyDescent="0.25">
      <c r="A49" s="1" t="s">
        <v>62</v>
      </c>
      <c r="C49" s="1" t="s">
        <v>63</v>
      </c>
      <c r="G49" s="2" t="s">
        <v>64</v>
      </c>
      <c r="H49" s="2">
        <v>12</v>
      </c>
      <c r="I49" s="2"/>
      <c r="J49" s="5">
        <f>(H49/100)*J46</f>
        <v>618</v>
      </c>
    </row>
    <row r="50" spans="1:10" x14ac:dyDescent="0.25">
      <c r="A50" s="2" t="s">
        <v>65</v>
      </c>
      <c r="B50" s="2" t="s">
        <v>66</v>
      </c>
      <c r="C50" s="2" t="s">
        <v>67</v>
      </c>
      <c r="G50" s="2" t="s">
        <v>68</v>
      </c>
      <c r="H50" s="2">
        <v>35.799999999999997</v>
      </c>
      <c r="I50" s="2">
        <v>2</v>
      </c>
      <c r="J50" s="5">
        <f>H50*I50</f>
        <v>71.599999999999994</v>
      </c>
    </row>
    <row r="51" spans="1:10" x14ac:dyDescent="0.25">
      <c r="A51" s="2" t="s">
        <v>69</v>
      </c>
      <c r="B51" s="2" t="s">
        <v>66</v>
      </c>
      <c r="C51" s="2" t="s">
        <v>70</v>
      </c>
      <c r="G51" s="2" t="s">
        <v>71</v>
      </c>
      <c r="H51" s="2">
        <v>35.799999999999997</v>
      </c>
      <c r="I51" s="2">
        <v>3</v>
      </c>
      <c r="J51" s="5">
        <f>H51*I51</f>
        <v>107.39999999999999</v>
      </c>
    </row>
    <row r="52" spans="1:10" x14ac:dyDescent="0.25">
      <c r="A52" s="2" t="s">
        <v>72</v>
      </c>
      <c r="B52" s="2" t="s">
        <v>66</v>
      </c>
      <c r="C52" s="2" t="s">
        <v>73</v>
      </c>
      <c r="G52" s="2" t="s">
        <v>74</v>
      </c>
      <c r="H52" s="2"/>
      <c r="I52" s="2"/>
      <c r="J52" s="5">
        <f>SUM(J46:J51)</f>
        <v>6719.5</v>
      </c>
    </row>
    <row r="53" spans="1:10" x14ac:dyDescent="0.25">
      <c r="G53" s="2" t="s">
        <v>75</v>
      </c>
      <c r="H53" s="2">
        <v>19</v>
      </c>
      <c r="I53" s="2"/>
      <c r="J53" s="5">
        <f>(H53/100)*J52</f>
        <v>1276.7049999999999</v>
      </c>
    </row>
    <row r="54" spans="1:10" x14ac:dyDescent="0.25">
      <c r="A54" s="2" t="s">
        <v>76</v>
      </c>
      <c r="B54" s="2" t="s">
        <v>66</v>
      </c>
      <c r="G54" s="2" t="s">
        <v>77</v>
      </c>
      <c r="H54" s="2"/>
      <c r="I54" s="2"/>
      <c r="J54" s="5">
        <f>SUM(J52:J53)</f>
        <v>7996.2049999999999</v>
      </c>
    </row>
    <row r="55" spans="1:10" x14ac:dyDescent="0.25">
      <c r="J55" s="6"/>
    </row>
    <row r="56" spans="1:10" x14ac:dyDescent="0.25">
      <c r="J56" s="6"/>
    </row>
    <row r="57" spans="1:10" x14ac:dyDescent="0.25">
      <c r="J57" s="6"/>
    </row>
    <row r="58" spans="1:10" x14ac:dyDescent="0.25">
      <c r="J58" s="6"/>
    </row>
    <row r="59" spans="1:10" x14ac:dyDescent="0.25">
      <c r="J59" s="6"/>
    </row>
  </sheetData>
  <pageMargins left="0.7" right="0.7" top="0.75" bottom="0.75" header="0.3" footer="0.3"/>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Tabelle51"/>
  <dimension ref="A1:J5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73.5703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658</v>
      </c>
      <c r="B2" s="2" t="s">
        <v>9</v>
      </c>
      <c r="C2" s="2" t="s">
        <v>660</v>
      </c>
      <c r="D2" s="2" t="s">
        <v>659</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291</v>
      </c>
      <c r="B6" s="2" t="s">
        <v>96</v>
      </c>
      <c r="C6" s="2" t="s">
        <v>97</v>
      </c>
      <c r="D6" s="2"/>
      <c r="E6" s="2" t="s">
        <v>43</v>
      </c>
      <c r="F6" s="2"/>
      <c r="G6" s="2" t="s">
        <v>98</v>
      </c>
      <c r="H6" s="2" t="s">
        <v>88</v>
      </c>
      <c r="I6" s="2"/>
      <c r="J6" s="5"/>
    </row>
    <row r="7" spans="1:10" x14ac:dyDescent="0.25">
      <c r="A7" s="2" t="s">
        <v>319</v>
      </c>
      <c r="B7" s="2" t="s">
        <v>96</v>
      </c>
      <c r="C7" s="2" t="s">
        <v>97</v>
      </c>
      <c r="D7" s="2"/>
      <c r="E7" s="2" t="s">
        <v>43</v>
      </c>
      <c r="F7" s="2"/>
      <c r="G7" s="2" t="s">
        <v>98</v>
      </c>
      <c r="H7" s="2" t="s">
        <v>107</v>
      </c>
      <c r="I7" s="2"/>
      <c r="J7" s="5"/>
    </row>
    <row r="8" spans="1:10" x14ac:dyDescent="0.25">
      <c r="A8" s="2" t="s">
        <v>319</v>
      </c>
      <c r="B8" s="2" t="s">
        <v>96</v>
      </c>
      <c r="C8" s="2" t="s">
        <v>378</v>
      </c>
      <c r="D8" s="2"/>
      <c r="E8" s="2" t="s">
        <v>181</v>
      </c>
      <c r="F8" s="2"/>
      <c r="G8" s="2" t="s">
        <v>379</v>
      </c>
      <c r="H8" s="2"/>
      <c r="I8" s="2"/>
      <c r="J8" s="5"/>
    </row>
    <row r="9" spans="1:10" x14ac:dyDescent="0.25">
      <c r="A9" s="2" t="s">
        <v>332</v>
      </c>
      <c r="B9" s="2" t="s">
        <v>34</v>
      </c>
      <c r="C9" s="2" t="s">
        <v>35</v>
      </c>
      <c r="D9" s="2" t="s">
        <v>49</v>
      </c>
      <c r="E9" s="2" t="s">
        <v>40</v>
      </c>
      <c r="F9" s="2"/>
      <c r="G9" s="2" t="s">
        <v>38</v>
      </c>
      <c r="H9" s="2"/>
      <c r="I9" s="2"/>
      <c r="J9" s="5"/>
    </row>
    <row r="10" spans="1:10" x14ac:dyDescent="0.25">
      <c r="A10" s="2" t="s">
        <v>227</v>
      </c>
      <c r="B10" s="2" t="s">
        <v>96</v>
      </c>
      <c r="C10" s="2" t="s">
        <v>97</v>
      </c>
      <c r="D10" s="2"/>
      <c r="E10" s="2" t="s">
        <v>43</v>
      </c>
      <c r="F10" s="2"/>
      <c r="G10" s="2" t="s">
        <v>98</v>
      </c>
      <c r="H10" s="2" t="s">
        <v>107</v>
      </c>
      <c r="I10" s="2"/>
      <c r="J10" s="5"/>
    </row>
    <row r="11" spans="1:10" x14ac:dyDescent="0.25">
      <c r="A11" s="2" t="s">
        <v>636</v>
      </c>
      <c r="B11" s="2" t="s">
        <v>96</v>
      </c>
      <c r="C11" s="2" t="s">
        <v>97</v>
      </c>
      <c r="D11" s="2"/>
      <c r="E11" s="2" t="s">
        <v>43</v>
      </c>
      <c r="F11" s="2"/>
      <c r="G11" s="2" t="s">
        <v>98</v>
      </c>
      <c r="H11" s="2" t="s">
        <v>42</v>
      </c>
      <c r="I11" s="2"/>
      <c r="J11" s="5"/>
    </row>
    <row r="12" spans="1:10" x14ac:dyDescent="0.25">
      <c r="A12" s="2" t="s">
        <v>276</v>
      </c>
      <c r="B12" s="2" t="s">
        <v>162</v>
      </c>
      <c r="C12" s="2" t="s">
        <v>42</v>
      </c>
      <c r="D12" s="2" t="s">
        <v>137</v>
      </c>
      <c r="E12" s="2" t="s">
        <v>164</v>
      </c>
      <c r="F12" s="2" t="s">
        <v>44</v>
      </c>
      <c r="G12" s="2" t="s">
        <v>165</v>
      </c>
      <c r="H12" s="2"/>
      <c r="I12" s="2" t="s">
        <v>128</v>
      </c>
      <c r="J12" s="5">
        <v>50</v>
      </c>
    </row>
    <row r="13" spans="1:10" x14ac:dyDescent="0.25">
      <c r="A13" s="2" t="s">
        <v>178</v>
      </c>
      <c r="B13" s="2" t="s">
        <v>34</v>
      </c>
      <c r="C13" s="2" t="s">
        <v>35</v>
      </c>
      <c r="D13" s="2" t="s">
        <v>49</v>
      </c>
      <c r="E13" s="2" t="s">
        <v>40</v>
      </c>
      <c r="F13" s="2"/>
      <c r="G13" s="2" t="s">
        <v>38</v>
      </c>
      <c r="H13" s="2"/>
      <c r="I13" s="2"/>
      <c r="J13" s="5"/>
    </row>
    <row r="14" spans="1:10" x14ac:dyDescent="0.25">
      <c r="A14" s="2" t="s">
        <v>178</v>
      </c>
      <c r="B14" s="2" t="s">
        <v>41</v>
      </c>
      <c r="C14" s="2" t="s">
        <v>197</v>
      </c>
      <c r="D14" s="2"/>
      <c r="E14" s="2" t="s">
        <v>31</v>
      </c>
      <c r="F14" s="2"/>
      <c r="G14" s="2" t="s">
        <v>198</v>
      </c>
      <c r="H14" s="2"/>
      <c r="I14" s="2"/>
      <c r="J14" s="5">
        <v>0</v>
      </c>
    </row>
    <row r="15" spans="1:10" x14ac:dyDescent="0.25">
      <c r="A15" s="2" t="s">
        <v>660</v>
      </c>
      <c r="B15" s="2" t="s">
        <v>333</v>
      </c>
      <c r="C15" s="2"/>
      <c r="D15" s="2"/>
      <c r="E15" s="2"/>
      <c r="F15" s="2"/>
      <c r="G15" s="2" t="s">
        <v>334</v>
      </c>
      <c r="H15" s="2"/>
      <c r="I15" s="2"/>
      <c r="J15" s="5"/>
    </row>
    <row r="16" spans="1:10" ht="15.75" thickBot="1" x14ac:dyDescent="0.3">
      <c r="A16" s="3" t="s">
        <v>660</v>
      </c>
      <c r="B16" s="3" t="s">
        <v>56</v>
      </c>
      <c r="C16" s="3" t="s">
        <v>25</v>
      </c>
      <c r="D16" s="3"/>
      <c r="E16" s="3"/>
      <c r="F16" s="3"/>
      <c r="G16" s="3" t="s">
        <v>57</v>
      </c>
      <c r="H16" s="3"/>
      <c r="I16" s="3"/>
      <c r="J16" s="7"/>
    </row>
    <row r="17" spans="1:10" x14ac:dyDescent="0.25">
      <c r="G17" s="2" t="s">
        <v>58</v>
      </c>
      <c r="H17" s="2"/>
      <c r="I17" s="2"/>
      <c r="J17" s="5">
        <f>SUM(J5:J16)</f>
        <v>50</v>
      </c>
    </row>
    <row r="18" spans="1:10" x14ac:dyDescent="0.25">
      <c r="A18" t="s">
        <v>59</v>
      </c>
      <c r="G18" s="2" t="s">
        <v>60</v>
      </c>
      <c r="H18" s="2">
        <v>10</v>
      </c>
      <c r="I18" s="2"/>
      <c r="J18" s="5">
        <f>(H18/100)*J17</f>
        <v>5</v>
      </c>
    </row>
    <row r="19" spans="1:10" x14ac:dyDescent="0.25">
      <c r="G19" s="2" t="s">
        <v>61</v>
      </c>
      <c r="H19" s="2">
        <v>5</v>
      </c>
      <c r="I19" s="2"/>
      <c r="J19" s="5">
        <f>(H19/100)*J17</f>
        <v>2.5</v>
      </c>
    </row>
    <row r="20" spans="1:10" x14ac:dyDescent="0.25">
      <c r="A20" s="1" t="s">
        <v>62</v>
      </c>
      <c r="C20" s="1" t="s">
        <v>63</v>
      </c>
      <c r="G20" s="2" t="s">
        <v>64</v>
      </c>
      <c r="H20" s="2">
        <v>12</v>
      </c>
      <c r="I20" s="2"/>
      <c r="J20" s="5">
        <f>(H20/100)*J17</f>
        <v>6</v>
      </c>
    </row>
    <row r="21" spans="1:10" x14ac:dyDescent="0.25">
      <c r="A21" s="2" t="s">
        <v>65</v>
      </c>
      <c r="B21" s="2" t="s">
        <v>66</v>
      </c>
      <c r="C21" s="2" t="s">
        <v>67</v>
      </c>
      <c r="G21" s="2" t="s">
        <v>68</v>
      </c>
      <c r="H21" s="2">
        <v>11.8</v>
      </c>
      <c r="I21" s="2">
        <v>2</v>
      </c>
      <c r="J21" s="5">
        <f>H21*I21</f>
        <v>23.6</v>
      </c>
    </row>
    <row r="22" spans="1:10" x14ac:dyDescent="0.25">
      <c r="A22" s="2" t="s">
        <v>69</v>
      </c>
      <c r="B22" s="2" t="s">
        <v>66</v>
      </c>
      <c r="C22" s="2" t="s">
        <v>70</v>
      </c>
      <c r="G22" s="2" t="s">
        <v>71</v>
      </c>
      <c r="H22" s="2">
        <v>11.8</v>
      </c>
      <c r="I22" s="2">
        <v>3</v>
      </c>
      <c r="J22" s="5">
        <f>H22*I22</f>
        <v>35.400000000000006</v>
      </c>
    </row>
    <row r="23" spans="1:10" x14ac:dyDescent="0.25">
      <c r="A23" s="2" t="s">
        <v>72</v>
      </c>
      <c r="B23" s="2" t="s">
        <v>66</v>
      </c>
      <c r="C23" s="2" t="s">
        <v>73</v>
      </c>
      <c r="G23" s="2" t="s">
        <v>74</v>
      </c>
      <c r="H23" s="2"/>
      <c r="I23" s="2"/>
      <c r="J23" s="5">
        <f>SUM(J17:J22)</f>
        <v>122.5</v>
      </c>
    </row>
    <row r="24" spans="1:10" x14ac:dyDescent="0.25">
      <c r="G24" s="2" t="s">
        <v>75</v>
      </c>
      <c r="H24" s="2">
        <v>19</v>
      </c>
      <c r="I24" s="2"/>
      <c r="J24" s="5">
        <f>(H24/100)*J23</f>
        <v>23.274999999999999</v>
      </c>
    </row>
    <row r="25" spans="1:10" x14ac:dyDescent="0.25">
      <c r="A25" s="2" t="s">
        <v>76</v>
      </c>
      <c r="B25" s="2" t="s">
        <v>66</v>
      </c>
      <c r="G25" s="2" t="s">
        <v>77</v>
      </c>
      <c r="H25" s="2"/>
      <c r="I25" s="2"/>
      <c r="J25" s="5">
        <f>SUM(J23:J24)</f>
        <v>145.77500000000001</v>
      </c>
    </row>
    <row r="26" spans="1:10" x14ac:dyDescent="0.25">
      <c r="J26" s="6"/>
    </row>
    <row r="27" spans="1:10" x14ac:dyDescent="0.25">
      <c r="J27" s="6"/>
    </row>
    <row r="28" spans="1:10" x14ac:dyDescent="0.25">
      <c r="J28" s="6"/>
    </row>
    <row r="29" spans="1:10" x14ac:dyDescent="0.25">
      <c r="J29" s="6"/>
    </row>
    <row r="30" spans="1:10" x14ac:dyDescent="0.25">
      <c r="A30" s="1" t="s">
        <v>0</v>
      </c>
      <c r="B30" s="1" t="s">
        <v>1</v>
      </c>
      <c r="C30" s="1" t="s">
        <v>2</v>
      </c>
      <c r="D30" s="1" t="s">
        <v>3</v>
      </c>
      <c r="E30" s="1" t="s">
        <v>4</v>
      </c>
      <c r="F30" s="1"/>
      <c r="G30" s="1" t="s">
        <v>5</v>
      </c>
      <c r="H30" s="1"/>
      <c r="I30" s="1" t="s">
        <v>6</v>
      </c>
      <c r="J30" s="4" t="s">
        <v>7</v>
      </c>
    </row>
    <row r="31" spans="1:10" x14ac:dyDescent="0.25">
      <c r="A31" s="2" t="s">
        <v>658</v>
      </c>
      <c r="B31" s="2" t="s">
        <v>9</v>
      </c>
      <c r="C31" s="2" t="s">
        <v>660</v>
      </c>
      <c r="D31" s="2" t="s">
        <v>659</v>
      </c>
      <c r="E31" s="2" t="s">
        <v>11</v>
      </c>
      <c r="F31" s="2"/>
      <c r="G31" s="2"/>
      <c r="H31" s="2"/>
      <c r="I31" s="2" t="s">
        <v>160</v>
      </c>
      <c r="J31" s="5" t="s">
        <v>42</v>
      </c>
    </row>
    <row r="32" spans="1:10" x14ac:dyDescent="0.25">
      <c r="J32" s="6"/>
    </row>
    <row r="33" spans="1:10" x14ac:dyDescent="0.25">
      <c r="A33" s="1" t="s">
        <v>14</v>
      </c>
      <c r="B33" s="1" t="s">
        <v>15</v>
      </c>
      <c r="C33" s="1" t="s">
        <v>16</v>
      </c>
      <c r="D33" s="1" t="s">
        <v>17</v>
      </c>
      <c r="E33" s="1" t="s">
        <v>18</v>
      </c>
      <c r="F33" s="1"/>
      <c r="G33" s="1" t="s">
        <v>19</v>
      </c>
      <c r="H33" s="1" t="s">
        <v>20</v>
      </c>
      <c r="I33" s="1" t="s">
        <v>21</v>
      </c>
      <c r="J33" s="4" t="s">
        <v>22</v>
      </c>
    </row>
    <row r="34" spans="1:10" x14ac:dyDescent="0.25">
      <c r="A34" s="2" t="s">
        <v>23</v>
      </c>
      <c r="B34" s="2" t="s">
        <v>24</v>
      </c>
      <c r="C34" s="2" t="s">
        <v>25</v>
      </c>
      <c r="D34" s="2"/>
      <c r="E34" s="2"/>
      <c r="F34" s="2"/>
      <c r="G34" s="2" t="s">
        <v>26</v>
      </c>
      <c r="H34" s="2"/>
      <c r="I34" s="2"/>
      <c r="J34" s="5"/>
    </row>
    <row r="35" spans="1:10" x14ac:dyDescent="0.25">
      <c r="A35" s="2" t="s">
        <v>291</v>
      </c>
      <c r="B35" s="2" t="s">
        <v>96</v>
      </c>
      <c r="C35" s="2" t="s">
        <v>97</v>
      </c>
      <c r="D35" s="2"/>
      <c r="E35" s="2" t="s">
        <v>43</v>
      </c>
      <c r="F35" s="2"/>
      <c r="G35" s="2" t="s">
        <v>98</v>
      </c>
      <c r="H35" s="2" t="s">
        <v>88</v>
      </c>
      <c r="I35" s="2"/>
      <c r="J35" s="5"/>
    </row>
    <row r="36" spans="1:10" x14ac:dyDescent="0.25">
      <c r="A36" s="2" t="s">
        <v>319</v>
      </c>
      <c r="B36" s="2" t="s">
        <v>96</v>
      </c>
      <c r="C36" s="2" t="s">
        <v>97</v>
      </c>
      <c r="D36" s="2"/>
      <c r="E36" s="2" t="s">
        <v>43</v>
      </c>
      <c r="F36" s="2"/>
      <c r="G36" s="2" t="s">
        <v>98</v>
      </c>
      <c r="H36" s="2" t="s">
        <v>107</v>
      </c>
      <c r="I36" s="2"/>
      <c r="J36" s="5"/>
    </row>
    <row r="37" spans="1:10" x14ac:dyDescent="0.25">
      <c r="A37" s="2" t="s">
        <v>319</v>
      </c>
      <c r="B37" s="2" t="s">
        <v>96</v>
      </c>
      <c r="C37" s="2" t="s">
        <v>378</v>
      </c>
      <c r="D37" s="2"/>
      <c r="E37" s="2" t="s">
        <v>181</v>
      </c>
      <c r="F37" s="2"/>
      <c r="G37" s="2" t="s">
        <v>379</v>
      </c>
      <c r="H37" s="2"/>
      <c r="I37" s="2"/>
      <c r="J37" s="5"/>
    </row>
    <row r="38" spans="1:10" x14ac:dyDescent="0.25">
      <c r="A38" s="2" t="s">
        <v>332</v>
      </c>
      <c r="B38" s="2" t="s">
        <v>34</v>
      </c>
      <c r="C38" s="2" t="s">
        <v>35</v>
      </c>
      <c r="D38" s="2" t="s">
        <v>49</v>
      </c>
      <c r="E38" s="2" t="s">
        <v>40</v>
      </c>
      <c r="F38" s="2"/>
      <c r="G38" s="2" t="s">
        <v>38</v>
      </c>
      <c r="H38" s="2"/>
      <c r="I38" s="2" t="s">
        <v>78</v>
      </c>
      <c r="J38" s="5">
        <v>490</v>
      </c>
    </row>
    <row r="39" spans="1:10" x14ac:dyDescent="0.25">
      <c r="A39" s="2" t="s">
        <v>227</v>
      </c>
      <c r="B39" s="2" t="s">
        <v>96</v>
      </c>
      <c r="C39" s="2" t="s">
        <v>97</v>
      </c>
      <c r="D39" s="2"/>
      <c r="E39" s="2" t="s">
        <v>43</v>
      </c>
      <c r="F39" s="2"/>
      <c r="G39" s="2" t="s">
        <v>98</v>
      </c>
      <c r="H39" s="2" t="s">
        <v>107</v>
      </c>
      <c r="I39" s="2"/>
      <c r="J39" s="5"/>
    </row>
    <row r="40" spans="1:10" x14ac:dyDescent="0.25">
      <c r="A40" s="2" t="s">
        <v>636</v>
      </c>
      <c r="B40" s="2" t="s">
        <v>96</v>
      </c>
      <c r="C40" s="2" t="s">
        <v>97</v>
      </c>
      <c r="D40" s="2"/>
      <c r="E40" s="2" t="s">
        <v>43</v>
      </c>
      <c r="F40" s="2"/>
      <c r="G40" s="2" t="s">
        <v>98</v>
      </c>
      <c r="H40" s="2" t="s">
        <v>42</v>
      </c>
      <c r="I40" s="2"/>
      <c r="J40" s="5"/>
    </row>
    <row r="41" spans="1:10" x14ac:dyDescent="0.25">
      <c r="A41" s="2" t="s">
        <v>276</v>
      </c>
      <c r="B41" s="2" t="s">
        <v>162</v>
      </c>
      <c r="C41" s="2" t="s">
        <v>42</v>
      </c>
      <c r="D41" s="2" t="s">
        <v>137</v>
      </c>
      <c r="E41" s="2" t="s">
        <v>164</v>
      </c>
      <c r="F41" s="2" t="s">
        <v>44</v>
      </c>
      <c r="G41" s="2" t="s">
        <v>165</v>
      </c>
      <c r="H41" s="2"/>
      <c r="I41" s="2" t="s">
        <v>128</v>
      </c>
      <c r="J41" s="5">
        <v>50</v>
      </c>
    </row>
    <row r="42" spans="1:10" x14ac:dyDescent="0.25">
      <c r="A42" s="2" t="s">
        <v>178</v>
      </c>
      <c r="B42" s="2" t="s">
        <v>34</v>
      </c>
      <c r="C42" s="2" t="s">
        <v>35</v>
      </c>
      <c r="D42" s="2" t="s">
        <v>49</v>
      </c>
      <c r="E42" s="2" t="s">
        <v>40</v>
      </c>
      <c r="F42" s="2"/>
      <c r="G42" s="2" t="s">
        <v>38</v>
      </c>
      <c r="H42" s="2"/>
      <c r="I42" s="2" t="s">
        <v>78</v>
      </c>
      <c r="J42" s="5">
        <v>490</v>
      </c>
    </row>
    <row r="43" spans="1:10" x14ac:dyDescent="0.25">
      <c r="A43" s="2" t="s">
        <v>178</v>
      </c>
      <c r="B43" s="2" t="s">
        <v>41</v>
      </c>
      <c r="C43" s="2" t="s">
        <v>197</v>
      </c>
      <c r="D43" s="2"/>
      <c r="E43" s="2" t="s">
        <v>31</v>
      </c>
      <c r="F43" s="2"/>
      <c r="G43" s="2" t="s">
        <v>198</v>
      </c>
      <c r="H43" s="2"/>
      <c r="I43" s="2"/>
      <c r="J43" s="5"/>
    </row>
    <row r="44" spans="1:10" x14ac:dyDescent="0.25">
      <c r="A44" s="2" t="s">
        <v>660</v>
      </c>
      <c r="B44" s="2" t="s">
        <v>333</v>
      </c>
      <c r="C44" s="2"/>
      <c r="D44" s="2"/>
      <c r="E44" s="2"/>
      <c r="F44" s="2"/>
      <c r="G44" s="2" t="s">
        <v>334</v>
      </c>
      <c r="H44" s="2"/>
      <c r="I44" s="2"/>
      <c r="J44" s="5"/>
    </row>
    <row r="45" spans="1:10" ht="15.75" thickBot="1" x14ac:dyDescent="0.3">
      <c r="A45" s="3" t="s">
        <v>660</v>
      </c>
      <c r="B45" s="3" t="s">
        <v>56</v>
      </c>
      <c r="C45" s="3" t="s">
        <v>25</v>
      </c>
      <c r="D45" s="3"/>
      <c r="E45" s="3"/>
      <c r="F45" s="3"/>
      <c r="G45" s="3" t="s">
        <v>57</v>
      </c>
      <c r="H45" s="3"/>
      <c r="I45" s="3" t="s">
        <v>79</v>
      </c>
      <c r="J45" s="7">
        <v>1800</v>
      </c>
    </row>
    <row r="46" spans="1:10" x14ac:dyDescent="0.25">
      <c r="G46" s="2" t="s">
        <v>58</v>
      </c>
      <c r="H46" s="2"/>
      <c r="I46" s="2"/>
      <c r="J46" s="5">
        <f>SUM(J34:J45)</f>
        <v>2830</v>
      </c>
    </row>
    <row r="47" spans="1:10" x14ac:dyDescent="0.25">
      <c r="A47" t="s">
        <v>80</v>
      </c>
      <c r="G47" s="2" t="s">
        <v>60</v>
      </c>
      <c r="H47" s="2">
        <v>10</v>
      </c>
      <c r="I47" s="2"/>
      <c r="J47" s="5">
        <f>(H47/100)*J46</f>
        <v>283</v>
      </c>
    </row>
    <row r="48" spans="1:10" x14ac:dyDescent="0.25">
      <c r="G48" s="2" t="s">
        <v>61</v>
      </c>
      <c r="H48" s="2">
        <v>5</v>
      </c>
      <c r="I48" s="2"/>
      <c r="J48" s="5">
        <f>(H48/100)*J46</f>
        <v>141.5</v>
      </c>
    </row>
    <row r="49" spans="1:10" x14ac:dyDescent="0.25">
      <c r="A49" s="1" t="s">
        <v>62</v>
      </c>
      <c r="C49" s="1" t="s">
        <v>63</v>
      </c>
      <c r="G49" s="2" t="s">
        <v>64</v>
      </c>
      <c r="H49" s="2">
        <v>12</v>
      </c>
      <c r="I49" s="2"/>
      <c r="J49" s="5">
        <f>(H49/100)*J46</f>
        <v>339.59999999999997</v>
      </c>
    </row>
    <row r="50" spans="1:10" x14ac:dyDescent="0.25">
      <c r="A50" s="2" t="s">
        <v>65</v>
      </c>
      <c r="B50" s="2" t="s">
        <v>66</v>
      </c>
      <c r="C50" s="2" t="s">
        <v>67</v>
      </c>
      <c r="G50" s="2" t="s">
        <v>68</v>
      </c>
      <c r="H50" s="2">
        <v>11.8</v>
      </c>
      <c r="I50" s="2">
        <v>2</v>
      </c>
      <c r="J50" s="5">
        <f>H50*I50</f>
        <v>23.6</v>
      </c>
    </row>
    <row r="51" spans="1:10" x14ac:dyDescent="0.25">
      <c r="A51" s="2" t="s">
        <v>69</v>
      </c>
      <c r="B51" s="2" t="s">
        <v>66</v>
      </c>
      <c r="C51" s="2" t="s">
        <v>70</v>
      </c>
      <c r="G51" s="2" t="s">
        <v>71</v>
      </c>
      <c r="H51" s="2">
        <v>11.8</v>
      </c>
      <c r="I51" s="2">
        <v>3</v>
      </c>
      <c r="J51" s="5">
        <f>H51*I51</f>
        <v>35.400000000000006</v>
      </c>
    </row>
    <row r="52" spans="1:10" x14ac:dyDescent="0.25">
      <c r="A52" s="2" t="s">
        <v>72</v>
      </c>
      <c r="B52" s="2" t="s">
        <v>66</v>
      </c>
      <c r="C52" s="2" t="s">
        <v>73</v>
      </c>
      <c r="G52" s="2" t="s">
        <v>74</v>
      </c>
      <c r="H52" s="2"/>
      <c r="I52" s="2"/>
      <c r="J52" s="5">
        <f>SUM(J46:J51)</f>
        <v>3653.1</v>
      </c>
    </row>
    <row r="53" spans="1:10" x14ac:dyDescent="0.25">
      <c r="G53" s="2" t="s">
        <v>75</v>
      </c>
      <c r="H53" s="2">
        <v>19</v>
      </c>
      <c r="I53" s="2"/>
      <c r="J53" s="5">
        <f>(H53/100)*J52</f>
        <v>694.08899999999994</v>
      </c>
    </row>
    <row r="54" spans="1:10" x14ac:dyDescent="0.25">
      <c r="A54" s="2" t="s">
        <v>76</v>
      </c>
      <c r="B54" s="2" t="s">
        <v>66</v>
      </c>
      <c r="G54" s="2" t="s">
        <v>77</v>
      </c>
      <c r="H54" s="2"/>
      <c r="I54" s="2"/>
      <c r="J54" s="5">
        <f>SUM(J52:J53)</f>
        <v>4347.1890000000003</v>
      </c>
    </row>
    <row r="55" spans="1:10" x14ac:dyDescent="0.25">
      <c r="J55" s="6"/>
    </row>
    <row r="56" spans="1:10" x14ac:dyDescent="0.25">
      <c r="J56" s="6"/>
    </row>
    <row r="57" spans="1:10" x14ac:dyDescent="0.25">
      <c r="J57" s="6"/>
    </row>
    <row r="58" spans="1:10" x14ac:dyDescent="0.25">
      <c r="J58" s="6"/>
    </row>
    <row r="59" spans="1:10" x14ac:dyDescent="0.25">
      <c r="J59" s="6"/>
    </row>
  </sheetData>
  <pageMargins left="0.7" right="0.7" top="0.75" bottom="0.75" header="0.3" footer="0.3"/>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2"/>
  <dimension ref="A1:J10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75.140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661</v>
      </c>
      <c r="B2" s="2" t="s">
        <v>248</v>
      </c>
      <c r="C2" s="2" t="s">
        <v>670</v>
      </c>
      <c r="D2" s="2" t="s">
        <v>474</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662</v>
      </c>
      <c r="B6" s="2" t="s">
        <v>96</v>
      </c>
      <c r="C6" s="2" t="s">
        <v>139</v>
      </c>
      <c r="D6" s="2"/>
      <c r="E6" s="2" t="s">
        <v>43</v>
      </c>
      <c r="F6" s="2"/>
      <c r="G6" s="2" t="s">
        <v>140</v>
      </c>
      <c r="H6" s="2" t="s">
        <v>88</v>
      </c>
      <c r="I6" s="2"/>
      <c r="J6" s="5"/>
    </row>
    <row r="7" spans="1:10" x14ac:dyDescent="0.25">
      <c r="A7" s="2" t="s">
        <v>663</v>
      </c>
      <c r="B7" s="2" t="s">
        <v>96</v>
      </c>
      <c r="C7" s="2" t="s">
        <v>97</v>
      </c>
      <c r="D7" s="2"/>
      <c r="E7" s="2" t="s">
        <v>31</v>
      </c>
      <c r="F7" s="2"/>
      <c r="G7" s="2" t="s">
        <v>98</v>
      </c>
      <c r="H7" s="2" t="s">
        <v>88</v>
      </c>
      <c r="I7" s="2"/>
      <c r="J7" s="5"/>
    </row>
    <row r="8" spans="1:10" x14ac:dyDescent="0.25">
      <c r="A8" s="2" t="s">
        <v>504</v>
      </c>
      <c r="B8" s="2" t="s">
        <v>34</v>
      </c>
      <c r="C8" s="2" t="s">
        <v>263</v>
      </c>
      <c r="D8" s="2" t="s">
        <v>49</v>
      </c>
      <c r="E8" s="2" t="s">
        <v>187</v>
      </c>
      <c r="F8" s="2"/>
      <c r="G8" s="2" t="s">
        <v>269</v>
      </c>
      <c r="H8" s="2"/>
      <c r="I8" s="2"/>
      <c r="J8" s="5"/>
    </row>
    <row r="9" spans="1:10" x14ac:dyDescent="0.25">
      <c r="A9" s="2" t="s">
        <v>649</v>
      </c>
      <c r="B9" s="2" t="s">
        <v>96</v>
      </c>
      <c r="C9" s="2" t="s">
        <v>378</v>
      </c>
      <c r="D9" s="2"/>
      <c r="E9" s="2" t="s">
        <v>215</v>
      </c>
      <c r="F9" s="2"/>
      <c r="G9" s="2" t="s">
        <v>379</v>
      </c>
      <c r="H9" s="2"/>
      <c r="I9" s="2"/>
      <c r="J9" s="5"/>
    </row>
    <row r="10" spans="1:10" x14ac:dyDescent="0.25">
      <c r="A10" s="2" t="s">
        <v>649</v>
      </c>
      <c r="B10" s="2" t="s">
        <v>407</v>
      </c>
      <c r="C10" s="2"/>
      <c r="D10" s="2"/>
      <c r="E10" s="2" t="s">
        <v>215</v>
      </c>
      <c r="F10" s="2"/>
      <c r="G10" s="2" t="s">
        <v>408</v>
      </c>
      <c r="H10" s="2"/>
      <c r="I10" s="2"/>
      <c r="J10" s="5"/>
    </row>
    <row r="11" spans="1:10" x14ac:dyDescent="0.25">
      <c r="A11" s="2" t="s">
        <v>649</v>
      </c>
      <c r="B11" s="2" t="s">
        <v>96</v>
      </c>
      <c r="C11" s="2" t="s">
        <v>97</v>
      </c>
      <c r="D11" s="2"/>
      <c r="E11" s="2" t="s">
        <v>31</v>
      </c>
      <c r="F11" s="2"/>
      <c r="G11" s="2" t="s">
        <v>98</v>
      </c>
      <c r="H11" s="2" t="s">
        <v>42</v>
      </c>
      <c r="I11" s="2"/>
      <c r="J11" s="5"/>
    </row>
    <row r="12" spans="1:10" x14ac:dyDescent="0.25">
      <c r="A12" s="2" t="s">
        <v>610</v>
      </c>
      <c r="B12" s="2" t="s">
        <v>489</v>
      </c>
      <c r="C12" s="2" t="s">
        <v>664</v>
      </c>
      <c r="D12" s="2"/>
      <c r="E12" s="2"/>
      <c r="F12" s="2"/>
      <c r="G12" s="2" t="s">
        <v>491</v>
      </c>
      <c r="H12" s="2"/>
      <c r="I12" s="2"/>
      <c r="J12" s="5"/>
    </row>
    <row r="13" spans="1:10" x14ac:dyDescent="0.25">
      <c r="A13" s="2" t="s">
        <v>610</v>
      </c>
      <c r="B13" s="2" t="s">
        <v>96</v>
      </c>
      <c r="C13" s="2" t="s">
        <v>139</v>
      </c>
      <c r="D13" s="2"/>
      <c r="E13" s="2" t="s">
        <v>43</v>
      </c>
      <c r="F13" s="2"/>
      <c r="G13" s="2" t="s">
        <v>140</v>
      </c>
      <c r="H13" s="2" t="s">
        <v>42</v>
      </c>
      <c r="I13" s="2"/>
      <c r="J13" s="5"/>
    </row>
    <row r="14" spans="1:10" x14ac:dyDescent="0.25">
      <c r="A14" s="2" t="s">
        <v>92</v>
      </c>
      <c r="B14" s="2" t="s">
        <v>34</v>
      </c>
      <c r="C14" s="2" t="s">
        <v>263</v>
      </c>
      <c r="D14" s="2" t="s">
        <v>49</v>
      </c>
      <c r="E14" s="2" t="s">
        <v>50</v>
      </c>
      <c r="F14" s="2"/>
      <c r="G14" s="2" t="s">
        <v>269</v>
      </c>
      <c r="H14" s="2"/>
      <c r="I14" s="2"/>
      <c r="J14" s="5"/>
    </row>
    <row r="15" spans="1:10" x14ac:dyDescent="0.25">
      <c r="A15" s="2" t="s">
        <v>265</v>
      </c>
      <c r="B15" s="2" t="s">
        <v>489</v>
      </c>
      <c r="C15" s="2" t="s">
        <v>42</v>
      </c>
      <c r="D15" s="2"/>
      <c r="E15" s="2"/>
      <c r="F15" s="2"/>
      <c r="G15" s="2" t="s">
        <v>491</v>
      </c>
      <c r="H15" s="2"/>
      <c r="I15" s="2"/>
      <c r="J15" s="5"/>
    </row>
    <row r="16" spans="1:10" x14ac:dyDescent="0.25">
      <c r="A16" s="2" t="s">
        <v>354</v>
      </c>
      <c r="B16" s="2" t="s">
        <v>96</v>
      </c>
      <c r="C16" s="2" t="s">
        <v>139</v>
      </c>
      <c r="D16" s="2"/>
      <c r="E16" s="2" t="s">
        <v>215</v>
      </c>
      <c r="F16" s="2"/>
      <c r="G16" s="2" t="s">
        <v>140</v>
      </c>
      <c r="H16" s="2" t="s">
        <v>88</v>
      </c>
      <c r="I16" s="2"/>
      <c r="J16" s="5"/>
    </row>
    <row r="17" spans="1:10" x14ac:dyDescent="0.25">
      <c r="A17" s="2" t="s">
        <v>376</v>
      </c>
      <c r="B17" s="2" t="s">
        <v>96</v>
      </c>
      <c r="C17" s="2" t="s">
        <v>97</v>
      </c>
      <c r="D17" s="2"/>
      <c r="E17" s="2" t="s">
        <v>31</v>
      </c>
      <c r="F17" s="2"/>
      <c r="G17" s="2" t="s">
        <v>98</v>
      </c>
      <c r="H17" s="2" t="s">
        <v>88</v>
      </c>
      <c r="I17" s="2"/>
      <c r="J17" s="5"/>
    </row>
    <row r="18" spans="1:10" x14ac:dyDescent="0.25">
      <c r="A18" s="2" t="s">
        <v>509</v>
      </c>
      <c r="B18" s="2" t="s">
        <v>145</v>
      </c>
      <c r="C18" s="2" t="s">
        <v>107</v>
      </c>
      <c r="D18" s="2"/>
      <c r="E18" s="2" t="s">
        <v>43</v>
      </c>
      <c r="F18" s="2"/>
      <c r="G18" s="2" t="s">
        <v>665</v>
      </c>
      <c r="H18" s="2" t="s">
        <v>88</v>
      </c>
      <c r="I18" s="2"/>
      <c r="J18" s="5"/>
    </row>
    <row r="19" spans="1:10" x14ac:dyDescent="0.25">
      <c r="A19" s="2" t="s">
        <v>509</v>
      </c>
      <c r="B19" s="2" t="s">
        <v>34</v>
      </c>
      <c r="C19" s="2" t="s">
        <v>263</v>
      </c>
      <c r="D19" s="2" t="s">
        <v>49</v>
      </c>
      <c r="E19" s="2" t="s">
        <v>187</v>
      </c>
      <c r="F19" s="2"/>
      <c r="G19" s="2" t="s">
        <v>269</v>
      </c>
      <c r="H19" s="2"/>
      <c r="I19" s="2"/>
      <c r="J19" s="5"/>
    </row>
    <row r="20" spans="1:10" x14ac:dyDescent="0.25">
      <c r="A20" s="2" t="s">
        <v>163</v>
      </c>
      <c r="B20" s="2" t="s">
        <v>96</v>
      </c>
      <c r="C20" s="2" t="s">
        <v>97</v>
      </c>
      <c r="D20" s="2"/>
      <c r="E20" s="2" t="s">
        <v>31</v>
      </c>
      <c r="F20" s="2"/>
      <c r="G20" s="2" t="s">
        <v>98</v>
      </c>
      <c r="H20" s="2" t="s">
        <v>42</v>
      </c>
      <c r="I20" s="2"/>
      <c r="J20" s="5"/>
    </row>
    <row r="21" spans="1:10" x14ac:dyDescent="0.25">
      <c r="A21" s="2" t="s">
        <v>666</v>
      </c>
      <c r="B21" s="2" t="s">
        <v>145</v>
      </c>
      <c r="C21" s="2" t="s">
        <v>107</v>
      </c>
      <c r="D21" s="2"/>
      <c r="E21" s="2" t="s">
        <v>43</v>
      </c>
      <c r="F21" s="2"/>
      <c r="G21" s="2" t="s">
        <v>665</v>
      </c>
      <c r="H21" s="2" t="s">
        <v>42</v>
      </c>
      <c r="I21" s="2"/>
      <c r="J21" s="5"/>
    </row>
    <row r="22" spans="1:10" x14ac:dyDescent="0.25">
      <c r="A22" s="2" t="s">
        <v>667</v>
      </c>
      <c r="B22" s="2" t="s">
        <v>96</v>
      </c>
      <c r="C22" s="2" t="s">
        <v>378</v>
      </c>
      <c r="D22" s="2"/>
      <c r="E22" s="2" t="s">
        <v>215</v>
      </c>
      <c r="F22" s="2"/>
      <c r="G22" s="2" t="s">
        <v>379</v>
      </c>
      <c r="H22" s="2" t="s">
        <v>88</v>
      </c>
      <c r="I22" s="2"/>
      <c r="J22" s="5"/>
    </row>
    <row r="23" spans="1:10" x14ac:dyDescent="0.25">
      <c r="A23" s="2" t="s">
        <v>667</v>
      </c>
      <c r="B23" s="2" t="s">
        <v>145</v>
      </c>
      <c r="C23" s="2" t="s">
        <v>107</v>
      </c>
      <c r="D23" s="2"/>
      <c r="E23" s="2" t="s">
        <v>215</v>
      </c>
      <c r="F23" s="2"/>
      <c r="G23" s="2" t="s">
        <v>665</v>
      </c>
      <c r="H23" s="2" t="s">
        <v>88</v>
      </c>
      <c r="I23" s="2"/>
      <c r="J23" s="5"/>
    </row>
    <row r="24" spans="1:10" x14ac:dyDescent="0.25">
      <c r="A24" s="2" t="s">
        <v>667</v>
      </c>
      <c r="B24" s="2" t="s">
        <v>407</v>
      </c>
      <c r="C24" s="2"/>
      <c r="D24" s="2"/>
      <c r="E24" s="2" t="s">
        <v>215</v>
      </c>
      <c r="F24" s="2"/>
      <c r="G24" s="2" t="s">
        <v>408</v>
      </c>
      <c r="H24" s="2" t="s">
        <v>88</v>
      </c>
      <c r="I24" s="2"/>
      <c r="J24" s="5"/>
    </row>
    <row r="25" spans="1:10" x14ac:dyDescent="0.25">
      <c r="A25" s="2" t="s">
        <v>668</v>
      </c>
      <c r="B25" s="2" t="s">
        <v>34</v>
      </c>
      <c r="C25" s="2" t="s">
        <v>263</v>
      </c>
      <c r="D25" s="2" t="s">
        <v>49</v>
      </c>
      <c r="E25" s="2" t="s">
        <v>187</v>
      </c>
      <c r="F25" s="2"/>
      <c r="G25" s="2" t="s">
        <v>269</v>
      </c>
      <c r="H25" s="2"/>
      <c r="I25" s="2"/>
      <c r="J25" s="5"/>
    </row>
    <row r="26" spans="1:10" x14ac:dyDescent="0.25">
      <c r="A26" s="2" t="s">
        <v>196</v>
      </c>
      <c r="B26" s="2" t="s">
        <v>96</v>
      </c>
      <c r="C26" s="2" t="s">
        <v>378</v>
      </c>
      <c r="D26" s="2"/>
      <c r="E26" s="2" t="s">
        <v>215</v>
      </c>
      <c r="F26" s="2"/>
      <c r="G26" s="2" t="s">
        <v>379</v>
      </c>
      <c r="H26" s="2" t="s">
        <v>42</v>
      </c>
      <c r="I26" s="2"/>
      <c r="J26" s="5"/>
    </row>
    <row r="27" spans="1:10" x14ac:dyDescent="0.25">
      <c r="A27" s="2" t="s">
        <v>196</v>
      </c>
      <c r="B27" s="2" t="s">
        <v>145</v>
      </c>
      <c r="C27" s="2" t="s">
        <v>107</v>
      </c>
      <c r="D27" s="2"/>
      <c r="E27" s="2" t="s">
        <v>215</v>
      </c>
      <c r="F27" s="2"/>
      <c r="G27" s="2" t="s">
        <v>665</v>
      </c>
      <c r="H27" s="2" t="s">
        <v>42</v>
      </c>
      <c r="I27" s="2"/>
      <c r="J27" s="5"/>
    </row>
    <row r="28" spans="1:10" x14ac:dyDescent="0.25">
      <c r="A28" s="2" t="s">
        <v>196</v>
      </c>
      <c r="B28" s="2" t="s">
        <v>407</v>
      </c>
      <c r="C28" s="2"/>
      <c r="D28" s="2"/>
      <c r="E28" s="2" t="s">
        <v>215</v>
      </c>
      <c r="F28" s="2"/>
      <c r="G28" s="2" t="s">
        <v>408</v>
      </c>
      <c r="H28" s="2" t="s">
        <v>42</v>
      </c>
      <c r="I28" s="2"/>
      <c r="J28" s="5"/>
    </row>
    <row r="29" spans="1:10" x14ac:dyDescent="0.25">
      <c r="A29" s="2" t="s">
        <v>469</v>
      </c>
      <c r="B29" s="2" t="s">
        <v>96</v>
      </c>
      <c r="C29" s="2" t="s">
        <v>378</v>
      </c>
      <c r="D29" s="2"/>
      <c r="E29" s="2" t="s">
        <v>215</v>
      </c>
      <c r="F29" s="2"/>
      <c r="G29" s="2" t="s">
        <v>379</v>
      </c>
      <c r="H29" s="2" t="s">
        <v>88</v>
      </c>
      <c r="I29" s="2"/>
      <c r="J29" s="5"/>
    </row>
    <row r="30" spans="1:10" x14ac:dyDescent="0.25">
      <c r="A30" s="2" t="s">
        <v>387</v>
      </c>
      <c r="B30" s="2" t="s">
        <v>145</v>
      </c>
      <c r="C30" s="2" t="s">
        <v>107</v>
      </c>
      <c r="D30" s="2"/>
      <c r="E30" s="2" t="s">
        <v>215</v>
      </c>
      <c r="F30" s="2"/>
      <c r="G30" s="2" t="s">
        <v>665</v>
      </c>
      <c r="H30" s="2" t="s">
        <v>88</v>
      </c>
      <c r="I30" s="2"/>
      <c r="J30" s="5"/>
    </row>
    <row r="31" spans="1:10" x14ac:dyDescent="0.25">
      <c r="A31" s="2" t="s">
        <v>387</v>
      </c>
      <c r="B31" s="2" t="s">
        <v>407</v>
      </c>
      <c r="C31" s="2"/>
      <c r="D31" s="2"/>
      <c r="E31" s="2" t="s">
        <v>215</v>
      </c>
      <c r="F31" s="2"/>
      <c r="G31" s="2" t="s">
        <v>408</v>
      </c>
      <c r="H31" s="2" t="s">
        <v>88</v>
      </c>
      <c r="I31" s="2"/>
      <c r="J31" s="5"/>
    </row>
    <row r="32" spans="1:10" x14ac:dyDescent="0.25">
      <c r="A32" s="2" t="s">
        <v>669</v>
      </c>
      <c r="B32" s="2" t="s">
        <v>34</v>
      </c>
      <c r="C32" s="2" t="s">
        <v>263</v>
      </c>
      <c r="D32" s="2" t="s">
        <v>49</v>
      </c>
      <c r="E32" s="2" t="s">
        <v>187</v>
      </c>
      <c r="F32" s="2"/>
      <c r="G32" s="2" t="s">
        <v>269</v>
      </c>
      <c r="H32" s="2"/>
      <c r="I32" s="2"/>
      <c r="J32" s="5"/>
    </row>
    <row r="33" spans="1:10" x14ac:dyDescent="0.25">
      <c r="A33" s="2" t="s">
        <v>601</v>
      </c>
      <c r="B33" s="2" t="s">
        <v>96</v>
      </c>
      <c r="C33" s="2" t="s">
        <v>378</v>
      </c>
      <c r="D33" s="2"/>
      <c r="E33" s="2" t="s">
        <v>215</v>
      </c>
      <c r="F33" s="2"/>
      <c r="G33" s="2" t="s">
        <v>379</v>
      </c>
      <c r="H33" s="2" t="s">
        <v>42</v>
      </c>
      <c r="I33" s="2"/>
      <c r="J33" s="5"/>
    </row>
    <row r="34" spans="1:10" x14ac:dyDescent="0.25">
      <c r="A34" s="2" t="s">
        <v>601</v>
      </c>
      <c r="B34" s="2" t="s">
        <v>96</v>
      </c>
      <c r="C34" s="2" t="s">
        <v>139</v>
      </c>
      <c r="D34" s="2"/>
      <c r="E34" s="2" t="s">
        <v>215</v>
      </c>
      <c r="F34" s="2"/>
      <c r="G34" s="2" t="s">
        <v>140</v>
      </c>
      <c r="H34" s="2" t="s">
        <v>42</v>
      </c>
      <c r="I34" s="2"/>
      <c r="J34" s="5"/>
    </row>
    <row r="35" spans="1:10" x14ac:dyDescent="0.25">
      <c r="A35" s="2" t="s">
        <v>601</v>
      </c>
      <c r="B35" s="2" t="s">
        <v>145</v>
      </c>
      <c r="C35" s="2" t="s">
        <v>107</v>
      </c>
      <c r="D35" s="2"/>
      <c r="E35" s="2" t="s">
        <v>215</v>
      </c>
      <c r="F35" s="2"/>
      <c r="G35" s="2" t="s">
        <v>665</v>
      </c>
      <c r="H35" s="2" t="s">
        <v>42</v>
      </c>
      <c r="I35" s="2"/>
      <c r="J35" s="5"/>
    </row>
    <row r="36" spans="1:10" x14ac:dyDescent="0.25">
      <c r="A36" s="2" t="s">
        <v>601</v>
      </c>
      <c r="B36" s="2" t="s">
        <v>407</v>
      </c>
      <c r="C36" s="2"/>
      <c r="D36" s="2"/>
      <c r="E36" s="2" t="s">
        <v>215</v>
      </c>
      <c r="F36" s="2"/>
      <c r="G36" s="2" t="s">
        <v>408</v>
      </c>
      <c r="H36" s="2" t="s">
        <v>42</v>
      </c>
      <c r="I36" s="2"/>
      <c r="J36" s="5"/>
    </row>
    <row r="37" spans="1:10" x14ac:dyDescent="0.25">
      <c r="A37" s="2" t="s">
        <v>542</v>
      </c>
      <c r="B37" s="2" t="s">
        <v>96</v>
      </c>
      <c r="C37" s="2" t="s">
        <v>139</v>
      </c>
      <c r="D37" s="2"/>
      <c r="E37" s="2" t="s">
        <v>215</v>
      </c>
      <c r="F37" s="2"/>
      <c r="G37" s="2" t="s">
        <v>140</v>
      </c>
      <c r="H37" s="2" t="s">
        <v>88</v>
      </c>
      <c r="I37" s="2"/>
      <c r="J37" s="5"/>
    </row>
    <row r="38" spans="1:10" x14ac:dyDescent="0.25">
      <c r="A38" s="2" t="s">
        <v>670</v>
      </c>
      <c r="B38" s="2" t="s">
        <v>96</v>
      </c>
      <c r="C38" s="2" t="s">
        <v>139</v>
      </c>
      <c r="D38" s="2"/>
      <c r="E38" s="2" t="s">
        <v>215</v>
      </c>
      <c r="F38" s="2"/>
      <c r="G38" s="2" t="s">
        <v>140</v>
      </c>
      <c r="H38" s="2" t="s">
        <v>42</v>
      </c>
      <c r="I38" s="2"/>
      <c r="J38" s="5"/>
    </row>
    <row r="39" spans="1:10" ht="15.75" thickBot="1" x14ac:dyDescent="0.3">
      <c r="A39" s="3" t="s">
        <v>670</v>
      </c>
      <c r="B39" s="3" t="s">
        <v>56</v>
      </c>
      <c r="C39" s="3" t="s">
        <v>25</v>
      </c>
      <c r="D39" s="3"/>
      <c r="E39" s="3"/>
      <c r="F39" s="3"/>
      <c r="G39" s="3" t="s">
        <v>57</v>
      </c>
      <c r="H39" s="3"/>
      <c r="I39" s="3"/>
      <c r="J39" s="7"/>
    </row>
    <row r="40" spans="1:10" x14ac:dyDescent="0.25">
      <c r="G40" s="2" t="s">
        <v>58</v>
      </c>
      <c r="H40" s="2"/>
      <c r="I40" s="2"/>
      <c r="J40" s="5">
        <f>SUM(J5:J39)</f>
        <v>0</v>
      </c>
    </row>
    <row r="41" spans="1:10" x14ac:dyDescent="0.25">
      <c r="A41" t="s">
        <v>59</v>
      </c>
      <c r="G41" s="2" t="s">
        <v>60</v>
      </c>
      <c r="H41" s="2">
        <v>10</v>
      </c>
      <c r="I41" s="2"/>
      <c r="J41" s="5">
        <f>(H41/100)*J40</f>
        <v>0</v>
      </c>
    </row>
    <row r="42" spans="1:10" x14ac:dyDescent="0.25">
      <c r="G42" s="2" t="s">
        <v>61</v>
      </c>
      <c r="H42" s="2">
        <v>5</v>
      </c>
      <c r="I42" s="2"/>
      <c r="J42" s="5">
        <f>(H42/100)*J40</f>
        <v>0</v>
      </c>
    </row>
    <row r="43" spans="1:10" x14ac:dyDescent="0.25">
      <c r="A43" s="1" t="s">
        <v>62</v>
      </c>
      <c r="C43" s="1" t="s">
        <v>63</v>
      </c>
      <c r="G43" s="2" t="s">
        <v>64</v>
      </c>
      <c r="H43" s="2">
        <v>12</v>
      </c>
      <c r="I43" s="2"/>
      <c r="J43" s="5">
        <f>(H43/100)*J40</f>
        <v>0</v>
      </c>
    </row>
    <row r="44" spans="1:10" x14ac:dyDescent="0.25">
      <c r="A44" s="2" t="s">
        <v>65</v>
      </c>
      <c r="B44" s="2" t="s">
        <v>66</v>
      </c>
      <c r="C44" s="2" t="s">
        <v>67</v>
      </c>
      <c r="G44" s="2" t="s">
        <v>68</v>
      </c>
      <c r="H44" s="2">
        <v>45.4</v>
      </c>
      <c r="I44" s="2">
        <v>2</v>
      </c>
      <c r="J44" s="5">
        <f>H44*I44</f>
        <v>90.8</v>
      </c>
    </row>
    <row r="45" spans="1:10" x14ac:dyDescent="0.25">
      <c r="A45" s="2" t="s">
        <v>69</v>
      </c>
      <c r="B45" s="2" t="s">
        <v>66</v>
      </c>
      <c r="C45" s="2" t="s">
        <v>70</v>
      </c>
      <c r="G45" s="2" t="s">
        <v>71</v>
      </c>
      <c r="H45" s="2">
        <v>45.4</v>
      </c>
      <c r="I45" s="2">
        <v>3</v>
      </c>
      <c r="J45" s="5">
        <f>H45*I45</f>
        <v>136.19999999999999</v>
      </c>
    </row>
    <row r="46" spans="1:10" x14ac:dyDescent="0.25">
      <c r="A46" s="2" t="s">
        <v>72</v>
      </c>
      <c r="B46" s="2" t="s">
        <v>66</v>
      </c>
      <c r="C46" s="2" t="s">
        <v>73</v>
      </c>
      <c r="G46" s="2" t="s">
        <v>74</v>
      </c>
      <c r="H46" s="2"/>
      <c r="I46" s="2"/>
      <c r="J46" s="5">
        <f>SUM(J40:J45)</f>
        <v>227</v>
      </c>
    </row>
    <row r="47" spans="1:10" x14ac:dyDescent="0.25">
      <c r="G47" s="2" t="s">
        <v>75</v>
      </c>
      <c r="H47" s="2">
        <v>19</v>
      </c>
      <c r="I47" s="2"/>
      <c r="J47" s="5">
        <f>(H47/100)*J46</f>
        <v>43.13</v>
      </c>
    </row>
    <row r="48" spans="1:10" x14ac:dyDescent="0.25">
      <c r="A48" s="2" t="s">
        <v>76</v>
      </c>
      <c r="B48" s="2" t="s">
        <v>66</v>
      </c>
      <c r="G48" s="2" t="s">
        <v>77</v>
      </c>
      <c r="H48" s="2"/>
      <c r="I48" s="2"/>
      <c r="J48" s="5">
        <f>SUM(J46:J47)</f>
        <v>270.13</v>
      </c>
    </row>
    <row r="49" spans="1:10" x14ac:dyDescent="0.25">
      <c r="J49" s="6"/>
    </row>
    <row r="50" spans="1:10" x14ac:dyDescent="0.25">
      <c r="J50" s="6"/>
    </row>
    <row r="51" spans="1:10" x14ac:dyDescent="0.25">
      <c r="J51" s="6"/>
    </row>
    <row r="52" spans="1:10" x14ac:dyDescent="0.25">
      <c r="J52" s="6"/>
    </row>
    <row r="53" spans="1:10" x14ac:dyDescent="0.25">
      <c r="A53" s="1" t="s">
        <v>0</v>
      </c>
      <c r="B53" s="1" t="s">
        <v>1</v>
      </c>
      <c r="C53" s="1" t="s">
        <v>2</v>
      </c>
      <c r="D53" s="1" t="s">
        <v>3</v>
      </c>
      <c r="E53" s="1" t="s">
        <v>4</v>
      </c>
      <c r="F53" s="1"/>
      <c r="G53" s="1" t="s">
        <v>5</v>
      </c>
      <c r="H53" s="1"/>
      <c r="I53" s="1" t="s">
        <v>6</v>
      </c>
      <c r="J53" s="4" t="s">
        <v>7</v>
      </c>
    </row>
    <row r="54" spans="1:10" x14ac:dyDescent="0.25">
      <c r="A54" s="2" t="s">
        <v>661</v>
      </c>
      <c r="B54" s="2" t="s">
        <v>248</v>
      </c>
      <c r="C54" s="2" t="s">
        <v>670</v>
      </c>
      <c r="D54" s="2" t="s">
        <v>474</v>
      </c>
      <c r="E54" s="2" t="s">
        <v>11</v>
      </c>
      <c r="F54" s="2"/>
      <c r="G54" s="2"/>
      <c r="H54" s="2"/>
      <c r="I54" s="2" t="s">
        <v>160</v>
      </c>
      <c r="J54" s="5" t="s">
        <v>42</v>
      </c>
    </row>
    <row r="55" spans="1:10" x14ac:dyDescent="0.25">
      <c r="J55" s="6"/>
    </row>
    <row r="56" spans="1:10" x14ac:dyDescent="0.25">
      <c r="A56" s="1" t="s">
        <v>14</v>
      </c>
      <c r="B56" s="1" t="s">
        <v>15</v>
      </c>
      <c r="C56" s="1" t="s">
        <v>16</v>
      </c>
      <c r="D56" s="1" t="s">
        <v>17</v>
      </c>
      <c r="E56" s="1" t="s">
        <v>18</v>
      </c>
      <c r="F56" s="1"/>
      <c r="G56" s="1" t="s">
        <v>19</v>
      </c>
      <c r="H56" s="1" t="s">
        <v>20</v>
      </c>
      <c r="I56" s="1" t="s">
        <v>21</v>
      </c>
      <c r="J56" s="4" t="s">
        <v>22</v>
      </c>
    </row>
    <row r="57" spans="1:10" x14ac:dyDescent="0.25">
      <c r="A57" s="2" t="s">
        <v>23</v>
      </c>
      <c r="B57" s="2" t="s">
        <v>24</v>
      </c>
      <c r="C57" s="2" t="s">
        <v>25</v>
      </c>
      <c r="D57" s="2"/>
      <c r="E57" s="2"/>
      <c r="F57" s="2"/>
      <c r="G57" s="2" t="s">
        <v>26</v>
      </c>
      <c r="H57" s="2"/>
      <c r="I57" s="2"/>
      <c r="J57" s="5"/>
    </row>
    <row r="58" spans="1:10" x14ac:dyDescent="0.25">
      <c r="A58" s="2" t="s">
        <v>662</v>
      </c>
      <c r="B58" s="2" t="s">
        <v>96</v>
      </c>
      <c r="C58" s="2" t="s">
        <v>139</v>
      </c>
      <c r="D58" s="2"/>
      <c r="E58" s="2" t="s">
        <v>43</v>
      </c>
      <c r="F58" s="2"/>
      <c r="G58" s="2" t="s">
        <v>140</v>
      </c>
      <c r="H58" s="2" t="s">
        <v>88</v>
      </c>
      <c r="I58" s="2"/>
      <c r="J58" s="5"/>
    </row>
    <row r="59" spans="1:10" x14ac:dyDescent="0.25">
      <c r="A59" s="2" t="s">
        <v>663</v>
      </c>
      <c r="B59" s="2" t="s">
        <v>96</v>
      </c>
      <c r="C59" s="2" t="s">
        <v>97</v>
      </c>
      <c r="D59" s="2"/>
      <c r="E59" s="2" t="s">
        <v>31</v>
      </c>
      <c r="F59" s="2"/>
      <c r="G59" s="2" t="s">
        <v>98</v>
      </c>
      <c r="H59" s="2" t="s">
        <v>88</v>
      </c>
      <c r="I59" s="2"/>
      <c r="J59" s="5"/>
    </row>
    <row r="60" spans="1:10" x14ac:dyDescent="0.25">
      <c r="A60" s="2" t="s">
        <v>504</v>
      </c>
      <c r="B60" s="2" t="s">
        <v>34</v>
      </c>
      <c r="C60" s="2" t="s">
        <v>263</v>
      </c>
      <c r="D60" s="2" t="s">
        <v>49</v>
      </c>
      <c r="E60" s="2" t="s">
        <v>187</v>
      </c>
      <c r="F60" s="2"/>
      <c r="G60" s="2" t="s">
        <v>269</v>
      </c>
      <c r="H60" s="2"/>
      <c r="I60" s="2" t="s">
        <v>78</v>
      </c>
      <c r="J60" s="5">
        <v>490</v>
      </c>
    </row>
    <row r="61" spans="1:10" x14ac:dyDescent="0.25">
      <c r="A61" s="2" t="s">
        <v>649</v>
      </c>
      <c r="B61" s="2" t="s">
        <v>96</v>
      </c>
      <c r="C61" s="2" t="s">
        <v>378</v>
      </c>
      <c r="D61" s="2"/>
      <c r="E61" s="2" t="s">
        <v>215</v>
      </c>
      <c r="F61" s="2"/>
      <c r="G61" s="2" t="s">
        <v>379</v>
      </c>
      <c r="H61" s="2"/>
      <c r="I61" s="2"/>
      <c r="J61" s="5"/>
    </row>
    <row r="62" spans="1:10" x14ac:dyDescent="0.25">
      <c r="A62" s="2" t="s">
        <v>649</v>
      </c>
      <c r="B62" s="2" t="s">
        <v>407</v>
      </c>
      <c r="C62" s="2"/>
      <c r="D62" s="2"/>
      <c r="E62" s="2" t="s">
        <v>215</v>
      </c>
      <c r="F62" s="2"/>
      <c r="G62" s="2" t="s">
        <v>408</v>
      </c>
      <c r="H62" s="2"/>
      <c r="I62" s="2"/>
      <c r="J62" s="5"/>
    </row>
    <row r="63" spans="1:10" x14ac:dyDescent="0.25">
      <c r="A63" s="2" t="s">
        <v>649</v>
      </c>
      <c r="B63" s="2" t="s">
        <v>96</v>
      </c>
      <c r="C63" s="2" t="s">
        <v>97</v>
      </c>
      <c r="D63" s="2"/>
      <c r="E63" s="2" t="s">
        <v>31</v>
      </c>
      <c r="F63" s="2"/>
      <c r="G63" s="2" t="s">
        <v>98</v>
      </c>
      <c r="H63" s="2" t="s">
        <v>42</v>
      </c>
      <c r="I63" s="2"/>
      <c r="J63" s="5"/>
    </row>
    <row r="64" spans="1:10" x14ac:dyDescent="0.25">
      <c r="A64" s="2" t="s">
        <v>610</v>
      </c>
      <c r="B64" s="2" t="s">
        <v>489</v>
      </c>
      <c r="C64" s="2" t="s">
        <v>664</v>
      </c>
      <c r="D64" s="2"/>
      <c r="E64" s="2"/>
      <c r="F64" s="2"/>
      <c r="G64" s="2" t="s">
        <v>491</v>
      </c>
      <c r="H64" s="2"/>
      <c r="I64" s="2"/>
      <c r="J64" s="5"/>
    </row>
    <row r="65" spans="1:10" x14ac:dyDescent="0.25">
      <c r="A65" s="2" t="s">
        <v>610</v>
      </c>
      <c r="B65" s="2" t="s">
        <v>96</v>
      </c>
      <c r="C65" s="2" t="s">
        <v>139</v>
      </c>
      <c r="D65" s="2"/>
      <c r="E65" s="2" t="s">
        <v>43</v>
      </c>
      <c r="F65" s="2"/>
      <c r="G65" s="2" t="s">
        <v>140</v>
      </c>
      <c r="H65" s="2" t="s">
        <v>42</v>
      </c>
      <c r="I65" s="2"/>
      <c r="J65" s="5"/>
    </row>
    <row r="66" spans="1:10" x14ac:dyDescent="0.25">
      <c r="A66" s="2" t="s">
        <v>92</v>
      </c>
      <c r="B66" s="2" t="s">
        <v>34</v>
      </c>
      <c r="C66" s="2" t="s">
        <v>263</v>
      </c>
      <c r="D66" s="2" t="s">
        <v>49</v>
      </c>
      <c r="E66" s="2" t="s">
        <v>50</v>
      </c>
      <c r="F66" s="2"/>
      <c r="G66" s="2" t="s">
        <v>269</v>
      </c>
      <c r="H66" s="2"/>
      <c r="I66" s="2" t="s">
        <v>78</v>
      </c>
      <c r="J66" s="5">
        <v>490</v>
      </c>
    </row>
    <row r="67" spans="1:10" x14ac:dyDescent="0.25">
      <c r="A67" s="2" t="s">
        <v>265</v>
      </c>
      <c r="B67" s="2" t="s">
        <v>489</v>
      </c>
      <c r="C67" s="2" t="s">
        <v>42</v>
      </c>
      <c r="D67" s="2"/>
      <c r="E67" s="2"/>
      <c r="F67" s="2"/>
      <c r="G67" s="2" t="s">
        <v>491</v>
      </c>
      <c r="H67" s="2"/>
      <c r="I67" s="2"/>
      <c r="J67" s="5"/>
    </row>
    <row r="68" spans="1:10" x14ac:dyDescent="0.25">
      <c r="A68" s="2" t="s">
        <v>354</v>
      </c>
      <c r="B68" s="2" t="s">
        <v>96</v>
      </c>
      <c r="C68" s="2" t="s">
        <v>139</v>
      </c>
      <c r="D68" s="2"/>
      <c r="E68" s="2" t="s">
        <v>215</v>
      </c>
      <c r="F68" s="2"/>
      <c r="G68" s="2" t="s">
        <v>140</v>
      </c>
      <c r="H68" s="2" t="s">
        <v>88</v>
      </c>
      <c r="I68" s="2"/>
      <c r="J68" s="5"/>
    </row>
    <row r="69" spans="1:10" x14ac:dyDescent="0.25">
      <c r="A69" s="2" t="s">
        <v>376</v>
      </c>
      <c r="B69" s="2" t="s">
        <v>96</v>
      </c>
      <c r="C69" s="2" t="s">
        <v>97</v>
      </c>
      <c r="D69" s="2"/>
      <c r="E69" s="2" t="s">
        <v>31</v>
      </c>
      <c r="F69" s="2"/>
      <c r="G69" s="2" t="s">
        <v>98</v>
      </c>
      <c r="H69" s="2" t="s">
        <v>88</v>
      </c>
      <c r="I69" s="2"/>
      <c r="J69" s="5"/>
    </row>
    <row r="70" spans="1:10" x14ac:dyDescent="0.25">
      <c r="A70" s="2" t="s">
        <v>509</v>
      </c>
      <c r="B70" s="2" t="s">
        <v>145</v>
      </c>
      <c r="C70" s="2" t="s">
        <v>107</v>
      </c>
      <c r="D70" s="2"/>
      <c r="E70" s="2" t="s">
        <v>43</v>
      </c>
      <c r="F70" s="2"/>
      <c r="G70" s="2" t="s">
        <v>665</v>
      </c>
      <c r="H70" s="2" t="s">
        <v>88</v>
      </c>
      <c r="I70" s="2"/>
      <c r="J70" s="5"/>
    </row>
    <row r="71" spans="1:10" x14ac:dyDescent="0.25">
      <c r="A71" s="2" t="s">
        <v>509</v>
      </c>
      <c r="B71" s="2" t="s">
        <v>34</v>
      </c>
      <c r="C71" s="2" t="s">
        <v>263</v>
      </c>
      <c r="D71" s="2" t="s">
        <v>49</v>
      </c>
      <c r="E71" s="2" t="s">
        <v>187</v>
      </c>
      <c r="F71" s="2"/>
      <c r="G71" s="2" t="s">
        <v>269</v>
      </c>
      <c r="H71" s="2"/>
      <c r="I71" s="2" t="s">
        <v>78</v>
      </c>
      <c r="J71" s="5">
        <v>490</v>
      </c>
    </row>
    <row r="72" spans="1:10" x14ac:dyDescent="0.25">
      <c r="A72" s="2" t="s">
        <v>163</v>
      </c>
      <c r="B72" s="2" t="s">
        <v>96</v>
      </c>
      <c r="C72" s="2" t="s">
        <v>97</v>
      </c>
      <c r="D72" s="2"/>
      <c r="E72" s="2" t="s">
        <v>31</v>
      </c>
      <c r="F72" s="2"/>
      <c r="G72" s="2" t="s">
        <v>98</v>
      </c>
      <c r="H72" s="2" t="s">
        <v>42</v>
      </c>
      <c r="I72" s="2"/>
      <c r="J72" s="5"/>
    </row>
    <row r="73" spans="1:10" x14ac:dyDescent="0.25">
      <c r="A73" s="2" t="s">
        <v>666</v>
      </c>
      <c r="B73" s="2" t="s">
        <v>145</v>
      </c>
      <c r="C73" s="2" t="s">
        <v>107</v>
      </c>
      <c r="D73" s="2"/>
      <c r="E73" s="2" t="s">
        <v>43</v>
      </c>
      <c r="F73" s="2"/>
      <c r="G73" s="2" t="s">
        <v>665</v>
      </c>
      <c r="H73" s="2" t="s">
        <v>42</v>
      </c>
      <c r="I73" s="2"/>
      <c r="J73" s="5"/>
    </row>
    <row r="74" spans="1:10" x14ac:dyDescent="0.25">
      <c r="A74" s="2" t="s">
        <v>667</v>
      </c>
      <c r="B74" s="2" t="s">
        <v>96</v>
      </c>
      <c r="C74" s="2" t="s">
        <v>378</v>
      </c>
      <c r="D74" s="2"/>
      <c r="E74" s="2" t="s">
        <v>215</v>
      </c>
      <c r="F74" s="2"/>
      <c r="G74" s="2" t="s">
        <v>379</v>
      </c>
      <c r="H74" s="2" t="s">
        <v>88</v>
      </c>
      <c r="I74" s="2"/>
      <c r="J74" s="5"/>
    </row>
    <row r="75" spans="1:10" x14ac:dyDescent="0.25">
      <c r="A75" s="2" t="s">
        <v>667</v>
      </c>
      <c r="B75" s="2" t="s">
        <v>145</v>
      </c>
      <c r="C75" s="2" t="s">
        <v>107</v>
      </c>
      <c r="D75" s="2"/>
      <c r="E75" s="2" t="s">
        <v>215</v>
      </c>
      <c r="F75" s="2"/>
      <c r="G75" s="2" t="s">
        <v>665</v>
      </c>
      <c r="H75" s="2" t="s">
        <v>88</v>
      </c>
      <c r="I75" s="2"/>
      <c r="J75" s="5"/>
    </row>
    <row r="76" spans="1:10" x14ac:dyDescent="0.25">
      <c r="A76" s="2" t="s">
        <v>667</v>
      </c>
      <c r="B76" s="2" t="s">
        <v>407</v>
      </c>
      <c r="C76" s="2"/>
      <c r="D76" s="2"/>
      <c r="E76" s="2" t="s">
        <v>215</v>
      </c>
      <c r="F76" s="2"/>
      <c r="G76" s="2" t="s">
        <v>408</v>
      </c>
      <c r="H76" s="2" t="s">
        <v>88</v>
      </c>
      <c r="I76" s="2"/>
      <c r="J76" s="5"/>
    </row>
    <row r="77" spans="1:10" x14ac:dyDescent="0.25">
      <c r="A77" s="2" t="s">
        <v>668</v>
      </c>
      <c r="B77" s="2" t="s">
        <v>34</v>
      </c>
      <c r="C77" s="2" t="s">
        <v>263</v>
      </c>
      <c r="D77" s="2" t="s">
        <v>49</v>
      </c>
      <c r="E77" s="2" t="s">
        <v>187</v>
      </c>
      <c r="F77" s="2"/>
      <c r="G77" s="2" t="s">
        <v>269</v>
      </c>
      <c r="H77" s="2"/>
      <c r="I77" s="2" t="s">
        <v>78</v>
      </c>
      <c r="J77" s="5">
        <v>490</v>
      </c>
    </row>
    <row r="78" spans="1:10" x14ac:dyDescent="0.25">
      <c r="A78" s="2" t="s">
        <v>196</v>
      </c>
      <c r="B78" s="2" t="s">
        <v>96</v>
      </c>
      <c r="C78" s="2" t="s">
        <v>378</v>
      </c>
      <c r="D78" s="2"/>
      <c r="E78" s="2" t="s">
        <v>215</v>
      </c>
      <c r="F78" s="2"/>
      <c r="G78" s="2" t="s">
        <v>379</v>
      </c>
      <c r="H78" s="2" t="s">
        <v>42</v>
      </c>
      <c r="I78" s="2"/>
      <c r="J78" s="5"/>
    </row>
    <row r="79" spans="1:10" x14ac:dyDescent="0.25">
      <c r="A79" s="2" t="s">
        <v>196</v>
      </c>
      <c r="B79" s="2" t="s">
        <v>145</v>
      </c>
      <c r="C79" s="2" t="s">
        <v>107</v>
      </c>
      <c r="D79" s="2"/>
      <c r="E79" s="2" t="s">
        <v>215</v>
      </c>
      <c r="F79" s="2"/>
      <c r="G79" s="2" t="s">
        <v>665</v>
      </c>
      <c r="H79" s="2" t="s">
        <v>42</v>
      </c>
      <c r="I79" s="2"/>
      <c r="J79" s="5"/>
    </row>
    <row r="80" spans="1:10" x14ac:dyDescent="0.25">
      <c r="A80" s="2" t="s">
        <v>196</v>
      </c>
      <c r="B80" s="2" t="s">
        <v>407</v>
      </c>
      <c r="C80" s="2"/>
      <c r="D80" s="2"/>
      <c r="E80" s="2" t="s">
        <v>215</v>
      </c>
      <c r="F80" s="2"/>
      <c r="G80" s="2" t="s">
        <v>408</v>
      </c>
      <c r="H80" s="2" t="s">
        <v>42</v>
      </c>
      <c r="I80" s="2"/>
      <c r="J80" s="5"/>
    </row>
    <row r="81" spans="1:10" x14ac:dyDescent="0.25">
      <c r="A81" s="2" t="s">
        <v>469</v>
      </c>
      <c r="B81" s="2" t="s">
        <v>96</v>
      </c>
      <c r="C81" s="2" t="s">
        <v>378</v>
      </c>
      <c r="D81" s="2"/>
      <c r="E81" s="2" t="s">
        <v>215</v>
      </c>
      <c r="F81" s="2"/>
      <c r="G81" s="2" t="s">
        <v>379</v>
      </c>
      <c r="H81" s="2" t="s">
        <v>88</v>
      </c>
      <c r="I81" s="2"/>
      <c r="J81" s="5"/>
    </row>
    <row r="82" spans="1:10" x14ac:dyDescent="0.25">
      <c r="A82" s="2" t="s">
        <v>387</v>
      </c>
      <c r="B82" s="2" t="s">
        <v>145</v>
      </c>
      <c r="C82" s="2" t="s">
        <v>107</v>
      </c>
      <c r="D82" s="2"/>
      <c r="E82" s="2" t="s">
        <v>215</v>
      </c>
      <c r="F82" s="2"/>
      <c r="G82" s="2" t="s">
        <v>665</v>
      </c>
      <c r="H82" s="2" t="s">
        <v>88</v>
      </c>
      <c r="I82" s="2"/>
      <c r="J82" s="5"/>
    </row>
    <row r="83" spans="1:10" x14ac:dyDescent="0.25">
      <c r="A83" s="2" t="s">
        <v>387</v>
      </c>
      <c r="B83" s="2" t="s">
        <v>407</v>
      </c>
      <c r="C83" s="2"/>
      <c r="D83" s="2"/>
      <c r="E83" s="2" t="s">
        <v>215</v>
      </c>
      <c r="F83" s="2"/>
      <c r="G83" s="2" t="s">
        <v>408</v>
      </c>
      <c r="H83" s="2" t="s">
        <v>88</v>
      </c>
      <c r="I83" s="2"/>
      <c r="J83" s="5"/>
    </row>
    <row r="84" spans="1:10" x14ac:dyDescent="0.25">
      <c r="A84" s="2" t="s">
        <v>669</v>
      </c>
      <c r="B84" s="2" t="s">
        <v>34</v>
      </c>
      <c r="C84" s="2" t="s">
        <v>263</v>
      </c>
      <c r="D84" s="2" t="s">
        <v>49</v>
      </c>
      <c r="E84" s="2" t="s">
        <v>187</v>
      </c>
      <c r="F84" s="2"/>
      <c r="G84" s="2" t="s">
        <v>269</v>
      </c>
      <c r="H84" s="2"/>
      <c r="I84" s="2" t="s">
        <v>78</v>
      </c>
      <c r="J84" s="5">
        <v>490</v>
      </c>
    </row>
    <row r="85" spans="1:10" x14ac:dyDescent="0.25">
      <c r="A85" s="2" t="s">
        <v>601</v>
      </c>
      <c r="B85" s="2" t="s">
        <v>96</v>
      </c>
      <c r="C85" s="2" t="s">
        <v>378</v>
      </c>
      <c r="D85" s="2"/>
      <c r="E85" s="2" t="s">
        <v>215</v>
      </c>
      <c r="F85" s="2"/>
      <c r="G85" s="2" t="s">
        <v>379</v>
      </c>
      <c r="H85" s="2" t="s">
        <v>42</v>
      </c>
      <c r="I85" s="2"/>
      <c r="J85" s="5"/>
    </row>
    <row r="86" spans="1:10" x14ac:dyDescent="0.25">
      <c r="A86" s="2" t="s">
        <v>601</v>
      </c>
      <c r="B86" s="2" t="s">
        <v>96</v>
      </c>
      <c r="C86" s="2" t="s">
        <v>139</v>
      </c>
      <c r="D86" s="2"/>
      <c r="E86" s="2" t="s">
        <v>215</v>
      </c>
      <c r="F86" s="2"/>
      <c r="G86" s="2" t="s">
        <v>140</v>
      </c>
      <c r="H86" s="2" t="s">
        <v>42</v>
      </c>
      <c r="I86" s="2"/>
      <c r="J86" s="5"/>
    </row>
    <row r="87" spans="1:10" x14ac:dyDescent="0.25">
      <c r="A87" s="2" t="s">
        <v>601</v>
      </c>
      <c r="B87" s="2" t="s">
        <v>145</v>
      </c>
      <c r="C87" s="2" t="s">
        <v>107</v>
      </c>
      <c r="D87" s="2"/>
      <c r="E87" s="2" t="s">
        <v>215</v>
      </c>
      <c r="F87" s="2"/>
      <c r="G87" s="2" t="s">
        <v>665</v>
      </c>
      <c r="H87" s="2" t="s">
        <v>42</v>
      </c>
      <c r="I87" s="2"/>
      <c r="J87" s="5"/>
    </row>
    <row r="88" spans="1:10" x14ac:dyDescent="0.25">
      <c r="A88" s="2" t="s">
        <v>601</v>
      </c>
      <c r="B88" s="2" t="s">
        <v>407</v>
      </c>
      <c r="C88" s="2"/>
      <c r="D88" s="2"/>
      <c r="E88" s="2" t="s">
        <v>215</v>
      </c>
      <c r="F88" s="2"/>
      <c r="G88" s="2" t="s">
        <v>408</v>
      </c>
      <c r="H88" s="2" t="s">
        <v>42</v>
      </c>
      <c r="I88" s="2"/>
      <c r="J88" s="5"/>
    </row>
    <row r="89" spans="1:10" x14ac:dyDescent="0.25">
      <c r="A89" s="2" t="s">
        <v>542</v>
      </c>
      <c r="B89" s="2" t="s">
        <v>96</v>
      </c>
      <c r="C89" s="2" t="s">
        <v>139</v>
      </c>
      <c r="D89" s="2"/>
      <c r="E89" s="2" t="s">
        <v>215</v>
      </c>
      <c r="F89" s="2"/>
      <c r="G89" s="2" t="s">
        <v>140</v>
      </c>
      <c r="H89" s="2" t="s">
        <v>88</v>
      </c>
      <c r="I89" s="2"/>
      <c r="J89" s="5"/>
    </row>
    <row r="90" spans="1:10" x14ac:dyDescent="0.25">
      <c r="A90" s="2" t="s">
        <v>670</v>
      </c>
      <c r="B90" s="2" t="s">
        <v>96</v>
      </c>
      <c r="C90" s="2" t="s">
        <v>139</v>
      </c>
      <c r="D90" s="2"/>
      <c r="E90" s="2" t="s">
        <v>215</v>
      </c>
      <c r="F90" s="2"/>
      <c r="G90" s="2" t="s">
        <v>140</v>
      </c>
      <c r="H90" s="2" t="s">
        <v>42</v>
      </c>
      <c r="I90" s="2"/>
      <c r="J90" s="5"/>
    </row>
    <row r="91" spans="1:10" ht="15.75" thickBot="1" x14ac:dyDescent="0.3">
      <c r="A91" s="3" t="s">
        <v>670</v>
      </c>
      <c r="B91" s="3" t="s">
        <v>56</v>
      </c>
      <c r="C91" s="3" t="s">
        <v>25</v>
      </c>
      <c r="D91" s="3"/>
      <c r="E91" s="3"/>
      <c r="F91" s="3"/>
      <c r="G91" s="3" t="s">
        <v>57</v>
      </c>
      <c r="H91" s="3"/>
      <c r="I91" s="3" t="s">
        <v>79</v>
      </c>
      <c r="J91" s="7">
        <v>4640</v>
      </c>
    </row>
    <row r="92" spans="1:10" x14ac:dyDescent="0.25">
      <c r="G92" s="2" t="s">
        <v>58</v>
      </c>
      <c r="H92" s="2"/>
      <c r="I92" s="2"/>
      <c r="J92" s="5">
        <f>SUM(J57:J91)</f>
        <v>7090</v>
      </c>
    </row>
    <row r="93" spans="1:10" x14ac:dyDescent="0.25">
      <c r="A93" t="s">
        <v>80</v>
      </c>
      <c r="G93" s="2" t="s">
        <v>60</v>
      </c>
      <c r="H93" s="2">
        <v>10</v>
      </c>
      <c r="I93" s="2"/>
      <c r="J93" s="5">
        <f>(H93/100)*J92</f>
        <v>709</v>
      </c>
    </row>
    <row r="94" spans="1:10" x14ac:dyDescent="0.25">
      <c r="G94" s="2" t="s">
        <v>61</v>
      </c>
      <c r="H94" s="2">
        <v>5</v>
      </c>
      <c r="I94" s="2"/>
      <c r="J94" s="5">
        <f>(H94/100)*J92</f>
        <v>354.5</v>
      </c>
    </row>
    <row r="95" spans="1:10" x14ac:dyDescent="0.25">
      <c r="A95" s="1" t="s">
        <v>62</v>
      </c>
      <c r="C95" s="1" t="s">
        <v>63</v>
      </c>
      <c r="G95" s="2" t="s">
        <v>64</v>
      </c>
      <c r="H95" s="2">
        <v>12</v>
      </c>
      <c r="I95" s="2"/>
      <c r="J95" s="5">
        <f>(H95/100)*J92</f>
        <v>850.8</v>
      </c>
    </row>
    <row r="96" spans="1:10" x14ac:dyDescent="0.25">
      <c r="A96" s="2" t="s">
        <v>65</v>
      </c>
      <c r="B96" s="2" t="s">
        <v>66</v>
      </c>
      <c r="C96" s="2" t="s">
        <v>67</v>
      </c>
      <c r="G96" s="2" t="s">
        <v>68</v>
      </c>
      <c r="H96" s="2">
        <v>45.4</v>
      </c>
      <c r="I96" s="2">
        <v>2</v>
      </c>
      <c r="J96" s="5">
        <f>H96*I96</f>
        <v>90.8</v>
      </c>
    </row>
    <row r="97" spans="1:10" x14ac:dyDescent="0.25">
      <c r="A97" s="2" t="s">
        <v>69</v>
      </c>
      <c r="B97" s="2" t="s">
        <v>66</v>
      </c>
      <c r="C97" s="2" t="s">
        <v>70</v>
      </c>
      <c r="G97" s="2" t="s">
        <v>71</v>
      </c>
      <c r="H97" s="2">
        <v>45.4</v>
      </c>
      <c r="I97" s="2">
        <v>3</v>
      </c>
      <c r="J97" s="5">
        <f>H97*I97</f>
        <v>136.19999999999999</v>
      </c>
    </row>
    <row r="98" spans="1:10" x14ac:dyDescent="0.25">
      <c r="A98" s="2" t="s">
        <v>72</v>
      </c>
      <c r="B98" s="2" t="s">
        <v>66</v>
      </c>
      <c r="C98" s="2" t="s">
        <v>73</v>
      </c>
      <c r="G98" s="2" t="s">
        <v>74</v>
      </c>
      <c r="H98" s="2"/>
      <c r="I98" s="2"/>
      <c r="J98" s="5">
        <f>SUM(J92:J97)</f>
        <v>9231.2999999999993</v>
      </c>
    </row>
    <row r="99" spans="1:10" x14ac:dyDescent="0.25">
      <c r="G99" s="2" t="s">
        <v>75</v>
      </c>
      <c r="H99" s="2">
        <v>19</v>
      </c>
      <c r="I99" s="2"/>
      <c r="J99" s="5">
        <f>(H99/100)*J98</f>
        <v>1753.9469999999999</v>
      </c>
    </row>
    <row r="100" spans="1:10" x14ac:dyDescent="0.25">
      <c r="A100" s="2" t="s">
        <v>76</v>
      </c>
      <c r="B100" s="2" t="s">
        <v>66</v>
      </c>
      <c r="G100" s="2" t="s">
        <v>77</v>
      </c>
      <c r="H100" s="2"/>
      <c r="I100" s="2"/>
      <c r="J100" s="5">
        <f>SUM(J98:J99)</f>
        <v>10985.246999999999</v>
      </c>
    </row>
    <row r="101" spans="1:10" x14ac:dyDescent="0.25">
      <c r="J101" s="6"/>
    </row>
    <row r="102" spans="1:10" x14ac:dyDescent="0.25">
      <c r="J102" s="6"/>
    </row>
    <row r="103" spans="1:10" x14ac:dyDescent="0.25">
      <c r="J103" s="6"/>
    </row>
    <row r="104" spans="1:10" x14ac:dyDescent="0.25">
      <c r="J104" s="6"/>
    </row>
    <row r="105" spans="1:10" x14ac:dyDescent="0.25">
      <c r="J105" s="6"/>
    </row>
  </sheetData>
  <pageMargins left="0.7" right="0.7" top="0.75" bottom="0.75" header="0.3" footer="0.3"/>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3"/>
  <dimension ref="A1:J10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73.57031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671</v>
      </c>
      <c r="B2" s="2" t="s">
        <v>248</v>
      </c>
      <c r="C2" s="2" t="s">
        <v>680</v>
      </c>
      <c r="D2" s="2" t="s">
        <v>524</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449</v>
      </c>
      <c r="B6" s="2" t="s">
        <v>96</v>
      </c>
      <c r="C6" s="2" t="s">
        <v>97</v>
      </c>
      <c r="D6" s="2"/>
      <c r="E6" s="2" t="s">
        <v>215</v>
      </c>
      <c r="F6" s="2"/>
      <c r="G6" s="2" t="s">
        <v>98</v>
      </c>
      <c r="H6" s="2" t="s">
        <v>88</v>
      </c>
      <c r="I6" s="2"/>
      <c r="J6" s="5"/>
    </row>
    <row r="7" spans="1:10" x14ac:dyDescent="0.25">
      <c r="A7" s="2" t="s">
        <v>370</v>
      </c>
      <c r="B7" s="2" t="s">
        <v>96</v>
      </c>
      <c r="C7" s="2" t="s">
        <v>378</v>
      </c>
      <c r="D7" s="2"/>
      <c r="E7" s="2" t="s">
        <v>215</v>
      </c>
      <c r="F7" s="2"/>
      <c r="G7" s="2" t="s">
        <v>379</v>
      </c>
      <c r="H7" s="2"/>
      <c r="I7" s="2"/>
      <c r="J7" s="5"/>
    </row>
    <row r="8" spans="1:10" x14ac:dyDescent="0.25">
      <c r="A8" s="2" t="s">
        <v>370</v>
      </c>
      <c r="B8" s="2" t="s">
        <v>407</v>
      </c>
      <c r="C8" s="2"/>
      <c r="D8" s="2"/>
      <c r="E8" s="2" t="s">
        <v>215</v>
      </c>
      <c r="F8" s="2"/>
      <c r="G8" s="2" t="s">
        <v>408</v>
      </c>
      <c r="H8" s="2"/>
      <c r="I8" s="2"/>
      <c r="J8" s="5"/>
    </row>
    <row r="9" spans="1:10" x14ac:dyDescent="0.25">
      <c r="A9" s="2" t="s">
        <v>321</v>
      </c>
      <c r="B9" s="2" t="s">
        <v>34</v>
      </c>
      <c r="C9" s="2" t="s">
        <v>263</v>
      </c>
      <c r="D9" s="2" t="s">
        <v>49</v>
      </c>
      <c r="E9" s="2" t="s">
        <v>187</v>
      </c>
      <c r="F9" s="2"/>
      <c r="G9" s="2" t="s">
        <v>269</v>
      </c>
      <c r="H9" s="2"/>
      <c r="I9" s="2"/>
      <c r="J9" s="5"/>
    </row>
    <row r="10" spans="1:10" x14ac:dyDescent="0.25">
      <c r="A10" s="2" t="s">
        <v>504</v>
      </c>
      <c r="B10" s="2" t="s">
        <v>96</v>
      </c>
      <c r="C10" s="2" t="s">
        <v>378</v>
      </c>
      <c r="D10" s="2"/>
      <c r="E10" s="2" t="s">
        <v>215</v>
      </c>
      <c r="F10" s="2"/>
      <c r="G10" s="2" t="s">
        <v>379</v>
      </c>
      <c r="H10" s="2"/>
      <c r="I10" s="2"/>
      <c r="J10" s="5"/>
    </row>
    <row r="11" spans="1:10" x14ac:dyDescent="0.25">
      <c r="A11" s="2" t="s">
        <v>504</v>
      </c>
      <c r="B11" s="2" t="s">
        <v>407</v>
      </c>
      <c r="C11" s="2"/>
      <c r="D11" s="2"/>
      <c r="E11" s="2" t="s">
        <v>215</v>
      </c>
      <c r="F11" s="2"/>
      <c r="G11" s="2" t="s">
        <v>408</v>
      </c>
      <c r="H11" s="2"/>
      <c r="I11" s="2"/>
      <c r="J11" s="5"/>
    </row>
    <row r="12" spans="1:10" x14ac:dyDescent="0.25">
      <c r="A12" s="2" t="s">
        <v>253</v>
      </c>
      <c r="B12" s="2" t="s">
        <v>96</v>
      </c>
      <c r="C12" s="2" t="s">
        <v>378</v>
      </c>
      <c r="D12" s="2"/>
      <c r="E12" s="2" t="s">
        <v>215</v>
      </c>
      <c r="F12" s="2"/>
      <c r="G12" s="2" t="s">
        <v>379</v>
      </c>
      <c r="H12" s="2" t="s">
        <v>88</v>
      </c>
      <c r="I12" s="2"/>
      <c r="J12" s="5"/>
    </row>
    <row r="13" spans="1:10" x14ac:dyDescent="0.25">
      <c r="A13" s="2" t="s">
        <v>253</v>
      </c>
      <c r="B13" s="2" t="s">
        <v>407</v>
      </c>
      <c r="C13" s="2"/>
      <c r="D13" s="2"/>
      <c r="E13" s="2" t="s">
        <v>215</v>
      </c>
      <c r="F13" s="2"/>
      <c r="G13" s="2" t="s">
        <v>408</v>
      </c>
      <c r="H13" s="2" t="s">
        <v>88</v>
      </c>
      <c r="I13" s="2"/>
      <c r="J13" s="5"/>
    </row>
    <row r="14" spans="1:10" x14ac:dyDescent="0.25">
      <c r="A14" s="2" t="s">
        <v>92</v>
      </c>
      <c r="B14" s="2" t="s">
        <v>34</v>
      </c>
      <c r="C14" s="2" t="s">
        <v>263</v>
      </c>
      <c r="D14" s="2" t="s">
        <v>49</v>
      </c>
      <c r="E14" s="2" t="s">
        <v>187</v>
      </c>
      <c r="F14" s="2"/>
      <c r="G14" s="2" t="s">
        <v>269</v>
      </c>
      <c r="H14" s="2"/>
      <c r="I14" s="2"/>
      <c r="J14" s="5"/>
    </row>
    <row r="15" spans="1:10" x14ac:dyDescent="0.25">
      <c r="A15" s="2" t="s">
        <v>94</v>
      </c>
      <c r="B15" s="2" t="s">
        <v>96</v>
      </c>
      <c r="C15" s="2" t="s">
        <v>378</v>
      </c>
      <c r="D15" s="2"/>
      <c r="E15" s="2" t="s">
        <v>215</v>
      </c>
      <c r="F15" s="2"/>
      <c r="G15" s="2" t="s">
        <v>379</v>
      </c>
      <c r="H15" s="2" t="s">
        <v>42</v>
      </c>
      <c r="I15" s="2"/>
      <c r="J15" s="5"/>
    </row>
    <row r="16" spans="1:10" x14ac:dyDescent="0.25">
      <c r="A16" s="2" t="s">
        <v>94</v>
      </c>
      <c r="B16" s="2" t="s">
        <v>407</v>
      </c>
      <c r="C16" s="2"/>
      <c r="D16" s="2"/>
      <c r="E16" s="2" t="s">
        <v>215</v>
      </c>
      <c r="F16" s="2"/>
      <c r="G16" s="2" t="s">
        <v>408</v>
      </c>
      <c r="H16" s="2" t="s">
        <v>42</v>
      </c>
      <c r="I16" s="2"/>
      <c r="J16" s="5"/>
    </row>
    <row r="17" spans="1:10" x14ac:dyDescent="0.25">
      <c r="A17" s="2" t="s">
        <v>375</v>
      </c>
      <c r="B17" s="2" t="s">
        <v>176</v>
      </c>
      <c r="C17" s="2" t="s">
        <v>42</v>
      </c>
      <c r="D17" s="2" t="s">
        <v>185</v>
      </c>
      <c r="E17" s="2" t="s">
        <v>215</v>
      </c>
      <c r="F17" s="2" t="s">
        <v>44</v>
      </c>
      <c r="G17" s="2" t="s">
        <v>177</v>
      </c>
      <c r="H17" s="2"/>
      <c r="I17" s="2" t="s">
        <v>128</v>
      </c>
      <c r="J17" s="5">
        <v>50</v>
      </c>
    </row>
    <row r="18" spans="1:10" x14ac:dyDescent="0.25">
      <c r="A18" s="2" t="s">
        <v>672</v>
      </c>
      <c r="B18" s="2" t="s">
        <v>176</v>
      </c>
      <c r="C18" s="2" t="s">
        <v>42</v>
      </c>
      <c r="D18" s="2" t="s">
        <v>185</v>
      </c>
      <c r="E18" s="2" t="s">
        <v>43</v>
      </c>
      <c r="F18" s="2" t="s">
        <v>44</v>
      </c>
      <c r="G18" s="2" t="s">
        <v>177</v>
      </c>
      <c r="H18" s="2"/>
      <c r="I18" s="2" t="s">
        <v>128</v>
      </c>
      <c r="J18" s="5">
        <v>50</v>
      </c>
    </row>
    <row r="19" spans="1:10" x14ac:dyDescent="0.25">
      <c r="A19" s="2" t="s">
        <v>673</v>
      </c>
      <c r="B19" s="2" t="s">
        <v>96</v>
      </c>
      <c r="C19" s="2" t="s">
        <v>378</v>
      </c>
      <c r="D19" s="2"/>
      <c r="E19" s="2" t="s">
        <v>43</v>
      </c>
      <c r="F19" s="2"/>
      <c r="G19" s="2" t="s">
        <v>379</v>
      </c>
      <c r="H19" s="2" t="s">
        <v>88</v>
      </c>
      <c r="I19" s="2"/>
      <c r="J19" s="5"/>
    </row>
    <row r="20" spans="1:10" x14ac:dyDescent="0.25">
      <c r="A20" s="2" t="s">
        <v>673</v>
      </c>
      <c r="B20" s="2" t="s">
        <v>407</v>
      </c>
      <c r="C20" s="2"/>
      <c r="D20" s="2"/>
      <c r="E20" s="2" t="s">
        <v>43</v>
      </c>
      <c r="F20" s="2"/>
      <c r="G20" s="2" t="s">
        <v>408</v>
      </c>
      <c r="H20" s="2" t="s">
        <v>88</v>
      </c>
      <c r="I20" s="2"/>
      <c r="J20" s="5"/>
    </row>
    <row r="21" spans="1:10" x14ac:dyDescent="0.25">
      <c r="A21" s="2" t="s">
        <v>674</v>
      </c>
      <c r="B21" s="2" t="s">
        <v>34</v>
      </c>
      <c r="C21" s="2" t="s">
        <v>263</v>
      </c>
      <c r="D21" s="2" t="s">
        <v>49</v>
      </c>
      <c r="E21" s="2" t="s">
        <v>187</v>
      </c>
      <c r="F21" s="2"/>
      <c r="G21" s="2" t="s">
        <v>269</v>
      </c>
      <c r="H21" s="2"/>
      <c r="I21" s="2"/>
      <c r="J21" s="5"/>
    </row>
    <row r="22" spans="1:10" x14ac:dyDescent="0.25">
      <c r="A22" s="2" t="s">
        <v>376</v>
      </c>
      <c r="B22" s="2" t="s">
        <v>96</v>
      </c>
      <c r="C22" s="2" t="s">
        <v>378</v>
      </c>
      <c r="D22" s="2"/>
      <c r="E22" s="2" t="s">
        <v>43</v>
      </c>
      <c r="F22" s="2"/>
      <c r="G22" s="2" t="s">
        <v>379</v>
      </c>
      <c r="H22" s="2" t="s">
        <v>42</v>
      </c>
      <c r="I22" s="2"/>
      <c r="J22" s="5"/>
    </row>
    <row r="23" spans="1:10" x14ac:dyDescent="0.25">
      <c r="A23" s="2" t="s">
        <v>376</v>
      </c>
      <c r="B23" s="2" t="s">
        <v>407</v>
      </c>
      <c r="C23" s="2"/>
      <c r="D23" s="2"/>
      <c r="E23" s="2" t="s">
        <v>43</v>
      </c>
      <c r="F23" s="2"/>
      <c r="G23" s="2" t="s">
        <v>408</v>
      </c>
      <c r="H23" s="2" t="s">
        <v>42</v>
      </c>
      <c r="I23" s="2"/>
      <c r="J23" s="5"/>
    </row>
    <row r="24" spans="1:10" x14ac:dyDescent="0.25">
      <c r="A24" s="2" t="s">
        <v>284</v>
      </c>
      <c r="B24" s="2" t="s">
        <v>96</v>
      </c>
      <c r="C24" s="2" t="s">
        <v>97</v>
      </c>
      <c r="D24" s="2"/>
      <c r="E24" s="2" t="s">
        <v>215</v>
      </c>
      <c r="F24" s="2"/>
      <c r="G24" s="2" t="s">
        <v>98</v>
      </c>
      <c r="H24" s="2" t="s">
        <v>107</v>
      </c>
      <c r="I24" s="2"/>
      <c r="J24" s="5"/>
    </row>
    <row r="25" spans="1:10" x14ac:dyDescent="0.25">
      <c r="A25" s="2" t="s">
        <v>559</v>
      </c>
      <c r="B25" s="2" t="s">
        <v>96</v>
      </c>
      <c r="C25" s="2" t="s">
        <v>378</v>
      </c>
      <c r="D25" s="2"/>
      <c r="E25" s="2" t="s">
        <v>43</v>
      </c>
      <c r="F25" s="2"/>
      <c r="G25" s="2" t="s">
        <v>379</v>
      </c>
      <c r="H25" s="2" t="s">
        <v>88</v>
      </c>
      <c r="I25" s="2"/>
      <c r="J25" s="5"/>
    </row>
    <row r="26" spans="1:10" x14ac:dyDescent="0.25">
      <c r="A26" s="2" t="s">
        <v>559</v>
      </c>
      <c r="B26" s="2" t="s">
        <v>407</v>
      </c>
      <c r="C26" s="2"/>
      <c r="D26" s="2"/>
      <c r="E26" s="2" t="s">
        <v>43</v>
      </c>
      <c r="F26" s="2"/>
      <c r="G26" s="2" t="s">
        <v>408</v>
      </c>
      <c r="H26" s="2" t="s">
        <v>88</v>
      </c>
      <c r="I26" s="2"/>
      <c r="J26" s="5"/>
    </row>
    <row r="27" spans="1:10" x14ac:dyDescent="0.25">
      <c r="A27" s="2" t="s">
        <v>675</v>
      </c>
      <c r="B27" s="2" t="s">
        <v>34</v>
      </c>
      <c r="C27" s="2" t="s">
        <v>263</v>
      </c>
      <c r="D27" s="2" t="s">
        <v>49</v>
      </c>
      <c r="E27" s="2" t="s">
        <v>187</v>
      </c>
      <c r="F27" s="2"/>
      <c r="G27" s="2" t="s">
        <v>269</v>
      </c>
      <c r="H27" s="2"/>
      <c r="I27" s="2"/>
      <c r="J27" s="5"/>
    </row>
    <row r="28" spans="1:10" x14ac:dyDescent="0.25">
      <c r="A28" s="2" t="s">
        <v>676</v>
      </c>
      <c r="B28" s="2" t="s">
        <v>96</v>
      </c>
      <c r="C28" s="2" t="s">
        <v>378</v>
      </c>
      <c r="D28" s="2"/>
      <c r="E28" s="2" t="s">
        <v>43</v>
      </c>
      <c r="F28" s="2"/>
      <c r="G28" s="2" t="s">
        <v>379</v>
      </c>
      <c r="H28" s="2" t="s">
        <v>42</v>
      </c>
      <c r="I28" s="2"/>
      <c r="J28" s="5"/>
    </row>
    <row r="29" spans="1:10" x14ac:dyDescent="0.25">
      <c r="A29" s="2" t="s">
        <v>676</v>
      </c>
      <c r="B29" s="2" t="s">
        <v>407</v>
      </c>
      <c r="C29" s="2"/>
      <c r="D29" s="2"/>
      <c r="E29" s="2" t="s">
        <v>43</v>
      </c>
      <c r="F29" s="2"/>
      <c r="G29" s="2" t="s">
        <v>408</v>
      </c>
      <c r="H29" s="2" t="s">
        <v>42</v>
      </c>
      <c r="I29" s="2"/>
      <c r="J29" s="5"/>
    </row>
    <row r="30" spans="1:10" x14ac:dyDescent="0.25">
      <c r="A30" s="2" t="s">
        <v>677</v>
      </c>
      <c r="B30" s="2" t="s">
        <v>96</v>
      </c>
      <c r="C30" s="2" t="s">
        <v>378</v>
      </c>
      <c r="D30" s="2"/>
      <c r="E30" s="2" t="s">
        <v>43</v>
      </c>
      <c r="F30" s="2"/>
      <c r="G30" s="2" t="s">
        <v>379</v>
      </c>
      <c r="H30" s="2" t="s">
        <v>88</v>
      </c>
      <c r="I30" s="2"/>
      <c r="J30" s="5"/>
    </row>
    <row r="31" spans="1:10" x14ac:dyDescent="0.25">
      <c r="A31" s="2" t="s">
        <v>677</v>
      </c>
      <c r="B31" s="2" t="s">
        <v>407</v>
      </c>
      <c r="C31" s="2"/>
      <c r="D31" s="2"/>
      <c r="E31" s="2" t="s">
        <v>43</v>
      </c>
      <c r="F31" s="2"/>
      <c r="G31" s="2" t="s">
        <v>408</v>
      </c>
      <c r="H31" s="2" t="s">
        <v>88</v>
      </c>
      <c r="I31" s="2"/>
      <c r="J31" s="5"/>
    </row>
    <row r="32" spans="1:10" x14ac:dyDescent="0.25">
      <c r="A32" s="2" t="s">
        <v>677</v>
      </c>
      <c r="B32" s="2" t="s">
        <v>176</v>
      </c>
      <c r="C32" s="2" t="s">
        <v>42</v>
      </c>
      <c r="D32" s="2" t="s">
        <v>84</v>
      </c>
      <c r="E32" s="2" t="s">
        <v>215</v>
      </c>
      <c r="F32" s="2"/>
      <c r="G32" s="2" t="s">
        <v>177</v>
      </c>
      <c r="H32" s="2"/>
      <c r="I32" s="2" t="s">
        <v>128</v>
      </c>
      <c r="J32" s="5">
        <v>50</v>
      </c>
    </row>
    <row r="33" spans="1:10" x14ac:dyDescent="0.25">
      <c r="A33" s="2" t="s">
        <v>678</v>
      </c>
      <c r="B33" s="2" t="s">
        <v>34</v>
      </c>
      <c r="C33" s="2" t="s">
        <v>263</v>
      </c>
      <c r="D33" s="2" t="s">
        <v>49</v>
      </c>
      <c r="E33" s="2" t="s">
        <v>187</v>
      </c>
      <c r="F33" s="2"/>
      <c r="G33" s="2" t="s">
        <v>269</v>
      </c>
      <c r="H33" s="2"/>
      <c r="I33" s="2"/>
      <c r="J33" s="5"/>
    </row>
    <row r="34" spans="1:10" x14ac:dyDescent="0.25">
      <c r="A34" s="2" t="s">
        <v>679</v>
      </c>
      <c r="B34" s="2" t="s">
        <v>407</v>
      </c>
      <c r="C34" s="2"/>
      <c r="D34" s="2"/>
      <c r="E34" s="2" t="s">
        <v>43</v>
      </c>
      <c r="F34" s="2"/>
      <c r="G34" s="2" t="s">
        <v>408</v>
      </c>
      <c r="H34" s="2" t="s">
        <v>42</v>
      </c>
      <c r="I34" s="2"/>
      <c r="J34" s="5"/>
    </row>
    <row r="35" spans="1:10" x14ac:dyDescent="0.25">
      <c r="A35" s="2" t="s">
        <v>679</v>
      </c>
      <c r="B35" s="2" t="s">
        <v>96</v>
      </c>
      <c r="C35" s="2" t="s">
        <v>378</v>
      </c>
      <c r="D35" s="2"/>
      <c r="E35" s="2" t="s">
        <v>31</v>
      </c>
      <c r="F35" s="2"/>
      <c r="G35" s="2" t="s">
        <v>379</v>
      </c>
      <c r="H35" s="2" t="s">
        <v>42</v>
      </c>
      <c r="I35" s="2"/>
      <c r="J35" s="5"/>
    </row>
    <row r="36" spans="1:10" x14ac:dyDescent="0.25">
      <c r="A36" s="2" t="s">
        <v>679</v>
      </c>
      <c r="B36" s="2" t="s">
        <v>46</v>
      </c>
      <c r="C36" s="2"/>
      <c r="D36" s="2"/>
      <c r="E36" s="2" t="s">
        <v>31</v>
      </c>
      <c r="F36" s="2"/>
      <c r="G36" s="2" t="s">
        <v>47</v>
      </c>
      <c r="H36" s="2"/>
      <c r="I36" s="2"/>
      <c r="J36" s="5"/>
    </row>
    <row r="37" spans="1:10" x14ac:dyDescent="0.25">
      <c r="A37" s="2" t="s">
        <v>522</v>
      </c>
      <c r="B37" s="2" t="s">
        <v>96</v>
      </c>
      <c r="C37" s="2" t="s">
        <v>97</v>
      </c>
      <c r="D37" s="2"/>
      <c r="E37" s="2" t="s">
        <v>215</v>
      </c>
      <c r="F37" s="2"/>
      <c r="G37" s="2" t="s">
        <v>98</v>
      </c>
      <c r="H37" s="2" t="s">
        <v>42</v>
      </c>
      <c r="I37" s="2"/>
      <c r="J37" s="5"/>
    </row>
    <row r="38" spans="1:10" ht="15.75" thickBot="1" x14ac:dyDescent="0.3">
      <c r="A38" s="3" t="s">
        <v>680</v>
      </c>
      <c r="B38" s="3" t="s">
        <v>56</v>
      </c>
      <c r="C38" s="3" t="s">
        <v>25</v>
      </c>
      <c r="D38" s="3"/>
      <c r="E38" s="3"/>
      <c r="F38" s="3"/>
      <c r="G38" s="3" t="s">
        <v>57</v>
      </c>
      <c r="H38" s="3"/>
      <c r="I38" s="3"/>
      <c r="J38" s="7"/>
    </row>
    <row r="39" spans="1:10" x14ac:dyDescent="0.25">
      <c r="G39" s="2" t="s">
        <v>58</v>
      </c>
      <c r="H39" s="2"/>
      <c r="I39" s="2"/>
      <c r="J39" s="5">
        <f>SUM(J5:J38)</f>
        <v>150</v>
      </c>
    </row>
    <row r="40" spans="1:10" x14ac:dyDescent="0.25">
      <c r="A40" t="s">
        <v>59</v>
      </c>
      <c r="G40" s="2" t="s">
        <v>60</v>
      </c>
      <c r="H40" s="2">
        <v>10</v>
      </c>
      <c r="I40" s="2"/>
      <c r="J40" s="5">
        <f>(H40/100)*J39</f>
        <v>15</v>
      </c>
    </row>
    <row r="41" spans="1:10" x14ac:dyDescent="0.25">
      <c r="G41" s="2" t="s">
        <v>61</v>
      </c>
      <c r="H41" s="2">
        <v>5</v>
      </c>
      <c r="I41" s="2"/>
      <c r="J41" s="5">
        <f>(H41/100)*J39</f>
        <v>7.5</v>
      </c>
    </row>
    <row r="42" spans="1:10" x14ac:dyDescent="0.25">
      <c r="A42" s="1" t="s">
        <v>62</v>
      </c>
      <c r="C42" s="1" t="s">
        <v>63</v>
      </c>
      <c r="G42" s="2" t="s">
        <v>64</v>
      </c>
      <c r="H42" s="2">
        <v>12</v>
      </c>
      <c r="I42" s="2"/>
      <c r="J42" s="5">
        <f>(H42/100)*J39</f>
        <v>18</v>
      </c>
    </row>
    <row r="43" spans="1:10" x14ac:dyDescent="0.25">
      <c r="A43" s="2" t="s">
        <v>65</v>
      </c>
      <c r="B43" s="2" t="s">
        <v>66</v>
      </c>
      <c r="C43" s="2" t="s">
        <v>67</v>
      </c>
      <c r="G43" s="2" t="s">
        <v>68</v>
      </c>
      <c r="H43" s="2">
        <v>45</v>
      </c>
      <c r="I43" s="2">
        <v>2</v>
      </c>
      <c r="J43" s="5">
        <f>H43*I43</f>
        <v>90</v>
      </c>
    </row>
    <row r="44" spans="1:10" x14ac:dyDescent="0.25">
      <c r="A44" s="2" t="s">
        <v>69</v>
      </c>
      <c r="B44" s="2" t="s">
        <v>66</v>
      </c>
      <c r="C44" s="2" t="s">
        <v>70</v>
      </c>
      <c r="G44" s="2" t="s">
        <v>71</v>
      </c>
      <c r="H44" s="2">
        <v>45</v>
      </c>
      <c r="I44" s="2">
        <v>3</v>
      </c>
      <c r="J44" s="5">
        <f>H44*I44</f>
        <v>135</v>
      </c>
    </row>
    <row r="45" spans="1:10" x14ac:dyDescent="0.25">
      <c r="A45" s="2" t="s">
        <v>72</v>
      </c>
      <c r="B45" s="2" t="s">
        <v>66</v>
      </c>
      <c r="C45" s="2" t="s">
        <v>73</v>
      </c>
      <c r="G45" s="2" t="s">
        <v>74</v>
      </c>
      <c r="H45" s="2"/>
      <c r="I45" s="2"/>
      <c r="J45" s="5">
        <f>SUM(J39:J44)</f>
        <v>415.5</v>
      </c>
    </row>
    <row r="46" spans="1:10" x14ac:dyDescent="0.25">
      <c r="G46" s="2" t="s">
        <v>75</v>
      </c>
      <c r="H46" s="2">
        <v>19</v>
      </c>
      <c r="I46" s="2"/>
      <c r="J46" s="5">
        <f>(H46/100)*J45</f>
        <v>78.945000000000007</v>
      </c>
    </row>
    <row r="47" spans="1:10" x14ac:dyDescent="0.25">
      <c r="A47" s="2" t="s">
        <v>76</v>
      </c>
      <c r="B47" s="2" t="s">
        <v>66</v>
      </c>
      <c r="G47" s="2" t="s">
        <v>77</v>
      </c>
      <c r="H47" s="2"/>
      <c r="I47" s="2"/>
      <c r="J47" s="5">
        <f>SUM(J45:J46)</f>
        <v>494.44499999999999</v>
      </c>
    </row>
    <row r="48" spans="1:10" x14ac:dyDescent="0.25">
      <c r="J48" s="6"/>
    </row>
    <row r="49" spans="1:10" x14ac:dyDescent="0.25">
      <c r="J49" s="6"/>
    </row>
    <row r="50" spans="1:10" x14ac:dyDescent="0.25">
      <c r="J50" s="6"/>
    </row>
    <row r="51" spans="1:10" x14ac:dyDescent="0.25">
      <c r="J51" s="6"/>
    </row>
    <row r="52" spans="1:10" x14ac:dyDescent="0.25">
      <c r="A52" s="1" t="s">
        <v>0</v>
      </c>
      <c r="B52" s="1" t="s">
        <v>1</v>
      </c>
      <c r="C52" s="1" t="s">
        <v>2</v>
      </c>
      <c r="D52" s="1" t="s">
        <v>3</v>
      </c>
      <c r="E52" s="1" t="s">
        <v>4</v>
      </c>
      <c r="F52" s="1"/>
      <c r="G52" s="1" t="s">
        <v>5</v>
      </c>
      <c r="H52" s="1"/>
      <c r="I52" s="1" t="s">
        <v>6</v>
      </c>
      <c r="J52" s="4" t="s">
        <v>7</v>
      </c>
    </row>
    <row r="53" spans="1:10" x14ac:dyDescent="0.25">
      <c r="A53" s="2" t="s">
        <v>671</v>
      </c>
      <c r="B53" s="2" t="s">
        <v>248</v>
      </c>
      <c r="C53" s="2" t="s">
        <v>680</v>
      </c>
      <c r="D53" s="2" t="s">
        <v>524</v>
      </c>
      <c r="E53" s="2" t="s">
        <v>11</v>
      </c>
      <c r="F53" s="2"/>
      <c r="G53" s="2"/>
      <c r="H53" s="2"/>
      <c r="I53" s="2" t="s">
        <v>160</v>
      </c>
      <c r="J53" s="5" t="s">
        <v>42</v>
      </c>
    </row>
    <row r="54" spans="1:10" x14ac:dyDescent="0.25">
      <c r="J54" s="6"/>
    </row>
    <row r="55" spans="1:10" x14ac:dyDescent="0.25">
      <c r="A55" s="1" t="s">
        <v>14</v>
      </c>
      <c r="B55" s="1" t="s">
        <v>15</v>
      </c>
      <c r="C55" s="1" t="s">
        <v>16</v>
      </c>
      <c r="D55" s="1" t="s">
        <v>17</v>
      </c>
      <c r="E55" s="1" t="s">
        <v>18</v>
      </c>
      <c r="F55" s="1"/>
      <c r="G55" s="1" t="s">
        <v>19</v>
      </c>
      <c r="H55" s="1" t="s">
        <v>20</v>
      </c>
      <c r="I55" s="1" t="s">
        <v>21</v>
      </c>
      <c r="J55" s="4" t="s">
        <v>22</v>
      </c>
    </row>
    <row r="56" spans="1:10" x14ac:dyDescent="0.25">
      <c r="A56" s="2" t="s">
        <v>23</v>
      </c>
      <c r="B56" s="2" t="s">
        <v>24</v>
      </c>
      <c r="C56" s="2" t="s">
        <v>25</v>
      </c>
      <c r="D56" s="2"/>
      <c r="E56" s="2"/>
      <c r="F56" s="2"/>
      <c r="G56" s="2" t="s">
        <v>26</v>
      </c>
      <c r="H56" s="2"/>
      <c r="I56" s="2"/>
      <c r="J56" s="5"/>
    </row>
    <row r="57" spans="1:10" x14ac:dyDescent="0.25">
      <c r="A57" s="2" t="s">
        <v>449</v>
      </c>
      <c r="B57" s="2" t="s">
        <v>96</v>
      </c>
      <c r="C57" s="2" t="s">
        <v>97</v>
      </c>
      <c r="D57" s="2"/>
      <c r="E57" s="2" t="s">
        <v>215</v>
      </c>
      <c r="F57" s="2"/>
      <c r="G57" s="2" t="s">
        <v>98</v>
      </c>
      <c r="H57" s="2" t="s">
        <v>88</v>
      </c>
      <c r="I57" s="2"/>
      <c r="J57" s="5"/>
    </row>
    <row r="58" spans="1:10" x14ac:dyDescent="0.25">
      <c r="A58" s="2" t="s">
        <v>370</v>
      </c>
      <c r="B58" s="2" t="s">
        <v>96</v>
      </c>
      <c r="C58" s="2" t="s">
        <v>378</v>
      </c>
      <c r="D58" s="2"/>
      <c r="E58" s="2" t="s">
        <v>215</v>
      </c>
      <c r="F58" s="2"/>
      <c r="G58" s="2" t="s">
        <v>379</v>
      </c>
      <c r="H58" s="2"/>
      <c r="I58" s="2"/>
      <c r="J58" s="5"/>
    </row>
    <row r="59" spans="1:10" x14ac:dyDescent="0.25">
      <c r="A59" s="2" t="s">
        <v>370</v>
      </c>
      <c r="B59" s="2" t="s">
        <v>407</v>
      </c>
      <c r="C59" s="2"/>
      <c r="D59" s="2"/>
      <c r="E59" s="2" t="s">
        <v>215</v>
      </c>
      <c r="F59" s="2"/>
      <c r="G59" s="2" t="s">
        <v>408</v>
      </c>
      <c r="H59" s="2"/>
      <c r="I59" s="2"/>
      <c r="J59" s="5"/>
    </row>
    <row r="60" spans="1:10" x14ac:dyDescent="0.25">
      <c r="A60" s="2" t="s">
        <v>321</v>
      </c>
      <c r="B60" s="2" t="s">
        <v>34</v>
      </c>
      <c r="C60" s="2" t="s">
        <v>263</v>
      </c>
      <c r="D60" s="2" t="s">
        <v>49</v>
      </c>
      <c r="E60" s="2" t="s">
        <v>187</v>
      </c>
      <c r="F60" s="2"/>
      <c r="G60" s="2" t="s">
        <v>269</v>
      </c>
      <c r="H60" s="2"/>
      <c r="I60" s="2" t="s">
        <v>78</v>
      </c>
      <c r="J60" s="5">
        <v>490</v>
      </c>
    </row>
    <row r="61" spans="1:10" x14ac:dyDescent="0.25">
      <c r="A61" s="2" t="s">
        <v>504</v>
      </c>
      <c r="B61" s="2" t="s">
        <v>96</v>
      </c>
      <c r="C61" s="2" t="s">
        <v>378</v>
      </c>
      <c r="D61" s="2"/>
      <c r="E61" s="2" t="s">
        <v>215</v>
      </c>
      <c r="F61" s="2"/>
      <c r="G61" s="2" t="s">
        <v>379</v>
      </c>
      <c r="H61" s="2"/>
      <c r="I61" s="2"/>
      <c r="J61" s="5"/>
    </row>
    <row r="62" spans="1:10" x14ac:dyDescent="0.25">
      <c r="A62" s="2" t="s">
        <v>504</v>
      </c>
      <c r="B62" s="2" t="s">
        <v>407</v>
      </c>
      <c r="C62" s="2"/>
      <c r="D62" s="2"/>
      <c r="E62" s="2" t="s">
        <v>215</v>
      </c>
      <c r="F62" s="2"/>
      <c r="G62" s="2" t="s">
        <v>408</v>
      </c>
      <c r="H62" s="2"/>
      <c r="I62" s="2"/>
      <c r="J62" s="5"/>
    </row>
    <row r="63" spans="1:10" x14ac:dyDescent="0.25">
      <c r="A63" s="2" t="s">
        <v>253</v>
      </c>
      <c r="B63" s="2" t="s">
        <v>96</v>
      </c>
      <c r="C63" s="2" t="s">
        <v>378</v>
      </c>
      <c r="D63" s="2"/>
      <c r="E63" s="2" t="s">
        <v>215</v>
      </c>
      <c r="F63" s="2"/>
      <c r="G63" s="2" t="s">
        <v>379</v>
      </c>
      <c r="H63" s="2" t="s">
        <v>88</v>
      </c>
      <c r="I63" s="2"/>
      <c r="J63" s="5"/>
    </row>
    <row r="64" spans="1:10" x14ac:dyDescent="0.25">
      <c r="A64" s="2" t="s">
        <v>253</v>
      </c>
      <c r="B64" s="2" t="s">
        <v>407</v>
      </c>
      <c r="C64" s="2"/>
      <c r="D64" s="2"/>
      <c r="E64" s="2" t="s">
        <v>215</v>
      </c>
      <c r="F64" s="2"/>
      <c r="G64" s="2" t="s">
        <v>408</v>
      </c>
      <c r="H64" s="2" t="s">
        <v>88</v>
      </c>
      <c r="I64" s="2"/>
      <c r="J64" s="5"/>
    </row>
    <row r="65" spans="1:10" x14ac:dyDescent="0.25">
      <c r="A65" s="2" t="s">
        <v>92</v>
      </c>
      <c r="B65" s="2" t="s">
        <v>34</v>
      </c>
      <c r="C65" s="2" t="s">
        <v>263</v>
      </c>
      <c r="D65" s="2" t="s">
        <v>49</v>
      </c>
      <c r="E65" s="2" t="s">
        <v>187</v>
      </c>
      <c r="F65" s="2"/>
      <c r="G65" s="2" t="s">
        <v>269</v>
      </c>
      <c r="H65" s="2"/>
      <c r="I65" s="2" t="s">
        <v>78</v>
      </c>
      <c r="J65" s="5">
        <v>490</v>
      </c>
    </row>
    <row r="66" spans="1:10" x14ac:dyDescent="0.25">
      <c r="A66" s="2" t="s">
        <v>94</v>
      </c>
      <c r="B66" s="2" t="s">
        <v>96</v>
      </c>
      <c r="C66" s="2" t="s">
        <v>378</v>
      </c>
      <c r="D66" s="2"/>
      <c r="E66" s="2" t="s">
        <v>215</v>
      </c>
      <c r="F66" s="2"/>
      <c r="G66" s="2" t="s">
        <v>379</v>
      </c>
      <c r="H66" s="2" t="s">
        <v>42</v>
      </c>
      <c r="I66" s="2"/>
      <c r="J66" s="5"/>
    </row>
    <row r="67" spans="1:10" x14ac:dyDescent="0.25">
      <c r="A67" s="2" t="s">
        <v>94</v>
      </c>
      <c r="B67" s="2" t="s">
        <v>407</v>
      </c>
      <c r="C67" s="2"/>
      <c r="D67" s="2"/>
      <c r="E67" s="2" t="s">
        <v>215</v>
      </c>
      <c r="F67" s="2"/>
      <c r="G67" s="2" t="s">
        <v>408</v>
      </c>
      <c r="H67" s="2" t="s">
        <v>42</v>
      </c>
      <c r="I67" s="2"/>
      <c r="J67" s="5"/>
    </row>
    <row r="68" spans="1:10" x14ac:dyDescent="0.25">
      <c r="A68" s="2" t="s">
        <v>375</v>
      </c>
      <c r="B68" s="2" t="s">
        <v>176</v>
      </c>
      <c r="C68" s="2" t="s">
        <v>42</v>
      </c>
      <c r="D68" s="2" t="s">
        <v>185</v>
      </c>
      <c r="E68" s="2" t="s">
        <v>215</v>
      </c>
      <c r="F68" s="2" t="s">
        <v>44</v>
      </c>
      <c r="G68" s="2" t="s">
        <v>177</v>
      </c>
      <c r="H68" s="2"/>
      <c r="I68" s="2" t="s">
        <v>128</v>
      </c>
      <c r="J68" s="5">
        <v>50</v>
      </c>
    </row>
    <row r="69" spans="1:10" x14ac:dyDescent="0.25">
      <c r="A69" s="2" t="s">
        <v>672</v>
      </c>
      <c r="B69" s="2" t="s">
        <v>176</v>
      </c>
      <c r="C69" s="2" t="s">
        <v>42</v>
      </c>
      <c r="D69" s="2" t="s">
        <v>185</v>
      </c>
      <c r="E69" s="2" t="s">
        <v>43</v>
      </c>
      <c r="F69" s="2" t="s">
        <v>44</v>
      </c>
      <c r="G69" s="2" t="s">
        <v>177</v>
      </c>
      <c r="H69" s="2"/>
      <c r="I69" s="2" t="s">
        <v>128</v>
      </c>
      <c r="J69" s="5">
        <v>50</v>
      </c>
    </row>
    <row r="70" spans="1:10" x14ac:dyDescent="0.25">
      <c r="A70" s="2" t="s">
        <v>673</v>
      </c>
      <c r="B70" s="2" t="s">
        <v>96</v>
      </c>
      <c r="C70" s="2" t="s">
        <v>378</v>
      </c>
      <c r="D70" s="2"/>
      <c r="E70" s="2" t="s">
        <v>43</v>
      </c>
      <c r="F70" s="2"/>
      <c r="G70" s="2" t="s">
        <v>379</v>
      </c>
      <c r="H70" s="2" t="s">
        <v>88</v>
      </c>
      <c r="I70" s="2"/>
      <c r="J70" s="5"/>
    </row>
    <row r="71" spans="1:10" x14ac:dyDescent="0.25">
      <c r="A71" s="2" t="s">
        <v>673</v>
      </c>
      <c r="B71" s="2" t="s">
        <v>407</v>
      </c>
      <c r="C71" s="2"/>
      <c r="D71" s="2"/>
      <c r="E71" s="2" t="s">
        <v>43</v>
      </c>
      <c r="F71" s="2"/>
      <c r="G71" s="2" t="s">
        <v>408</v>
      </c>
      <c r="H71" s="2" t="s">
        <v>88</v>
      </c>
      <c r="I71" s="2"/>
      <c r="J71" s="5"/>
    </row>
    <row r="72" spans="1:10" x14ac:dyDescent="0.25">
      <c r="A72" s="2" t="s">
        <v>674</v>
      </c>
      <c r="B72" s="2" t="s">
        <v>34</v>
      </c>
      <c r="C72" s="2" t="s">
        <v>263</v>
      </c>
      <c r="D72" s="2" t="s">
        <v>49</v>
      </c>
      <c r="E72" s="2" t="s">
        <v>187</v>
      </c>
      <c r="F72" s="2"/>
      <c r="G72" s="2" t="s">
        <v>269</v>
      </c>
      <c r="H72" s="2"/>
      <c r="I72" s="2" t="s">
        <v>78</v>
      </c>
      <c r="J72" s="5">
        <v>490</v>
      </c>
    </row>
    <row r="73" spans="1:10" x14ac:dyDescent="0.25">
      <c r="A73" s="2" t="s">
        <v>376</v>
      </c>
      <c r="B73" s="2" t="s">
        <v>96</v>
      </c>
      <c r="C73" s="2" t="s">
        <v>378</v>
      </c>
      <c r="D73" s="2"/>
      <c r="E73" s="2" t="s">
        <v>43</v>
      </c>
      <c r="F73" s="2"/>
      <c r="G73" s="2" t="s">
        <v>379</v>
      </c>
      <c r="H73" s="2" t="s">
        <v>42</v>
      </c>
      <c r="I73" s="2"/>
      <c r="J73" s="5"/>
    </row>
    <row r="74" spans="1:10" x14ac:dyDescent="0.25">
      <c r="A74" s="2" t="s">
        <v>376</v>
      </c>
      <c r="B74" s="2" t="s">
        <v>407</v>
      </c>
      <c r="C74" s="2"/>
      <c r="D74" s="2"/>
      <c r="E74" s="2" t="s">
        <v>43</v>
      </c>
      <c r="F74" s="2"/>
      <c r="G74" s="2" t="s">
        <v>408</v>
      </c>
      <c r="H74" s="2" t="s">
        <v>42</v>
      </c>
      <c r="I74" s="2"/>
      <c r="J74" s="5"/>
    </row>
    <row r="75" spans="1:10" x14ac:dyDescent="0.25">
      <c r="A75" s="2" t="s">
        <v>284</v>
      </c>
      <c r="B75" s="2" t="s">
        <v>96</v>
      </c>
      <c r="C75" s="2" t="s">
        <v>97</v>
      </c>
      <c r="D75" s="2"/>
      <c r="E75" s="2" t="s">
        <v>215</v>
      </c>
      <c r="F75" s="2"/>
      <c r="G75" s="2" t="s">
        <v>98</v>
      </c>
      <c r="H75" s="2" t="s">
        <v>107</v>
      </c>
      <c r="I75" s="2"/>
      <c r="J75" s="5"/>
    </row>
    <row r="76" spans="1:10" x14ac:dyDescent="0.25">
      <c r="A76" s="2" t="s">
        <v>559</v>
      </c>
      <c r="B76" s="2" t="s">
        <v>96</v>
      </c>
      <c r="C76" s="2" t="s">
        <v>378</v>
      </c>
      <c r="D76" s="2"/>
      <c r="E76" s="2" t="s">
        <v>43</v>
      </c>
      <c r="F76" s="2"/>
      <c r="G76" s="2" t="s">
        <v>379</v>
      </c>
      <c r="H76" s="2" t="s">
        <v>88</v>
      </c>
      <c r="I76" s="2"/>
      <c r="J76" s="5"/>
    </row>
    <row r="77" spans="1:10" x14ac:dyDescent="0.25">
      <c r="A77" s="2" t="s">
        <v>559</v>
      </c>
      <c r="B77" s="2" t="s">
        <v>407</v>
      </c>
      <c r="C77" s="2"/>
      <c r="D77" s="2"/>
      <c r="E77" s="2" t="s">
        <v>43</v>
      </c>
      <c r="F77" s="2"/>
      <c r="G77" s="2" t="s">
        <v>408</v>
      </c>
      <c r="H77" s="2" t="s">
        <v>88</v>
      </c>
      <c r="I77" s="2"/>
      <c r="J77" s="5"/>
    </row>
    <row r="78" spans="1:10" x14ac:dyDescent="0.25">
      <c r="A78" s="2" t="s">
        <v>675</v>
      </c>
      <c r="B78" s="2" t="s">
        <v>34</v>
      </c>
      <c r="C78" s="2" t="s">
        <v>263</v>
      </c>
      <c r="D78" s="2" t="s">
        <v>49</v>
      </c>
      <c r="E78" s="2" t="s">
        <v>187</v>
      </c>
      <c r="F78" s="2"/>
      <c r="G78" s="2" t="s">
        <v>269</v>
      </c>
      <c r="H78" s="2"/>
      <c r="I78" s="2" t="s">
        <v>78</v>
      </c>
      <c r="J78" s="5">
        <v>490</v>
      </c>
    </row>
    <row r="79" spans="1:10" x14ac:dyDescent="0.25">
      <c r="A79" s="2" t="s">
        <v>676</v>
      </c>
      <c r="B79" s="2" t="s">
        <v>96</v>
      </c>
      <c r="C79" s="2" t="s">
        <v>378</v>
      </c>
      <c r="D79" s="2"/>
      <c r="E79" s="2" t="s">
        <v>43</v>
      </c>
      <c r="F79" s="2"/>
      <c r="G79" s="2" t="s">
        <v>379</v>
      </c>
      <c r="H79" s="2" t="s">
        <v>42</v>
      </c>
      <c r="I79" s="2"/>
      <c r="J79" s="5"/>
    </row>
    <row r="80" spans="1:10" x14ac:dyDescent="0.25">
      <c r="A80" s="2" t="s">
        <v>676</v>
      </c>
      <c r="B80" s="2" t="s">
        <v>407</v>
      </c>
      <c r="C80" s="2"/>
      <c r="D80" s="2"/>
      <c r="E80" s="2" t="s">
        <v>43</v>
      </c>
      <c r="F80" s="2"/>
      <c r="G80" s="2" t="s">
        <v>408</v>
      </c>
      <c r="H80" s="2" t="s">
        <v>42</v>
      </c>
      <c r="I80" s="2"/>
      <c r="J80" s="5"/>
    </row>
    <row r="81" spans="1:10" x14ac:dyDescent="0.25">
      <c r="A81" s="2" t="s">
        <v>677</v>
      </c>
      <c r="B81" s="2" t="s">
        <v>96</v>
      </c>
      <c r="C81" s="2" t="s">
        <v>378</v>
      </c>
      <c r="D81" s="2"/>
      <c r="E81" s="2" t="s">
        <v>43</v>
      </c>
      <c r="F81" s="2"/>
      <c r="G81" s="2" t="s">
        <v>379</v>
      </c>
      <c r="H81" s="2" t="s">
        <v>88</v>
      </c>
      <c r="I81" s="2"/>
      <c r="J81" s="5"/>
    </row>
    <row r="82" spans="1:10" x14ac:dyDescent="0.25">
      <c r="A82" s="2" t="s">
        <v>677</v>
      </c>
      <c r="B82" s="2" t="s">
        <v>407</v>
      </c>
      <c r="C82" s="2"/>
      <c r="D82" s="2"/>
      <c r="E82" s="2" t="s">
        <v>43</v>
      </c>
      <c r="F82" s="2"/>
      <c r="G82" s="2" t="s">
        <v>408</v>
      </c>
      <c r="H82" s="2" t="s">
        <v>88</v>
      </c>
      <c r="I82" s="2"/>
      <c r="J82" s="5"/>
    </row>
    <row r="83" spans="1:10" x14ac:dyDescent="0.25">
      <c r="A83" s="2" t="s">
        <v>677</v>
      </c>
      <c r="B83" s="2" t="s">
        <v>176</v>
      </c>
      <c r="C83" s="2" t="s">
        <v>42</v>
      </c>
      <c r="D83" s="2" t="s">
        <v>84</v>
      </c>
      <c r="E83" s="2" t="s">
        <v>215</v>
      </c>
      <c r="F83" s="2"/>
      <c r="G83" s="2" t="s">
        <v>177</v>
      </c>
      <c r="H83" s="2"/>
      <c r="I83" s="2" t="s">
        <v>128</v>
      </c>
      <c r="J83" s="5">
        <v>50</v>
      </c>
    </row>
    <row r="84" spans="1:10" x14ac:dyDescent="0.25">
      <c r="A84" s="2" t="s">
        <v>678</v>
      </c>
      <c r="B84" s="2" t="s">
        <v>34</v>
      </c>
      <c r="C84" s="2" t="s">
        <v>263</v>
      </c>
      <c r="D84" s="2" t="s">
        <v>49</v>
      </c>
      <c r="E84" s="2" t="s">
        <v>187</v>
      </c>
      <c r="F84" s="2"/>
      <c r="G84" s="2" t="s">
        <v>269</v>
      </c>
      <c r="H84" s="2"/>
      <c r="I84" s="2" t="s">
        <v>78</v>
      </c>
      <c r="J84" s="5">
        <v>490</v>
      </c>
    </row>
    <row r="85" spans="1:10" x14ac:dyDescent="0.25">
      <c r="A85" s="2" t="s">
        <v>679</v>
      </c>
      <c r="B85" s="2" t="s">
        <v>407</v>
      </c>
      <c r="C85" s="2"/>
      <c r="D85" s="2"/>
      <c r="E85" s="2" t="s">
        <v>43</v>
      </c>
      <c r="F85" s="2"/>
      <c r="G85" s="2" t="s">
        <v>408</v>
      </c>
      <c r="H85" s="2" t="s">
        <v>42</v>
      </c>
      <c r="I85" s="2"/>
      <c r="J85" s="5"/>
    </row>
    <row r="86" spans="1:10" x14ac:dyDescent="0.25">
      <c r="A86" s="2" t="s">
        <v>679</v>
      </c>
      <c r="B86" s="2" t="s">
        <v>96</v>
      </c>
      <c r="C86" s="2" t="s">
        <v>378</v>
      </c>
      <c r="D86" s="2"/>
      <c r="E86" s="2" t="s">
        <v>31</v>
      </c>
      <c r="F86" s="2"/>
      <c r="G86" s="2" t="s">
        <v>379</v>
      </c>
      <c r="H86" s="2" t="s">
        <v>42</v>
      </c>
      <c r="I86" s="2"/>
      <c r="J86" s="5"/>
    </row>
    <row r="87" spans="1:10" x14ac:dyDescent="0.25">
      <c r="A87" s="2" t="s">
        <v>679</v>
      </c>
      <c r="B87" s="2" t="s">
        <v>46</v>
      </c>
      <c r="C87" s="2"/>
      <c r="D87" s="2"/>
      <c r="E87" s="2" t="s">
        <v>31</v>
      </c>
      <c r="F87" s="2"/>
      <c r="G87" s="2" t="s">
        <v>47</v>
      </c>
      <c r="H87" s="2"/>
      <c r="I87" s="2"/>
      <c r="J87" s="5"/>
    </row>
    <row r="88" spans="1:10" x14ac:dyDescent="0.25">
      <c r="A88" s="2" t="s">
        <v>522</v>
      </c>
      <c r="B88" s="2" t="s">
        <v>96</v>
      </c>
      <c r="C88" s="2" t="s">
        <v>97</v>
      </c>
      <c r="D88" s="2"/>
      <c r="E88" s="2" t="s">
        <v>215</v>
      </c>
      <c r="F88" s="2"/>
      <c r="G88" s="2" t="s">
        <v>98</v>
      </c>
      <c r="H88" s="2" t="s">
        <v>42</v>
      </c>
      <c r="I88" s="2"/>
      <c r="J88" s="5"/>
    </row>
    <row r="89" spans="1:10" ht="15.75" thickBot="1" x14ac:dyDescent="0.3">
      <c r="A89" s="3" t="s">
        <v>680</v>
      </c>
      <c r="B89" s="3" t="s">
        <v>56</v>
      </c>
      <c r="C89" s="3" t="s">
        <v>25</v>
      </c>
      <c r="D89" s="3"/>
      <c r="E89" s="3"/>
      <c r="F89" s="3"/>
      <c r="G89" s="3" t="s">
        <v>57</v>
      </c>
      <c r="H89" s="3"/>
      <c r="I89" s="3" t="s">
        <v>79</v>
      </c>
      <c r="J89" s="7">
        <v>4600</v>
      </c>
    </row>
    <row r="90" spans="1:10" x14ac:dyDescent="0.25">
      <c r="G90" s="2" t="s">
        <v>58</v>
      </c>
      <c r="H90" s="2"/>
      <c r="I90" s="2"/>
      <c r="J90" s="5">
        <f>SUM(J56:J89)</f>
        <v>7200</v>
      </c>
    </row>
    <row r="91" spans="1:10" x14ac:dyDescent="0.25">
      <c r="A91" t="s">
        <v>80</v>
      </c>
      <c r="G91" s="2" t="s">
        <v>60</v>
      </c>
      <c r="H91" s="2">
        <v>10</v>
      </c>
      <c r="I91" s="2"/>
      <c r="J91" s="5">
        <f>(H91/100)*J90</f>
        <v>720</v>
      </c>
    </row>
    <row r="92" spans="1:10" x14ac:dyDescent="0.25">
      <c r="G92" s="2" t="s">
        <v>61</v>
      </c>
      <c r="H92" s="2">
        <v>5</v>
      </c>
      <c r="I92" s="2"/>
      <c r="J92" s="5">
        <f>(H92/100)*J90</f>
        <v>360</v>
      </c>
    </row>
    <row r="93" spans="1:10" x14ac:dyDescent="0.25">
      <c r="A93" s="1" t="s">
        <v>62</v>
      </c>
      <c r="C93" s="1" t="s">
        <v>63</v>
      </c>
      <c r="G93" s="2" t="s">
        <v>64</v>
      </c>
      <c r="H93" s="2">
        <v>12</v>
      </c>
      <c r="I93" s="2"/>
      <c r="J93" s="5">
        <f>(H93/100)*J90</f>
        <v>864</v>
      </c>
    </row>
    <row r="94" spans="1:10" x14ac:dyDescent="0.25">
      <c r="A94" s="2" t="s">
        <v>65</v>
      </c>
      <c r="B94" s="2" t="s">
        <v>66</v>
      </c>
      <c r="C94" s="2" t="s">
        <v>67</v>
      </c>
      <c r="G94" s="2" t="s">
        <v>68</v>
      </c>
      <c r="H94" s="2">
        <v>45</v>
      </c>
      <c r="I94" s="2">
        <v>2</v>
      </c>
      <c r="J94" s="5">
        <f>H94*I94</f>
        <v>90</v>
      </c>
    </row>
    <row r="95" spans="1:10" x14ac:dyDescent="0.25">
      <c r="A95" s="2" t="s">
        <v>69</v>
      </c>
      <c r="B95" s="2" t="s">
        <v>66</v>
      </c>
      <c r="C95" s="2" t="s">
        <v>70</v>
      </c>
      <c r="G95" s="2" t="s">
        <v>71</v>
      </c>
      <c r="H95" s="2">
        <v>45</v>
      </c>
      <c r="I95" s="2">
        <v>3</v>
      </c>
      <c r="J95" s="5">
        <f>H95*I95</f>
        <v>135</v>
      </c>
    </row>
    <row r="96" spans="1:10" x14ac:dyDescent="0.25">
      <c r="A96" s="2" t="s">
        <v>72</v>
      </c>
      <c r="B96" s="2" t="s">
        <v>66</v>
      </c>
      <c r="C96" s="2" t="s">
        <v>73</v>
      </c>
      <c r="G96" s="2" t="s">
        <v>74</v>
      </c>
      <c r="H96" s="2"/>
      <c r="I96" s="2"/>
      <c r="J96" s="5">
        <f>SUM(J90:J95)</f>
        <v>9369</v>
      </c>
    </row>
    <row r="97" spans="1:10" x14ac:dyDescent="0.25">
      <c r="G97" s="2" t="s">
        <v>75</v>
      </c>
      <c r="H97" s="2">
        <v>19</v>
      </c>
      <c r="I97" s="2"/>
      <c r="J97" s="5">
        <f>(H97/100)*J96</f>
        <v>1780.1100000000001</v>
      </c>
    </row>
    <row r="98" spans="1:10" x14ac:dyDescent="0.25">
      <c r="A98" s="2" t="s">
        <v>76</v>
      </c>
      <c r="B98" s="2" t="s">
        <v>66</v>
      </c>
      <c r="G98" s="2" t="s">
        <v>77</v>
      </c>
      <c r="H98" s="2"/>
      <c r="I98" s="2"/>
      <c r="J98" s="5">
        <f>SUM(J96:J97)</f>
        <v>11149.11</v>
      </c>
    </row>
    <row r="99" spans="1:10" x14ac:dyDescent="0.25">
      <c r="J99" s="6"/>
    </row>
    <row r="100" spans="1:10" x14ac:dyDescent="0.25">
      <c r="J100" s="6"/>
    </row>
    <row r="101" spans="1:10" x14ac:dyDescent="0.25">
      <c r="J101" s="6"/>
    </row>
    <row r="102" spans="1:10" x14ac:dyDescent="0.25">
      <c r="J102" s="6"/>
    </row>
    <row r="103" spans="1:10" x14ac:dyDescent="0.25">
      <c r="J103" s="6"/>
    </row>
  </sheetData>
  <pageMargins left="0.7" right="0.7" top="0.75" bottom="0.75" header="0.3" footer="0.3"/>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4"/>
  <dimension ref="A1:J6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75.140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681</v>
      </c>
      <c r="B2" s="2" t="s">
        <v>248</v>
      </c>
      <c r="C2" s="2" t="s">
        <v>683</v>
      </c>
      <c r="D2" s="2" t="s">
        <v>544</v>
      </c>
      <c r="E2" s="2" t="s">
        <v>11</v>
      </c>
      <c r="F2" s="2"/>
      <c r="G2" s="2"/>
      <c r="H2" s="2"/>
      <c r="I2" s="2" t="s">
        <v>160</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138</v>
      </c>
      <c r="B6" s="2" t="s">
        <v>96</v>
      </c>
      <c r="C6" s="2" t="s">
        <v>139</v>
      </c>
      <c r="D6" s="2"/>
      <c r="E6" s="2" t="s">
        <v>215</v>
      </c>
      <c r="F6" s="2"/>
      <c r="G6" s="2" t="s">
        <v>140</v>
      </c>
      <c r="H6" s="2" t="s">
        <v>88</v>
      </c>
      <c r="I6" s="2"/>
      <c r="J6" s="5"/>
    </row>
    <row r="7" spans="1:10" x14ac:dyDescent="0.25">
      <c r="A7" s="2" t="s">
        <v>576</v>
      </c>
      <c r="B7" s="2" t="s">
        <v>124</v>
      </c>
      <c r="C7" s="2" t="s">
        <v>125</v>
      </c>
      <c r="D7" s="2" t="s">
        <v>84</v>
      </c>
      <c r="E7" s="2" t="s">
        <v>235</v>
      </c>
      <c r="F7" s="2" t="s">
        <v>44</v>
      </c>
      <c r="G7" s="2" t="s">
        <v>127</v>
      </c>
      <c r="H7" s="2"/>
      <c r="I7" s="2" t="s">
        <v>128</v>
      </c>
      <c r="J7" s="5">
        <v>50</v>
      </c>
    </row>
    <row r="8" spans="1:10" x14ac:dyDescent="0.25">
      <c r="A8" s="2" t="s">
        <v>343</v>
      </c>
      <c r="B8" s="2" t="s">
        <v>41</v>
      </c>
      <c r="C8" s="2" t="s">
        <v>88</v>
      </c>
      <c r="D8" s="2"/>
      <c r="E8" s="2" t="s">
        <v>645</v>
      </c>
      <c r="F8" s="2"/>
      <c r="G8" s="2" t="s">
        <v>90</v>
      </c>
      <c r="H8" s="2"/>
      <c r="I8" s="2"/>
      <c r="J8" s="5">
        <v>0</v>
      </c>
    </row>
    <row r="9" spans="1:10" x14ac:dyDescent="0.25">
      <c r="A9" s="2" t="s">
        <v>343</v>
      </c>
      <c r="B9" s="2" t="s">
        <v>34</v>
      </c>
      <c r="C9" s="2" t="s">
        <v>35</v>
      </c>
      <c r="D9" s="2" t="s">
        <v>49</v>
      </c>
      <c r="E9" s="2" t="s">
        <v>37</v>
      </c>
      <c r="F9" s="2"/>
      <c r="G9" s="2" t="s">
        <v>38</v>
      </c>
      <c r="H9" s="2"/>
      <c r="I9" s="2"/>
      <c r="J9" s="5"/>
    </row>
    <row r="10" spans="1:10" x14ac:dyDescent="0.25">
      <c r="A10" s="2" t="s">
        <v>682</v>
      </c>
      <c r="B10" s="2" t="s">
        <v>204</v>
      </c>
      <c r="C10" s="2" t="s">
        <v>107</v>
      </c>
      <c r="D10" s="2" t="s">
        <v>118</v>
      </c>
      <c r="E10" s="2" t="s">
        <v>409</v>
      </c>
      <c r="F10" s="2"/>
      <c r="G10" s="2" t="s">
        <v>483</v>
      </c>
      <c r="H10" s="2"/>
      <c r="I10" s="2"/>
      <c r="J10" s="5"/>
    </row>
    <row r="11" spans="1:10" x14ac:dyDescent="0.25">
      <c r="A11" s="2" t="s">
        <v>682</v>
      </c>
      <c r="B11" s="2" t="s">
        <v>41</v>
      </c>
      <c r="C11" s="2" t="s">
        <v>88</v>
      </c>
      <c r="D11" s="2"/>
      <c r="E11" s="2" t="s">
        <v>410</v>
      </c>
      <c r="F11" s="2"/>
      <c r="G11" s="2" t="s">
        <v>90</v>
      </c>
      <c r="H11" s="2"/>
      <c r="I11" s="2"/>
      <c r="J11" s="5">
        <v>0</v>
      </c>
    </row>
    <row r="12" spans="1:10" x14ac:dyDescent="0.25">
      <c r="A12" s="2" t="s">
        <v>682</v>
      </c>
      <c r="B12" s="2" t="s">
        <v>34</v>
      </c>
      <c r="C12" s="2" t="s">
        <v>35</v>
      </c>
      <c r="D12" s="2" t="s">
        <v>49</v>
      </c>
      <c r="E12" s="2" t="s">
        <v>37</v>
      </c>
      <c r="F12" s="2"/>
      <c r="G12" s="2" t="s">
        <v>38</v>
      </c>
      <c r="H12" s="2"/>
      <c r="I12" s="2"/>
      <c r="J12" s="5"/>
    </row>
    <row r="13" spans="1:10" x14ac:dyDescent="0.25">
      <c r="A13" s="2" t="s">
        <v>584</v>
      </c>
      <c r="B13" s="2" t="s">
        <v>41</v>
      </c>
      <c r="C13" s="2" t="s">
        <v>88</v>
      </c>
      <c r="D13" s="2"/>
      <c r="E13" s="2" t="s">
        <v>383</v>
      </c>
      <c r="F13" s="2"/>
      <c r="G13" s="2" t="s">
        <v>90</v>
      </c>
      <c r="H13" s="2"/>
      <c r="I13" s="2"/>
      <c r="J13" s="5">
        <v>0</v>
      </c>
    </row>
    <row r="14" spans="1:10" x14ac:dyDescent="0.25">
      <c r="A14" s="2" t="s">
        <v>584</v>
      </c>
      <c r="B14" s="2" t="s">
        <v>34</v>
      </c>
      <c r="C14" s="2" t="s">
        <v>35</v>
      </c>
      <c r="D14" s="2" t="s">
        <v>49</v>
      </c>
      <c r="E14" s="2" t="s">
        <v>93</v>
      </c>
      <c r="F14" s="2"/>
      <c r="G14" s="2" t="s">
        <v>38</v>
      </c>
      <c r="H14" s="2"/>
      <c r="I14" s="2"/>
      <c r="J14" s="5"/>
    </row>
    <row r="15" spans="1:10" x14ac:dyDescent="0.25">
      <c r="A15" s="2" t="s">
        <v>575</v>
      </c>
      <c r="B15" s="2" t="s">
        <v>41</v>
      </c>
      <c r="C15" s="2" t="s">
        <v>88</v>
      </c>
      <c r="D15" s="2"/>
      <c r="E15" s="2" t="s">
        <v>645</v>
      </c>
      <c r="F15" s="2"/>
      <c r="G15" s="2" t="s">
        <v>90</v>
      </c>
      <c r="H15" s="2"/>
      <c r="I15" s="2"/>
      <c r="J15" s="5">
        <v>0</v>
      </c>
    </row>
    <row r="16" spans="1:10" x14ac:dyDescent="0.25">
      <c r="A16" s="2" t="s">
        <v>575</v>
      </c>
      <c r="B16" s="2" t="s">
        <v>34</v>
      </c>
      <c r="C16" s="2" t="s">
        <v>35</v>
      </c>
      <c r="D16" s="2" t="s">
        <v>49</v>
      </c>
      <c r="E16" s="2" t="s">
        <v>37</v>
      </c>
      <c r="F16" s="2"/>
      <c r="G16" s="2" t="s">
        <v>38</v>
      </c>
      <c r="H16" s="2"/>
      <c r="I16" s="2"/>
      <c r="J16" s="5"/>
    </row>
    <row r="17" spans="1:10" x14ac:dyDescent="0.25">
      <c r="A17" s="2" t="s">
        <v>469</v>
      </c>
      <c r="B17" s="2" t="s">
        <v>34</v>
      </c>
      <c r="C17" s="2" t="s">
        <v>35</v>
      </c>
      <c r="D17" s="2" t="s">
        <v>49</v>
      </c>
      <c r="E17" s="2" t="s">
        <v>37</v>
      </c>
      <c r="F17" s="2"/>
      <c r="G17" s="2" t="s">
        <v>38</v>
      </c>
      <c r="H17" s="2"/>
      <c r="I17" s="2"/>
      <c r="J17" s="5"/>
    </row>
    <row r="18" spans="1:10" x14ac:dyDescent="0.25">
      <c r="A18" s="2" t="s">
        <v>683</v>
      </c>
      <c r="B18" s="2" t="s">
        <v>96</v>
      </c>
      <c r="C18" s="2" t="s">
        <v>139</v>
      </c>
      <c r="D18" s="2"/>
      <c r="E18" s="2" t="s">
        <v>215</v>
      </c>
      <c r="F18" s="2"/>
      <c r="G18" s="2" t="s">
        <v>140</v>
      </c>
      <c r="H18" s="2" t="s">
        <v>42</v>
      </c>
      <c r="I18" s="2"/>
      <c r="J18" s="5"/>
    </row>
    <row r="19" spans="1:10" ht="15.75" thickBot="1" x14ac:dyDescent="0.3">
      <c r="A19" s="3" t="s">
        <v>683</v>
      </c>
      <c r="B19" s="3" t="s">
        <v>56</v>
      </c>
      <c r="C19" s="3" t="s">
        <v>25</v>
      </c>
      <c r="D19" s="3"/>
      <c r="E19" s="3"/>
      <c r="F19" s="3"/>
      <c r="G19" s="3" t="s">
        <v>57</v>
      </c>
      <c r="H19" s="3"/>
      <c r="I19" s="3"/>
      <c r="J19" s="7"/>
    </row>
    <row r="20" spans="1:10" x14ac:dyDescent="0.25">
      <c r="G20" s="2" t="s">
        <v>58</v>
      </c>
      <c r="H20" s="2"/>
      <c r="I20" s="2"/>
      <c r="J20" s="5">
        <f>SUM(J5:J19)</f>
        <v>50</v>
      </c>
    </row>
    <row r="21" spans="1:10" x14ac:dyDescent="0.25">
      <c r="A21" t="s">
        <v>59</v>
      </c>
      <c r="G21" s="2" t="s">
        <v>60</v>
      </c>
      <c r="H21" s="2">
        <v>10</v>
      </c>
      <c r="I21" s="2"/>
      <c r="J21" s="5">
        <f>(H21/100)*J20</f>
        <v>5</v>
      </c>
    </row>
    <row r="22" spans="1:10" x14ac:dyDescent="0.25">
      <c r="G22" s="2" t="s">
        <v>61</v>
      </c>
      <c r="H22" s="2">
        <v>5</v>
      </c>
      <c r="I22" s="2"/>
      <c r="J22" s="5">
        <f>(H22/100)*J20</f>
        <v>2.5</v>
      </c>
    </row>
    <row r="23" spans="1:10" x14ac:dyDescent="0.25">
      <c r="A23" s="1" t="s">
        <v>62</v>
      </c>
      <c r="C23" s="1" t="s">
        <v>63</v>
      </c>
      <c r="G23" s="2" t="s">
        <v>64</v>
      </c>
      <c r="H23" s="2">
        <v>12</v>
      </c>
      <c r="I23" s="2"/>
      <c r="J23" s="5">
        <f>(H23/100)*J20</f>
        <v>6</v>
      </c>
    </row>
    <row r="24" spans="1:10" x14ac:dyDescent="0.25">
      <c r="A24" s="2" t="s">
        <v>65</v>
      </c>
      <c r="B24" s="2" t="s">
        <v>66</v>
      </c>
      <c r="C24" s="2" t="s">
        <v>67</v>
      </c>
      <c r="G24" s="2" t="s">
        <v>68</v>
      </c>
      <c r="H24" s="2">
        <v>44.5</v>
      </c>
      <c r="I24" s="2">
        <v>2</v>
      </c>
      <c r="J24" s="5">
        <f>H24*I24</f>
        <v>89</v>
      </c>
    </row>
    <row r="25" spans="1:10" x14ac:dyDescent="0.25">
      <c r="A25" s="2" t="s">
        <v>69</v>
      </c>
      <c r="B25" s="2" t="s">
        <v>66</v>
      </c>
      <c r="C25" s="2" t="s">
        <v>70</v>
      </c>
      <c r="G25" s="2" t="s">
        <v>71</v>
      </c>
      <c r="H25" s="2">
        <v>44.5</v>
      </c>
      <c r="I25" s="2">
        <v>3</v>
      </c>
      <c r="J25" s="5">
        <f>H25*I25</f>
        <v>133.5</v>
      </c>
    </row>
    <row r="26" spans="1:10" x14ac:dyDescent="0.25">
      <c r="A26" s="2" t="s">
        <v>72</v>
      </c>
      <c r="B26" s="2" t="s">
        <v>66</v>
      </c>
      <c r="C26" s="2" t="s">
        <v>73</v>
      </c>
      <c r="G26" s="2" t="s">
        <v>74</v>
      </c>
      <c r="H26" s="2"/>
      <c r="I26" s="2"/>
      <c r="J26" s="5">
        <f>SUM(J20:J25)</f>
        <v>286</v>
      </c>
    </row>
    <row r="27" spans="1:10" x14ac:dyDescent="0.25">
      <c r="G27" s="2" t="s">
        <v>75</v>
      </c>
      <c r="H27" s="2">
        <v>19</v>
      </c>
      <c r="I27" s="2"/>
      <c r="J27" s="5">
        <f>(H27/100)*J26</f>
        <v>54.34</v>
      </c>
    </row>
    <row r="28" spans="1:10" x14ac:dyDescent="0.25">
      <c r="A28" s="2" t="s">
        <v>76</v>
      </c>
      <c r="B28" s="2" t="s">
        <v>66</v>
      </c>
      <c r="G28" s="2" t="s">
        <v>77</v>
      </c>
      <c r="H28" s="2"/>
      <c r="I28" s="2"/>
      <c r="J28" s="5">
        <f>SUM(J26:J27)</f>
        <v>340.34000000000003</v>
      </c>
    </row>
    <row r="29" spans="1:10" x14ac:dyDescent="0.25">
      <c r="J29" s="6"/>
    </row>
    <row r="30" spans="1:10" x14ac:dyDescent="0.25">
      <c r="J30" s="6"/>
    </row>
    <row r="31" spans="1:10" x14ac:dyDescent="0.25">
      <c r="J31" s="6"/>
    </row>
    <row r="32" spans="1:10" x14ac:dyDescent="0.25">
      <c r="J32" s="6"/>
    </row>
    <row r="33" spans="1:10" x14ac:dyDescent="0.25">
      <c r="A33" s="1" t="s">
        <v>0</v>
      </c>
      <c r="B33" s="1" t="s">
        <v>1</v>
      </c>
      <c r="C33" s="1" t="s">
        <v>2</v>
      </c>
      <c r="D33" s="1" t="s">
        <v>3</v>
      </c>
      <c r="E33" s="1" t="s">
        <v>4</v>
      </c>
      <c r="F33" s="1"/>
      <c r="G33" s="1" t="s">
        <v>5</v>
      </c>
      <c r="H33" s="1"/>
      <c r="I33" s="1" t="s">
        <v>6</v>
      </c>
      <c r="J33" s="4" t="s">
        <v>7</v>
      </c>
    </row>
    <row r="34" spans="1:10" x14ac:dyDescent="0.25">
      <c r="A34" s="2" t="s">
        <v>681</v>
      </c>
      <c r="B34" s="2" t="s">
        <v>248</v>
      </c>
      <c r="C34" s="2" t="s">
        <v>683</v>
      </c>
      <c r="D34" s="2" t="s">
        <v>544</v>
      </c>
      <c r="E34" s="2" t="s">
        <v>11</v>
      </c>
      <c r="F34" s="2"/>
      <c r="G34" s="2"/>
      <c r="H34" s="2"/>
      <c r="I34" s="2" t="s">
        <v>160</v>
      </c>
      <c r="J34" s="5" t="s">
        <v>42</v>
      </c>
    </row>
    <row r="35" spans="1:10" x14ac:dyDescent="0.25">
      <c r="J35" s="6"/>
    </row>
    <row r="36" spans="1:10" x14ac:dyDescent="0.25">
      <c r="A36" s="1" t="s">
        <v>14</v>
      </c>
      <c r="B36" s="1" t="s">
        <v>15</v>
      </c>
      <c r="C36" s="1" t="s">
        <v>16</v>
      </c>
      <c r="D36" s="1" t="s">
        <v>17</v>
      </c>
      <c r="E36" s="1" t="s">
        <v>18</v>
      </c>
      <c r="F36" s="1"/>
      <c r="G36" s="1" t="s">
        <v>19</v>
      </c>
      <c r="H36" s="1" t="s">
        <v>20</v>
      </c>
      <c r="I36" s="1" t="s">
        <v>21</v>
      </c>
      <c r="J36" s="4" t="s">
        <v>22</v>
      </c>
    </row>
    <row r="37" spans="1:10" x14ac:dyDescent="0.25">
      <c r="A37" s="2" t="s">
        <v>23</v>
      </c>
      <c r="B37" s="2" t="s">
        <v>24</v>
      </c>
      <c r="C37" s="2" t="s">
        <v>25</v>
      </c>
      <c r="D37" s="2"/>
      <c r="E37" s="2"/>
      <c r="F37" s="2"/>
      <c r="G37" s="2" t="s">
        <v>26</v>
      </c>
      <c r="H37" s="2"/>
      <c r="I37" s="2"/>
      <c r="J37" s="5"/>
    </row>
    <row r="38" spans="1:10" x14ac:dyDescent="0.25">
      <c r="A38" s="2" t="s">
        <v>138</v>
      </c>
      <c r="B38" s="2" t="s">
        <v>96</v>
      </c>
      <c r="C38" s="2" t="s">
        <v>139</v>
      </c>
      <c r="D38" s="2"/>
      <c r="E38" s="2" t="s">
        <v>215</v>
      </c>
      <c r="F38" s="2"/>
      <c r="G38" s="2" t="s">
        <v>140</v>
      </c>
      <c r="H38" s="2" t="s">
        <v>88</v>
      </c>
      <c r="I38" s="2"/>
      <c r="J38" s="5"/>
    </row>
    <row r="39" spans="1:10" x14ac:dyDescent="0.25">
      <c r="A39" s="2" t="s">
        <v>576</v>
      </c>
      <c r="B39" s="2" t="s">
        <v>124</v>
      </c>
      <c r="C39" s="2" t="s">
        <v>125</v>
      </c>
      <c r="D39" s="2" t="s">
        <v>84</v>
      </c>
      <c r="E39" s="2" t="s">
        <v>235</v>
      </c>
      <c r="F39" s="2" t="s">
        <v>44</v>
      </c>
      <c r="G39" s="2" t="s">
        <v>127</v>
      </c>
      <c r="H39" s="2"/>
      <c r="I39" s="2"/>
      <c r="J39" s="5"/>
    </row>
    <row r="40" spans="1:10" x14ac:dyDescent="0.25">
      <c r="A40" s="2" t="s">
        <v>343</v>
      </c>
      <c r="B40" s="2" t="s">
        <v>41</v>
      </c>
      <c r="C40" s="2" t="s">
        <v>88</v>
      </c>
      <c r="D40" s="2"/>
      <c r="E40" s="2" t="s">
        <v>645</v>
      </c>
      <c r="F40" s="2"/>
      <c r="G40" s="2" t="s">
        <v>90</v>
      </c>
      <c r="H40" s="2"/>
      <c r="I40" s="2"/>
      <c r="J40" s="5"/>
    </row>
    <row r="41" spans="1:10" x14ac:dyDescent="0.25">
      <c r="A41" s="2" t="s">
        <v>343</v>
      </c>
      <c r="B41" s="2" t="s">
        <v>34</v>
      </c>
      <c r="C41" s="2" t="s">
        <v>35</v>
      </c>
      <c r="D41" s="2" t="s">
        <v>49</v>
      </c>
      <c r="E41" s="2" t="s">
        <v>37</v>
      </c>
      <c r="F41" s="2"/>
      <c r="G41" s="2" t="s">
        <v>38</v>
      </c>
      <c r="H41" s="2"/>
      <c r="I41" s="2" t="s">
        <v>78</v>
      </c>
      <c r="J41" s="5">
        <v>490</v>
      </c>
    </row>
    <row r="42" spans="1:10" x14ac:dyDescent="0.25">
      <c r="A42" s="2" t="s">
        <v>682</v>
      </c>
      <c r="B42" s="2" t="s">
        <v>204</v>
      </c>
      <c r="C42" s="2" t="s">
        <v>107</v>
      </c>
      <c r="D42" s="2" t="s">
        <v>118</v>
      </c>
      <c r="E42" s="2" t="s">
        <v>409</v>
      </c>
      <c r="F42" s="2"/>
      <c r="G42" s="2" t="s">
        <v>483</v>
      </c>
      <c r="H42" s="2"/>
      <c r="I42" s="2"/>
      <c r="J42" s="5"/>
    </row>
    <row r="43" spans="1:10" x14ac:dyDescent="0.25">
      <c r="A43" s="2" t="s">
        <v>682</v>
      </c>
      <c r="B43" s="2" t="s">
        <v>41</v>
      </c>
      <c r="C43" s="2" t="s">
        <v>88</v>
      </c>
      <c r="D43" s="2"/>
      <c r="E43" s="2" t="s">
        <v>410</v>
      </c>
      <c r="F43" s="2"/>
      <c r="G43" s="2" t="s">
        <v>90</v>
      </c>
      <c r="H43" s="2"/>
      <c r="I43" s="2"/>
      <c r="J43" s="5"/>
    </row>
    <row r="44" spans="1:10" x14ac:dyDescent="0.25">
      <c r="A44" s="2" t="s">
        <v>682</v>
      </c>
      <c r="B44" s="2" t="s">
        <v>34</v>
      </c>
      <c r="C44" s="2" t="s">
        <v>35</v>
      </c>
      <c r="D44" s="2" t="s">
        <v>49</v>
      </c>
      <c r="E44" s="2" t="s">
        <v>37</v>
      </c>
      <c r="F44" s="2"/>
      <c r="G44" s="2" t="s">
        <v>38</v>
      </c>
      <c r="H44" s="2"/>
      <c r="I44" s="2" t="s">
        <v>78</v>
      </c>
      <c r="J44" s="5">
        <v>490</v>
      </c>
    </row>
    <row r="45" spans="1:10" x14ac:dyDescent="0.25">
      <c r="A45" s="2" t="s">
        <v>584</v>
      </c>
      <c r="B45" s="2" t="s">
        <v>41</v>
      </c>
      <c r="C45" s="2" t="s">
        <v>88</v>
      </c>
      <c r="D45" s="2"/>
      <c r="E45" s="2" t="s">
        <v>383</v>
      </c>
      <c r="F45" s="2"/>
      <c r="G45" s="2" t="s">
        <v>90</v>
      </c>
      <c r="H45" s="2"/>
      <c r="I45" s="2"/>
      <c r="J45" s="5"/>
    </row>
    <row r="46" spans="1:10" x14ac:dyDescent="0.25">
      <c r="A46" s="2" t="s">
        <v>584</v>
      </c>
      <c r="B46" s="2" t="s">
        <v>34</v>
      </c>
      <c r="C46" s="2" t="s">
        <v>35</v>
      </c>
      <c r="D46" s="2" t="s">
        <v>49</v>
      </c>
      <c r="E46" s="2" t="s">
        <v>93</v>
      </c>
      <c r="F46" s="2"/>
      <c r="G46" s="2" t="s">
        <v>38</v>
      </c>
      <c r="H46" s="2"/>
      <c r="I46" s="2" t="s">
        <v>78</v>
      </c>
      <c r="J46" s="5">
        <v>490</v>
      </c>
    </row>
    <row r="47" spans="1:10" x14ac:dyDescent="0.25">
      <c r="A47" s="2" t="s">
        <v>575</v>
      </c>
      <c r="B47" s="2" t="s">
        <v>41</v>
      </c>
      <c r="C47" s="2" t="s">
        <v>88</v>
      </c>
      <c r="D47" s="2"/>
      <c r="E47" s="2" t="s">
        <v>645</v>
      </c>
      <c r="F47" s="2"/>
      <c r="G47" s="2" t="s">
        <v>90</v>
      </c>
      <c r="H47" s="2"/>
      <c r="I47" s="2"/>
      <c r="J47" s="5"/>
    </row>
    <row r="48" spans="1:10" x14ac:dyDescent="0.25">
      <c r="A48" s="2" t="s">
        <v>575</v>
      </c>
      <c r="B48" s="2" t="s">
        <v>34</v>
      </c>
      <c r="C48" s="2" t="s">
        <v>35</v>
      </c>
      <c r="D48" s="2" t="s">
        <v>49</v>
      </c>
      <c r="E48" s="2" t="s">
        <v>37</v>
      </c>
      <c r="F48" s="2"/>
      <c r="G48" s="2" t="s">
        <v>38</v>
      </c>
      <c r="H48" s="2"/>
      <c r="I48" s="2" t="s">
        <v>78</v>
      </c>
      <c r="J48" s="5">
        <v>490</v>
      </c>
    </row>
    <row r="49" spans="1:10" x14ac:dyDescent="0.25">
      <c r="A49" s="2" t="s">
        <v>469</v>
      </c>
      <c r="B49" s="2" t="s">
        <v>34</v>
      </c>
      <c r="C49" s="2" t="s">
        <v>35</v>
      </c>
      <c r="D49" s="2" t="s">
        <v>49</v>
      </c>
      <c r="E49" s="2" t="s">
        <v>37</v>
      </c>
      <c r="F49" s="2"/>
      <c r="G49" s="2" t="s">
        <v>38</v>
      </c>
      <c r="H49" s="2"/>
      <c r="I49" s="2" t="s">
        <v>78</v>
      </c>
      <c r="J49" s="5">
        <v>490</v>
      </c>
    </row>
    <row r="50" spans="1:10" x14ac:dyDescent="0.25">
      <c r="A50" s="2" t="s">
        <v>683</v>
      </c>
      <c r="B50" s="2" t="s">
        <v>96</v>
      </c>
      <c r="C50" s="2" t="s">
        <v>139</v>
      </c>
      <c r="D50" s="2"/>
      <c r="E50" s="2" t="s">
        <v>215</v>
      </c>
      <c r="F50" s="2"/>
      <c r="G50" s="2" t="s">
        <v>140</v>
      </c>
      <c r="H50" s="2" t="s">
        <v>42</v>
      </c>
      <c r="I50" s="2"/>
      <c r="J50" s="5"/>
    </row>
    <row r="51" spans="1:10" ht="15.75" thickBot="1" x14ac:dyDescent="0.3">
      <c r="A51" s="3" t="s">
        <v>683</v>
      </c>
      <c r="B51" s="3" t="s">
        <v>56</v>
      </c>
      <c r="C51" s="3" t="s">
        <v>25</v>
      </c>
      <c r="D51" s="3"/>
      <c r="E51" s="3"/>
      <c r="F51" s="3"/>
      <c r="G51" s="3" t="s">
        <v>57</v>
      </c>
      <c r="H51" s="3"/>
      <c r="I51" s="3" t="s">
        <v>79</v>
      </c>
      <c r="J51" s="7">
        <v>4550</v>
      </c>
    </row>
    <row r="52" spans="1:10" x14ac:dyDescent="0.25">
      <c r="G52" s="2" t="s">
        <v>58</v>
      </c>
      <c r="H52" s="2"/>
      <c r="I52" s="2"/>
      <c r="J52" s="5">
        <f>SUM(J37:J51)</f>
        <v>7000</v>
      </c>
    </row>
    <row r="53" spans="1:10" x14ac:dyDescent="0.25">
      <c r="A53" t="s">
        <v>80</v>
      </c>
      <c r="G53" s="2" t="s">
        <v>60</v>
      </c>
      <c r="H53" s="2">
        <v>10</v>
      </c>
      <c r="I53" s="2"/>
      <c r="J53" s="5">
        <f>(H53/100)*J52</f>
        <v>700</v>
      </c>
    </row>
    <row r="54" spans="1:10" x14ac:dyDescent="0.25">
      <c r="G54" s="2" t="s">
        <v>61</v>
      </c>
      <c r="H54" s="2">
        <v>5</v>
      </c>
      <c r="I54" s="2"/>
      <c r="J54" s="5">
        <f>(H54/100)*J52</f>
        <v>350</v>
      </c>
    </row>
    <row r="55" spans="1:10" x14ac:dyDescent="0.25">
      <c r="A55" s="1" t="s">
        <v>62</v>
      </c>
      <c r="C55" s="1" t="s">
        <v>63</v>
      </c>
      <c r="G55" s="2" t="s">
        <v>64</v>
      </c>
      <c r="H55" s="2">
        <v>12</v>
      </c>
      <c r="I55" s="2"/>
      <c r="J55" s="5">
        <f>(H55/100)*J52</f>
        <v>840</v>
      </c>
    </row>
    <row r="56" spans="1:10" x14ac:dyDescent="0.25">
      <c r="A56" s="2" t="s">
        <v>65</v>
      </c>
      <c r="B56" s="2" t="s">
        <v>66</v>
      </c>
      <c r="C56" s="2" t="s">
        <v>67</v>
      </c>
      <c r="G56" s="2" t="s">
        <v>68</v>
      </c>
      <c r="H56" s="2">
        <v>44.5</v>
      </c>
      <c r="I56" s="2">
        <v>2</v>
      </c>
      <c r="J56" s="5">
        <f>H56*I56</f>
        <v>89</v>
      </c>
    </row>
    <row r="57" spans="1:10" x14ac:dyDescent="0.25">
      <c r="A57" s="2" t="s">
        <v>69</v>
      </c>
      <c r="B57" s="2" t="s">
        <v>66</v>
      </c>
      <c r="C57" s="2" t="s">
        <v>70</v>
      </c>
      <c r="G57" s="2" t="s">
        <v>71</v>
      </c>
      <c r="H57" s="2">
        <v>44.5</v>
      </c>
      <c r="I57" s="2">
        <v>3</v>
      </c>
      <c r="J57" s="5">
        <f>H57*I57</f>
        <v>133.5</v>
      </c>
    </row>
    <row r="58" spans="1:10" x14ac:dyDescent="0.25">
      <c r="A58" s="2" t="s">
        <v>72</v>
      </c>
      <c r="B58" s="2" t="s">
        <v>66</v>
      </c>
      <c r="C58" s="2" t="s">
        <v>73</v>
      </c>
      <c r="G58" s="2" t="s">
        <v>74</v>
      </c>
      <c r="H58" s="2"/>
      <c r="I58" s="2"/>
      <c r="J58" s="5">
        <f>SUM(J52:J57)</f>
        <v>9112.5</v>
      </c>
    </row>
    <row r="59" spans="1:10" x14ac:dyDescent="0.25">
      <c r="G59" s="2" t="s">
        <v>75</v>
      </c>
      <c r="H59" s="2">
        <v>19</v>
      </c>
      <c r="I59" s="2"/>
      <c r="J59" s="5">
        <f>(H59/100)*J58</f>
        <v>1731.375</v>
      </c>
    </row>
    <row r="60" spans="1:10" x14ac:dyDescent="0.25">
      <c r="A60" s="2" t="s">
        <v>76</v>
      </c>
      <c r="B60" s="2" t="s">
        <v>66</v>
      </c>
      <c r="G60" s="2" t="s">
        <v>77</v>
      </c>
      <c r="H60" s="2"/>
      <c r="I60" s="2"/>
      <c r="J60" s="5">
        <f>SUM(J58:J59)</f>
        <v>10843.875</v>
      </c>
    </row>
    <row r="61" spans="1:10" x14ac:dyDescent="0.25">
      <c r="J61" s="6"/>
    </row>
    <row r="62" spans="1:10" x14ac:dyDescent="0.25">
      <c r="J62" s="6"/>
    </row>
    <row r="63" spans="1:10" x14ac:dyDescent="0.25">
      <c r="J63" s="6"/>
    </row>
    <row r="64" spans="1:10" x14ac:dyDescent="0.25">
      <c r="J64" s="6"/>
    </row>
    <row r="65" spans="10:10" x14ac:dyDescent="0.25">
      <c r="J65" s="6"/>
    </row>
  </sheetData>
  <pageMargins left="0.7" right="0.7" top="0.75" bottom="0.75" header="0.3" footer="0.3"/>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55"/>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684</v>
      </c>
      <c r="B2" s="2" t="s">
        <v>9</v>
      </c>
      <c r="C2" s="2" t="s">
        <v>166</v>
      </c>
      <c r="D2" s="2" t="s">
        <v>685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166</v>
      </c>
      <c r="B6" s="3" t="s">
        <v>56</v>
      </c>
      <c r="C6" s="3" t="s">
        <v>25</v>
      </c>
      <c r="D6" s="3"/>
      <c r="E6" s="3"/>
      <c r="F6" s="3"/>
      <c r="G6" s="3" t="s">
        <v>57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1.4</v>
      </c>
      <c r="I11" s="2">
        <v>2</v>
      </c>
      <c r="J11" s="5">
        <f>H11*I11</f>
        <v>2.8</v>
      </c>
    </row>
    <row r="12" spans="1:10" x14ac:dyDescent="0.25">
      <c r="A12" s="2" t="s">
        <v>69</v>
      </c>
      <c r="B12" s="2" t="s">
        <v>66</v>
      </c>
      <c r="C12" s="2" t="s">
        <v>70</v>
      </c>
      <c r="G12" s="2" t="s">
        <v>71</v>
      </c>
      <c r="H12" s="2">
        <v>1.4</v>
      </c>
      <c r="I12" s="2">
        <v>3</v>
      </c>
      <c r="J12" s="5">
        <f>H12*I12</f>
        <v>4.1999999999999993</v>
      </c>
    </row>
    <row r="13" spans="1:10" x14ac:dyDescent="0.25">
      <c r="A13" s="2" t="s">
        <v>72</v>
      </c>
      <c r="B13" s="2" t="s">
        <v>66</v>
      </c>
      <c r="C13" s="2" t="s">
        <v>73</v>
      </c>
      <c r="G13" s="2" t="s">
        <v>74</v>
      </c>
      <c r="H13" s="2"/>
      <c r="I13" s="2"/>
      <c r="J13" s="5">
        <f>SUM(J7:J12)</f>
        <v>6.9999999999999991</v>
      </c>
    </row>
    <row r="14" spans="1:10" x14ac:dyDescent="0.25">
      <c r="G14" s="2" t="s">
        <v>75</v>
      </c>
      <c r="H14" s="2">
        <v>19</v>
      </c>
      <c r="I14" s="2"/>
      <c r="J14" s="5">
        <f>(H14/100)*J13</f>
        <v>1.3299999999999998</v>
      </c>
    </row>
    <row r="15" spans="1:10" x14ac:dyDescent="0.25">
      <c r="A15" s="2" t="s">
        <v>76</v>
      </c>
      <c r="B15" s="2" t="s">
        <v>66</v>
      </c>
      <c r="G15" s="2" t="s">
        <v>77</v>
      </c>
      <c r="H15" s="2"/>
      <c r="I15" s="2"/>
      <c r="J15" s="5">
        <f>SUM(J13:J14)</f>
        <v>8.3299999999999983</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684</v>
      </c>
      <c r="B21" s="2" t="s">
        <v>9</v>
      </c>
      <c r="C21" s="2" t="s">
        <v>166</v>
      </c>
      <c r="D21" s="2" t="s">
        <v>685</v>
      </c>
      <c r="E21" s="2" t="s">
        <v>11</v>
      </c>
      <c r="F21" s="2"/>
      <c r="G21" s="2"/>
      <c r="H21" s="2"/>
      <c r="I21" s="2" t="s">
        <v>686</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166</v>
      </c>
      <c r="B25" s="3" t="s">
        <v>56</v>
      </c>
      <c r="C25" s="3" t="s">
        <v>25</v>
      </c>
      <c r="D25" s="3"/>
      <c r="E25" s="3"/>
      <c r="F25" s="3"/>
      <c r="G25" s="3" t="s">
        <v>57</v>
      </c>
      <c r="H25" s="3"/>
      <c r="I25" s="3"/>
      <c r="J25" s="7">
        <v>0</v>
      </c>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1.4</v>
      </c>
      <c r="I30" s="2">
        <v>2</v>
      </c>
      <c r="J30" s="5">
        <f>H30*I30</f>
        <v>2.8</v>
      </c>
    </row>
    <row r="31" spans="1:10" x14ac:dyDescent="0.25">
      <c r="A31" s="2" t="s">
        <v>69</v>
      </c>
      <c r="B31" s="2" t="s">
        <v>66</v>
      </c>
      <c r="C31" s="2" t="s">
        <v>70</v>
      </c>
      <c r="G31" s="2" t="s">
        <v>71</v>
      </c>
      <c r="H31" s="2">
        <v>1.4</v>
      </c>
      <c r="I31" s="2">
        <v>3</v>
      </c>
      <c r="J31" s="5">
        <f>H31*I31</f>
        <v>4.1999999999999993</v>
      </c>
    </row>
    <row r="32" spans="1:10" x14ac:dyDescent="0.25">
      <c r="A32" s="2" t="s">
        <v>72</v>
      </c>
      <c r="B32" s="2" t="s">
        <v>66</v>
      </c>
      <c r="C32" s="2" t="s">
        <v>73</v>
      </c>
      <c r="G32" s="2" t="s">
        <v>74</v>
      </c>
      <c r="H32" s="2"/>
      <c r="I32" s="2"/>
      <c r="J32" s="5">
        <f>SUM(J26:J31)</f>
        <v>6.9999999999999991</v>
      </c>
    </row>
    <row r="33" spans="1:10" x14ac:dyDescent="0.25">
      <c r="G33" s="2" t="s">
        <v>75</v>
      </c>
      <c r="H33" s="2">
        <v>19</v>
      </c>
      <c r="I33" s="2"/>
      <c r="J33" s="5">
        <f>(H33/100)*J32</f>
        <v>1.3299999999999998</v>
      </c>
    </row>
    <row r="34" spans="1:10" x14ac:dyDescent="0.25">
      <c r="A34" s="2" t="s">
        <v>76</v>
      </c>
      <c r="B34" s="2" t="s">
        <v>66</v>
      </c>
      <c r="G34" s="2" t="s">
        <v>77</v>
      </c>
      <c r="H34" s="2"/>
      <c r="I34" s="2"/>
      <c r="J34" s="5">
        <f>SUM(J32:J33)</f>
        <v>8.3299999999999983</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56"/>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687</v>
      </c>
      <c r="B2" s="2" t="s">
        <v>9</v>
      </c>
      <c r="C2" s="2" t="s">
        <v>224</v>
      </c>
      <c r="D2" s="2" t="s">
        <v>496</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224</v>
      </c>
      <c r="B6" s="3" t="s">
        <v>56</v>
      </c>
      <c r="C6" s="3" t="s">
        <v>25</v>
      </c>
      <c r="D6" s="3"/>
      <c r="E6" s="3"/>
      <c r="F6" s="3"/>
      <c r="G6" s="3" t="s">
        <v>57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1.3</v>
      </c>
      <c r="I11" s="2">
        <v>2</v>
      </c>
      <c r="J11" s="5">
        <f>H11*I11</f>
        <v>2.6</v>
      </c>
    </row>
    <row r="12" spans="1:10" x14ac:dyDescent="0.25">
      <c r="A12" s="2" t="s">
        <v>69</v>
      </c>
      <c r="B12" s="2" t="s">
        <v>66</v>
      </c>
      <c r="C12" s="2" t="s">
        <v>70</v>
      </c>
      <c r="G12" s="2" t="s">
        <v>71</v>
      </c>
      <c r="H12" s="2">
        <v>1.3</v>
      </c>
      <c r="I12" s="2">
        <v>3</v>
      </c>
      <c r="J12" s="5">
        <f>H12*I12</f>
        <v>3.9000000000000004</v>
      </c>
    </row>
    <row r="13" spans="1:10" x14ac:dyDescent="0.25">
      <c r="A13" s="2" t="s">
        <v>72</v>
      </c>
      <c r="B13" s="2" t="s">
        <v>66</v>
      </c>
      <c r="C13" s="2" t="s">
        <v>73</v>
      </c>
      <c r="G13" s="2" t="s">
        <v>74</v>
      </c>
      <c r="H13" s="2"/>
      <c r="I13" s="2"/>
      <c r="J13" s="5">
        <f>SUM(J7:J12)</f>
        <v>6.5</v>
      </c>
    </row>
    <row r="14" spans="1:10" x14ac:dyDescent="0.25">
      <c r="G14" s="2" t="s">
        <v>75</v>
      </c>
      <c r="H14" s="2">
        <v>19</v>
      </c>
      <c r="I14" s="2"/>
      <c r="J14" s="5">
        <f>(H14/100)*J13</f>
        <v>1.2350000000000001</v>
      </c>
    </row>
    <row r="15" spans="1:10" x14ac:dyDescent="0.25">
      <c r="A15" s="2" t="s">
        <v>76</v>
      </c>
      <c r="B15" s="2" t="s">
        <v>66</v>
      </c>
      <c r="G15" s="2" t="s">
        <v>77</v>
      </c>
      <c r="H15" s="2"/>
      <c r="I15" s="2"/>
      <c r="J15" s="5">
        <f>SUM(J13:J14)</f>
        <v>7.7350000000000003</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687</v>
      </c>
      <c r="B21" s="2" t="s">
        <v>9</v>
      </c>
      <c r="C21" s="2" t="s">
        <v>224</v>
      </c>
      <c r="D21" s="2" t="s">
        <v>496</v>
      </c>
      <c r="E21" s="2" t="s">
        <v>11</v>
      </c>
      <c r="F21" s="2"/>
      <c r="G21" s="2"/>
      <c r="H21" s="2"/>
      <c r="I21" s="2" t="s">
        <v>686</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224</v>
      </c>
      <c r="B25" s="3" t="s">
        <v>56</v>
      </c>
      <c r="C25" s="3" t="s">
        <v>25</v>
      </c>
      <c r="D25" s="3"/>
      <c r="E25" s="3"/>
      <c r="F25" s="3"/>
      <c r="G25" s="3" t="s">
        <v>57</v>
      </c>
      <c r="H25" s="3"/>
      <c r="I25" s="3"/>
      <c r="J25" s="7">
        <v>0</v>
      </c>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1.3</v>
      </c>
      <c r="I30" s="2">
        <v>2</v>
      </c>
      <c r="J30" s="5">
        <f>H30*I30</f>
        <v>2.6</v>
      </c>
    </row>
    <row r="31" spans="1:10" x14ac:dyDescent="0.25">
      <c r="A31" s="2" t="s">
        <v>69</v>
      </c>
      <c r="B31" s="2" t="s">
        <v>66</v>
      </c>
      <c r="C31" s="2" t="s">
        <v>70</v>
      </c>
      <c r="G31" s="2" t="s">
        <v>71</v>
      </c>
      <c r="H31" s="2">
        <v>1.3</v>
      </c>
      <c r="I31" s="2">
        <v>3</v>
      </c>
      <c r="J31" s="5">
        <f>H31*I31</f>
        <v>3.9000000000000004</v>
      </c>
    </row>
    <row r="32" spans="1:10" x14ac:dyDescent="0.25">
      <c r="A32" s="2" t="s">
        <v>72</v>
      </c>
      <c r="B32" s="2" t="s">
        <v>66</v>
      </c>
      <c r="C32" s="2" t="s">
        <v>73</v>
      </c>
      <c r="G32" s="2" t="s">
        <v>74</v>
      </c>
      <c r="H32" s="2"/>
      <c r="I32" s="2"/>
      <c r="J32" s="5">
        <f>SUM(J26:J31)</f>
        <v>6.5</v>
      </c>
    </row>
    <row r="33" spans="1:10" x14ac:dyDescent="0.25">
      <c r="G33" s="2" t="s">
        <v>75</v>
      </c>
      <c r="H33" s="2">
        <v>19</v>
      </c>
      <c r="I33" s="2"/>
      <c r="J33" s="5">
        <f>(H33/100)*J32</f>
        <v>1.2350000000000001</v>
      </c>
    </row>
    <row r="34" spans="1:10" x14ac:dyDescent="0.25">
      <c r="A34" s="2" t="s">
        <v>76</v>
      </c>
      <c r="B34" s="2" t="s">
        <v>66</v>
      </c>
      <c r="G34" s="2" t="s">
        <v>77</v>
      </c>
      <c r="H34" s="2"/>
      <c r="I34" s="2"/>
      <c r="J34" s="5">
        <f>SUM(J32:J33)</f>
        <v>7.7350000000000003</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57"/>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688</v>
      </c>
      <c r="B2" s="2" t="s">
        <v>9</v>
      </c>
      <c r="C2" s="2" t="s">
        <v>496</v>
      </c>
      <c r="D2" s="2" t="s">
        <v>291</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496</v>
      </c>
      <c r="B6" s="3" t="s">
        <v>56</v>
      </c>
      <c r="C6" s="3" t="s">
        <v>25</v>
      </c>
      <c r="D6" s="3"/>
      <c r="E6" s="3"/>
      <c r="F6" s="3"/>
      <c r="G6" s="3" t="s">
        <v>57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1.5</v>
      </c>
      <c r="I11" s="2">
        <v>2</v>
      </c>
      <c r="J11" s="5">
        <f>H11*I11</f>
        <v>3</v>
      </c>
    </row>
    <row r="12" spans="1:10" x14ac:dyDescent="0.25">
      <c r="A12" s="2" t="s">
        <v>69</v>
      </c>
      <c r="B12" s="2" t="s">
        <v>66</v>
      </c>
      <c r="C12" s="2" t="s">
        <v>70</v>
      </c>
      <c r="G12" s="2" t="s">
        <v>71</v>
      </c>
      <c r="H12" s="2">
        <v>1.5</v>
      </c>
      <c r="I12" s="2">
        <v>3</v>
      </c>
      <c r="J12" s="5">
        <f>H12*I12</f>
        <v>4.5</v>
      </c>
    </row>
    <row r="13" spans="1:10" x14ac:dyDescent="0.25">
      <c r="A13" s="2" t="s">
        <v>72</v>
      </c>
      <c r="B13" s="2" t="s">
        <v>66</v>
      </c>
      <c r="C13" s="2" t="s">
        <v>73</v>
      </c>
      <c r="G13" s="2" t="s">
        <v>74</v>
      </c>
      <c r="H13" s="2"/>
      <c r="I13" s="2"/>
      <c r="J13" s="5">
        <f>SUM(J7:J12)</f>
        <v>7.5</v>
      </c>
    </row>
    <row r="14" spans="1:10" x14ac:dyDescent="0.25">
      <c r="G14" s="2" t="s">
        <v>75</v>
      </c>
      <c r="H14" s="2">
        <v>19</v>
      </c>
      <c r="I14" s="2"/>
      <c r="J14" s="5">
        <f>(H14/100)*J13</f>
        <v>1.425</v>
      </c>
    </row>
    <row r="15" spans="1:10" x14ac:dyDescent="0.25">
      <c r="A15" s="2" t="s">
        <v>76</v>
      </c>
      <c r="B15" s="2" t="s">
        <v>66</v>
      </c>
      <c r="G15" s="2" t="s">
        <v>77</v>
      </c>
      <c r="H15" s="2"/>
      <c r="I15" s="2"/>
      <c r="J15" s="5">
        <f>SUM(J13:J14)</f>
        <v>8.9250000000000007</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688</v>
      </c>
      <c r="B21" s="2" t="s">
        <v>9</v>
      </c>
      <c r="C21" s="2" t="s">
        <v>496</v>
      </c>
      <c r="D21" s="2" t="s">
        <v>291</v>
      </c>
      <c r="E21" s="2" t="s">
        <v>11</v>
      </c>
      <c r="F21" s="2"/>
      <c r="G21" s="2"/>
      <c r="H21" s="2"/>
      <c r="I21" s="2" t="s">
        <v>686</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496</v>
      </c>
      <c r="B25" s="3" t="s">
        <v>56</v>
      </c>
      <c r="C25" s="3" t="s">
        <v>25</v>
      </c>
      <c r="D25" s="3"/>
      <c r="E25" s="3"/>
      <c r="F25" s="3"/>
      <c r="G25" s="3" t="s">
        <v>57</v>
      </c>
      <c r="H25" s="3"/>
      <c r="I25" s="3"/>
      <c r="J25" s="7">
        <v>0</v>
      </c>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1.5</v>
      </c>
      <c r="I30" s="2">
        <v>2</v>
      </c>
      <c r="J30" s="5">
        <f>H30*I30</f>
        <v>3</v>
      </c>
    </row>
    <row r="31" spans="1:10" x14ac:dyDescent="0.25">
      <c r="A31" s="2" t="s">
        <v>69</v>
      </c>
      <c r="B31" s="2" t="s">
        <v>66</v>
      </c>
      <c r="C31" s="2" t="s">
        <v>70</v>
      </c>
      <c r="G31" s="2" t="s">
        <v>71</v>
      </c>
      <c r="H31" s="2">
        <v>1.5</v>
      </c>
      <c r="I31" s="2">
        <v>3</v>
      </c>
      <c r="J31" s="5">
        <f>H31*I31</f>
        <v>4.5</v>
      </c>
    </row>
    <row r="32" spans="1:10" x14ac:dyDescent="0.25">
      <c r="A32" s="2" t="s">
        <v>72</v>
      </c>
      <c r="B32" s="2" t="s">
        <v>66</v>
      </c>
      <c r="C32" s="2" t="s">
        <v>73</v>
      </c>
      <c r="G32" s="2" t="s">
        <v>74</v>
      </c>
      <c r="H32" s="2"/>
      <c r="I32" s="2"/>
      <c r="J32" s="5">
        <f>SUM(J26:J31)</f>
        <v>7.5</v>
      </c>
    </row>
    <row r="33" spans="1:10" x14ac:dyDescent="0.25">
      <c r="G33" s="2" t="s">
        <v>75</v>
      </c>
      <c r="H33" s="2">
        <v>19</v>
      </c>
      <c r="I33" s="2"/>
      <c r="J33" s="5">
        <f>(H33/100)*J32</f>
        <v>1.425</v>
      </c>
    </row>
    <row r="34" spans="1:10" x14ac:dyDescent="0.25">
      <c r="A34" s="2" t="s">
        <v>76</v>
      </c>
      <c r="B34" s="2" t="s">
        <v>66</v>
      </c>
      <c r="G34" s="2" t="s">
        <v>77</v>
      </c>
      <c r="H34" s="2"/>
      <c r="I34" s="2"/>
      <c r="J34" s="5">
        <f>SUM(J32:J33)</f>
        <v>8.9250000000000007</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Tabelle58"/>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49.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689</v>
      </c>
      <c r="B2" s="2" t="s">
        <v>9</v>
      </c>
      <c r="C2" s="2" t="s">
        <v>690</v>
      </c>
      <c r="D2" s="2" t="s">
        <v>690</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430</v>
      </c>
      <c r="B6" s="2" t="s">
        <v>489</v>
      </c>
      <c r="C6" s="2" t="s">
        <v>664</v>
      </c>
      <c r="D6" s="2"/>
      <c r="E6" s="2"/>
      <c r="F6" s="2"/>
      <c r="G6" s="2" t="s">
        <v>491</v>
      </c>
      <c r="H6" s="2"/>
      <c r="I6" s="2"/>
      <c r="J6" s="5"/>
    </row>
    <row r="7" spans="1:10" x14ac:dyDescent="0.25">
      <c r="A7" s="2" t="s">
        <v>340</v>
      </c>
      <c r="B7" s="2" t="s">
        <v>691</v>
      </c>
      <c r="C7" s="2" t="s">
        <v>692</v>
      </c>
      <c r="D7" s="2" t="s">
        <v>680</v>
      </c>
      <c r="E7" s="2" t="s">
        <v>187</v>
      </c>
      <c r="F7" s="2"/>
      <c r="G7" s="2" t="s">
        <v>693</v>
      </c>
      <c r="H7" s="2"/>
      <c r="I7" s="2"/>
      <c r="J7" s="5"/>
    </row>
    <row r="8" spans="1:10" x14ac:dyDescent="0.25">
      <c r="A8" s="2" t="s">
        <v>690</v>
      </c>
      <c r="B8" s="2" t="s">
        <v>691</v>
      </c>
      <c r="C8" s="2" t="s">
        <v>694</v>
      </c>
      <c r="D8" s="2" t="s">
        <v>680</v>
      </c>
      <c r="E8" s="2" t="s">
        <v>164</v>
      </c>
      <c r="F8" s="2"/>
      <c r="G8" s="2" t="s">
        <v>695</v>
      </c>
      <c r="H8" s="2"/>
      <c r="I8" s="2"/>
      <c r="J8" s="5"/>
    </row>
    <row r="9" spans="1:10" ht="15.75" thickBot="1" x14ac:dyDescent="0.3">
      <c r="A9" s="3" t="s">
        <v>690</v>
      </c>
      <c r="B9" s="3" t="s">
        <v>56</v>
      </c>
      <c r="C9" s="3" t="s">
        <v>25</v>
      </c>
      <c r="D9" s="3"/>
      <c r="E9" s="3"/>
      <c r="F9" s="3"/>
      <c r="G9" s="3" t="s">
        <v>57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7.5</v>
      </c>
      <c r="I14" s="2">
        <v>2</v>
      </c>
      <c r="J14" s="5">
        <f>H14*I14</f>
        <v>15</v>
      </c>
    </row>
    <row r="15" spans="1:10" x14ac:dyDescent="0.25">
      <c r="A15" s="2" t="s">
        <v>69</v>
      </c>
      <c r="B15" s="2" t="s">
        <v>66</v>
      </c>
      <c r="C15" s="2" t="s">
        <v>70</v>
      </c>
      <c r="G15" s="2" t="s">
        <v>71</v>
      </c>
      <c r="H15" s="2">
        <v>7.5</v>
      </c>
      <c r="I15" s="2">
        <v>3</v>
      </c>
      <c r="J15" s="5">
        <f>H15*I15</f>
        <v>22.5</v>
      </c>
    </row>
    <row r="16" spans="1:10" x14ac:dyDescent="0.25">
      <c r="A16" s="2" t="s">
        <v>72</v>
      </c>
      <c r="B16" s="2" t="s">
        <v>66</v>
      </c>
      <c r="C16" s="2" t="s">
        <v>73</v>
      </c>
      <c r="G16" s="2" t="s">
        <v>74</v>
      </c>
      <c r="H16" s="2"/>
      <c r="I16" s="2"/>
      <c r="J16" s="5">
        <f>SUM(J10:J15)</f>
        <v>37.5</v>
      </c>
    </row>
    <row r="17" spans="1:10" x14ac:dyDescent="0.25">
      <c r="G17" s="2" t="s">
        <v>75</v>
      </c>
      <c r="H17" s="2">
        <v>19</v>
      </c>
      <c r="I17" s="2"/>
      <c r="J17" s="5">
        <f>(H17/100)*J16</f>
        <v>7.125</v>
      </c>
    </row>
    <row r="18" spans="1:10" x14ac:dyDescent="0.25">
      <c r="A18" s="2" t="s">
        <v>76</v>
      </c>
      <c r="B18" s="2" t="s">
        <v>66</v>
      </c>
      <c r="G18" s="2" t="s">
        <v>77</v>
      </c>
      <c r="H18" s="2"/>
      <c r="I18" s="2"/>
      <c r="J18" s="5">
        <f>SUM(J16:J17)</f>
        <v>44.625</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689</v>
      </c>
      <c r="B24" s="2" t="s">
        <v>9</v>
      </c>
      <c r="C24" s="2" t="s">
        <v>690</v>
      </c>
      <c r="D24" s="2" t="s">
        <v>690</v>
      </c>
      <c r="E24" s="2" t="s">
        <v>11</v>
      </c>
      <c r="F24" s="2"/>
      <c r="G24" s="2"/>
      <c r="H24" s="2"/>
      <c r="I24" s="2" t="s">
        <v>686</v>
      </c>
      <c r="J24" s="5" t="s">
        <v>42</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430</v>
      </c>
      <c r="B28" s="2" t="s">
        <v>489</v>
      </c>
      <c r="C28" s="2" t="s">
        <v>664</v>
      </c>
      <c r="D28" s="2"/>
      <c r="E28" s="2"/>
      <c r="F28" s="2"/>
      <c r="G28" s="2" t="s">
        <v>491</v>
      </c>
      <c r="H28" s="2"/>
      <c r="I28" s="2"/>
      <c r="J28" s="5"/>
    </row>
    <row r="29" spans="1:10" x14ac:dyDescent="0.25">
      <c r="A29" s="2" t="s">
        <v>340</v>
      </c>
      <c r="B29" s="2" t="s">
        <v>691</v>
      </c>
      <c r="C29" s="2" t="s">
        <v>692</v>
      </c>
      <c r="D29" s="2" t="s">
        <v>680</v>
      </c>
      <c r="E29" s="2" t="s">
        <v>187</v>
      </c>
      <c r="F29" s="2"/>
      <c r="G29" s="2" t="s">
        <v>693</v>
      </c>
      <c r="H29" s="2"/>
      <c r="I29" s="2"/>
      <c r="J29" s="5"/>
    </row>
    <row r="30" spans="1:10" x14ac:dyDescent="0.25">
      <c r="A30" s="2" t="s">
        <v>690</v>
      </c>
      <c r="B30" s="2" t="s">
        <v>691</v>
      </c>
      <c r="C30" s="2" t="s">
        <v>694</v>
      </c>
      <c r="D30" s="2" t="s">
        <v>680</v>
      </c>
      <c r="E30" s="2" t="s">
        <v>164</v>
      </c>
      <c r="F30" s="2"/>
      <c r="G30" s="2" t="s">
        <v>695</v>
      </c>
      <c r="H30" s="2"/>
      <c r="I30" s="2"/>
      <c r="J30" s="5"/>
    </row>
    <row r="31" spans="1:10" ht="15.75" thickBot="1" x14ac:dyDescent="0.3">
      <c r="A31" s="3" t="s">
        <v>690</v>
      </c>
      <c r="B31" s="3" t="s">
        <v>56</v>
      </c>
      <c r="C31" s="3" t="s">
        <v>25</v>
      </c>
      <c r="D31" s="3"/>
      <c r="E31" s="3"/>
      <c r="F31" s="3"/>
      <c r="G31" s="3" t="s">
        <v>57</v>
      </c>
      <c r="H31" s="3"/>
      <c r="I31" s="3"/>
      <c r="J31" s="7">
        <v>0</v>
      </c>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7.5</v>
      </c>
      <c r="I36" s="2">
        <v>2</v>
      </c>
      <c r="J36" s="5">
        <f>H36*I36</f>
        <v>15</v>
      </c>
    </row>
    <row r="37" spans="1:10" x14ac:dyDescent="0.25">
      <c r="A37" s="2" t="s">
        <v>69</v>
      </c>
      <c r="B37" s="2" t="s">
        <v>66</v>
      </c>
      <c r="C37" s="2" t="s">
        <v>70</v>
      </c>
      <c r="G37" s="2" t="s">
        <v>71</v>
      </c>
      <c r="H37" s="2">
        <v>7.5</v>
      </c>
      <c r="I37" s="2">
        <v>3</v>
      </c>
      <c r="J37" s="5">
        <f>H37*I37</f>
        <v>22.5</v>
      </c>
    </row>
    <row r="38" spans="1:10" x14ac:dyDescent="0.25">
      <c r="A38" s="2" t="s">
        <v>72</v>
      </c>
      <c r="B38" s="2" t="s">
        <v>66</v>
      </c>
      <c r="C38" s="2" t="s">
        <v>73</v>
      </c>
      <c r="G38" s="2" t="s">
        <v>74</v>
      </c>
      <c r="H38" s="2"/>
      <c r="I38" s="2"/>
      <c r="J38" s="5">
        <f>SUM(J32:J37)</f>
        <v>37.5</v>
      </c>
    </row>
    <row r="39" spans="1:10" x14ac:dyDescent="0.25">
      <c r="G39" s="2" t="s">
        <v>75</v>
      </c>
      <c r="H39" s="2">
        <v>19</v>
      </c>
      <c r="I39" s="2"/>
      <c r="J39" s="5">
        <f>(H39/100)*J38</f>
        <v>7.125</v>
      </c>
    </row>
    <row r="40" spans="1:10" x14ac:dyDescent="0.25">
      <c r="A40" s="2" t="s">
        <v>76</v>
      </c>
      <c r="B40" s="2" t="s">
        <v>66</v>
      </c>
      <c r="G40" s="2" t="s">
        <v>77</v>
      </c>
      <c r="H40" s="2"/>
      <c r="I40" s="2"/>
      <c r="J40" s="5">
        <f>SUM(J38:J39)</f>
        <v>44.625</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J74"/>
  <sheetViews>
    <sheetView topLeftCell="A37" zoomScale="115" zoomScaleNormal="115" workbookViewId="0">
      <selection activeCell="A64" sqref="A64:E74"/>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7"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38" t="s">
        <v>1163</v>
      </c>
      <c r="B2" s="2" t="s">
        <v>9</v>
      </c>
      <c r="C2" s="2" t="s">
        <v>120</v>
      </c>
      <c r="D2" s="2" t="s">
        <v>103</v>
      </c>
      <c r="E2" s="2" t="s">
        <v>11</v>
      </c>
      <c r="F2" s="2"/>
      <c r="G2" s="2"/>
      <c r="H2" s="2"/>
      <c r="I2" s="2" t="s">
        <v>12</v>
      </c>
      <c r="J2" s="5" t="s">
        <v>42</v>
      </c>
    </row>
    <row r="3" spans="1:10" ht="15.75" thickBot="1" x14ac:dyDescent="0.3">
      <c r="J3" s="6"/>
    </row>
    <row r="4" spans="1:10" x14ac:dyDescent="0.25">
      <c r="A4" s="27" t="s">
        <v>14</v>
      </c>
      <c r="B4" s="28" t="s">
        <v>15</v>
      </c>
      <c r="C4" s="28" t="s">
        <v>16</v>
      </c>
      <c r="D4" s="28" t="s">
        <v>17</v>
      </c>
      <c r="E4" s="28" t="s">
        <v>18</v>
      </c>
      <c r="F4" s="28"/>
      <c r="G4" s="28" t="s">
        <v>19</v>
      </c>
      <c r="H4" s="28" t="s">
        <v>20</v>
      </c>
      <c r="I4" s="28" t="s">
        <v>21</v>
      </c>
      <c r="J4" s="29" t="s">
        <v>22</v>
      </c>
    </row>
    <row r="5" spans="1:10" x14ac:dyDescent="0.25">
      <c r="A5" s="19" t="s">
        <v>23</v>
      </c>
      <c r="B5" s="2" t="s">
        <v>24</v>
      </c>
      <c r="C5" s="2" t="s">
        <v>25</v>
      </c>
      <c r="D5" s="2"/>
      <c r="E5" s="2"/>
      <c r="F5" s="2"/>
      <c r="G5" s="2" t="s">
        <v>26</v>
      </c>
      <c r="H5" s="2"/>
      <c r="I5" s="2"/>
      <c r="J5" s="20"/>
    </row>
    <row r="6" spans="1:10" x14ac:dyDescent="0.25">
      <c r="A6" s="19" t="s">
        <v>104</v>
      </c>
      <c r="B6" s="2" t="s">
        <v>96</v>
      </c>
      <c r="C6" s="2" t="s">
        <v>97</v>
      </c>
      <c r="D6" s="2"/>
      <c r="E6" s="2" t="s">
        <v>31</v>
      </c>
      <c r="F6" s="2"/>
      <c r="G6" s="2" t="s">
        <v>98</v>
      </c>
      <c r="H6" s="2" t="s">
        <v>88</v>
      </c>
      <c r="I6" s="2"/>
      <c r="J6" s="20"/>
    </row>
    <row r="7" spans="1:10" x14ac:dyDescent="0.25">
      <c r="A7" s="19" t="s">
        <v>105</v>
      </c>
      <c r="B7" s="2" t="s">
        <v>41</v>
      </c>
      <c r="C7" s="2" t="s">
        <v>88</v>
      </c>
      <c r="D7" s="2"/>
      <c r="E7" s="2" t="s">
        <v>106</v>
      </c>
      <c r="F7" s="2"/>
      <c r="G7" s="2" t="s">
        <v>90</v>
      </c>
      <c r="H7" s="2"/>
      <c r="I7" s="2"/>
      <c r="J7" s="20">
        <v>0</v>
      </c>
    </row>
    <row r="8" spans="1:10" x14ac:dyDescent="0.25">
      <c r="A8" s="19" t="s">
        <v>105</v>
      </c>
      <c r="B8" s="2" t="s">
        <v>34</v>
      </c>
      <c r="C8" s="2" t="s">
        <v>35</v>
      </c>
      <c r="D8" s="2" t="s">
        <v>36</v>
      </c>
      <c r="E8" s="2" t="s">
        <v>50</v>
      </c>
      <c r="F8" s="2"/>
      <c r="G8" s="2" t="s">
        <v>38</v>
      </c>
      <c r="H8" s="2"/>
      <c r="I8" s="2"/>
      <c r="J8" s="20"/>
    </row>
    <row r="9" spans="1:10" s="50" customFormat="1" x14ac:dyDescent="0.25">
      <c r="A9" s="49" t="s">
        <v>105</v>
      </c>
      <c r="B9" s="34" t="s">
        <v>41</v>
      </c>
      <c r="C9" s="33" t="s">
        <v>107</v>
      </c>
      <c r="D9" s="33"/>
      <c r="E9" s="33" t="s">
        <v>31</v>
      </c>
      <c r="F9" s="33"/>
      <c r="G9" s="34" t="s">
        <v>108</v>
      </c>
      <c r="H9" s="33"/>
      <c r="I9" s="34" t="s">
        <v>1147</v>
      </c>
      <c r="J9" s="35">
        <v>600</v>
      </c>
    </row>
    <row r="10" spans="1:10" s="50" customFormat="1" x14ac:dyDescent="0.25">
      <c r="A10" s="49" t="s">
        <v>110</v>
      </c>
      <c r="B10" s="33" t="s">
        <v>34</v>
      </c>
      <c r="C10" s="33" t="s">
        <v>35</v>
      </c>
      <c r="D10" s="33" t="s">
        <v>49</v>
      </c>
      <c r="E10" s="33" t="s">
        <v>111</v>
      </c>
      <c r="F10" s="33"/>
      <c r="G10" s="33" t="s">
        <v>38</v>
      </c>
      <c r="H10" s="33"/>
      <c r="I10" s="33"/>
      <c r="J10" s="51"/>
    </row>
    <row r="11" spans="1:10" s="50" customFormat="1" x14ac:dyDescent="0.25">
      <c r="A11" s="49" t="s">
        <v>110</v>
      </c>
      <c r="B11" s="34" t="s">
        <v>41</v>
      </c>
      <c r="C11" s="33" t="s">
        <v>88</v>
      </c>
      <c r="D11" s="33"/>
      <c r="E11" s="33" t="s">
        <v>112</v>
      </c>
      <c r="F11" s="33"/>
      <c r="G11" s="34" t="s">
        <v>90</v>
      </c>
      <c r="H11" s="33"/>
      <c r="I11" s="38" t="s">
        <v>1164</v>
      </c>
      <c r="J11" s="52">
        <v>3000</v>
      </c>
    </row>
    <row r="12" spans="1:10" s="50" customFormat="1" x14ac:dyDescent="0.25">
      <c r="A12" s="49" t="s">
        <v>113</v>
      </c>
      <c r="B12" s="33" t="s">
        <v>96</v>
      </c>
      <c r="C12" s="33" t="s">
        <v>97</v>
      </c>
      <c r="D12" s="33"/>
      <c r="E12" s="33" t="s">
        <v>31</v>
      </c>
      <c r="F12" s="33"/>
      <c r="G12" s="33" t="s">
        <v>98</v>
      </c>
      <c r="H12" s="33" t="s">
        <v>42</v>
      </c>
      <c r="I12" s="33"/>
      <c r="J12" s="51"/>
    </row>
    <row r="13" spans="1:10" s="50" customFormat="1" x14ac:dyDescent="0.25">
      <c r="A13" s="49" t="s">
        <v>114</v>
      </c>
      <c r="B13" s="33" t="s">
        <v>96</v>
      </c>
      <c r="C13" s="33" t="s">
        <v>97</v>
      </c>
      <c r="D13" s="33"/>
      <c r="E13" s="33" t="s">
        <v>31</v>
      </c>
      <c r="F13" s="33"/>
      <c r="G13" s="33" t="s">
        <v>98</v>
      </c>
      <c r="H13" s="33" t="s">
        <v>88</v>
      </c>
      <c r="I13" s="33"/>
      <c r="J13" s="51"/>
    </row>
    <row r="14" spans="1:10" s="50" customFormat="1" x14ac:dyDescent="0.25">
      <c r="A14" s="49" t="s">
        <v>91</v>
      </c>
      <c r="B14" s="34" t="s">
        <v>41</v>
      </c>
      <c r="C14" s="33" t="s">
        <v>42</v>
      </c>
      <c r="D14" s="33"/>
      <c r="E14" s="33" t="s">
        <v>43</v>
      </c>
      <c r="F14" s="33" t="s">
        <v>44</v>
      </c>
      <c r="G14" s="34" t="s">
        <v>45</v>
      </c>
      <c r="H14" s="33"/>
      <c r="I14" s="34" t="s">
        <v>1147</v>
      </c>
      <c r="J14" s="35">
        <v>600</v>
      </c>
    </row>
    <row r="15" spans="1:10" x14ac:dyDescent="0.25">
      <c r="A15" s="19" t="s">
        <v>91</v>
      </c>
      <c r="B15" s="2" t="s">
        <v>46</v>
      </c>
      <c r="C15" s="2"/>
      <c r="D15" s="2"/>
      <c r="E15" s="2" t="s">
        <v>115</v>
      </c>
      <c r="F15" s="2"/>
      <c r="G15" s="2" t="s">
        <v>47</v>
      </c>
      <c r="H15" s="2"/>
      <c r="I15" s="2"/>
      <c r="J15" s="20"/>
    </row>
    <row r="16" spans="1:10" x14ac:dyDescent="0.25">
      <c r="A16" s="19" t="s">
        <v>91</v>
      </c>
      <c r="B16" s="2" t="s">
        <v>34</v>
      </c>
      <c r="C16" s="2" t="s">
        <v>35</v>
      </c>
      <c r="D16" s="2" t="s">
        <v>36</v>
      </c>
      <c r="E16" s="2" t="s">
        <v>37</v>
      </c>
      <c r="F16" s="2"/>
      <c r="G16" s="2" t="s">
        <v>38</v>
      </c>
      <c r="H16" s="2"/>
      <c r="I16" s="2"/>
      <c r="J16" s="20"/>
    </row>
    <row r="17" spans="1:10" x14ac:dyDescent="0.25">
      <c r="A17" s="19" t="s">
        <v>116</v>
      </c>
      <c r="B17" s="2" t="s">
        <v>117</v>
      </c>
      <c r="C17" s="2" t="s">
        <v>107</v>
      </c>
      <c r="D17" s="2" t="s">
        <v>118</v>
      </c>
      <c r="E17" s="2"/>
      <c r="F17" s="2"/>
      <c r="G17" s="2" t="s">
        <v>119</v>
      </c>
      <c r="H17" s="2" t="s">
        <v>88</v>
      </c>
      <c r="I17" s="2"/>
      <c r="J17" s="20"/>
    </row>
    <row r="18" spans="1:10" x14ac:dyDescent="0.25">
      <c r="A18" s="19" t="s">
        <v>120</v>
      </c>
      <c r="B18" s="2" t="s">
        <v>117</v>
      </c>
      <c r="C18" s="2" t="s">
        <v>107</v>
      </c>
      <c r="D18" s="2" t="s">
        <v>118</v>
      </c>
      <c r="E18" s="2"/>
      <c r="F18" s="2"/>
      <c r="G18" s="2" t="s">
        <v>119</v>
      </c>
      <c r="H18" s="2" t="s">
        <v>42</v>
      </c>
      <c r="I18" s="2"/>
      <c r="J18" s="20"/>
    </row>
    <row r="19" spans="1:10" x14ac:dyDescent="0.25">
      <c r="A19" s="19" t="s">
        <v>120</v>
      </c>
      <c r="B19" s="2" t="s">
        <v>96</v>
      </c>
      <c r="C19" s="2" t="s">
        <v>97</v>
      </c>
      <c r="D19" s="2"/>
      <c r="E19" s="2" t="s">
        <v>31</v>
      </c>
      <c r="F19" s="2"/>
      <c r="G19" s="2" t="s">
        <v>98</v>
      </c>
      <c r="H19" s="2" t="s">
        <v>42</v>
      </c>
      <c r="I19" s="2"/>
      <c r="J19" s="20"/>
    </row>
    <row r="20" spans="1:10" ht="15.75" thickBot="1" x14ac:dyDescent="0.3">
      <c r="A20" s="30" t="s">
        <v>120</v>
      </c>
      <c r="B20" s="31" t="s">
        <v>56</v>
      </c>
      <c r="C20" s="31" t="s">
        <v>25</v>
      </c>
      <c r="D20" s="31"/>
      <c r="E20" s="31"/>
      <c r="F20" s="31"/>
      <c r="G20" s="31" t="s">
        <v>57</v>
      </c>
      <c r="H20" s="31"/>
      <c r="I20" s="31"/>
      <c r="J20" s="32"/>
    </row>
    <row r="21" spans="1:10" x14ac:dyDescent="0.25">
      <c r="G21" s="24" t="s">
        <v>58</v>
      </c>
      <c r="H21" s="25"/>
      <c r="I21" s="25"/>
      <c r="J21" s="26">
        <f>SUM(J5:J20)</f>
        <v>4200</v>
      </c>
    </row>
    <row r="22" spans="1:10" x14ac:dyDescent="0.25">
      <c r="A22" t="s">
        <v>59</v>
      </c>
      <c r="G22" s="19" t="s">
        <v>60</v>
      </c>
      <c r="H22" s="2">
        <v>10</v>
      </c>
      <c r="I22" s="2"/>
      <c r="J22" s="20">
        <f>(H22/100)*J21</f>
        <v>420</v>
      </c>
    </row>
    <row r="23" spans="1:10" x14ac:dyDescent="0.25">
      <c r="G23" s="19" t="s">
        <v>61</v>
      </c>
      <c r="H23" s="2">
        <v>5</v>
      </c>
      <c r="I23" s="2"/>
      <c r="J23" s="20">
        <f>(H23/100)*J21</f>
        <v>210</v>
      </c>
    </row>
    <row r="24" spans="1:10" x14ac:dyDescent="0.25">
      <c r="A24" s="1" t="s">
        <v>62</v>
      </c>
      <c r="C24" s="1" t="s">
        <v>63</v>
      </c>
      <c r="G24" s="19" t="s">
        <v>64</v>
      </c>
      <c r="H24" s="2">
        <v>12</v>
      </c>
      <c r="I24" s="2"/>
      <c r="J24" s="20">
        <f>(H24/100)*J21</f>
        <v>504</v>
      </c>
    </row>
    <row r="25" spans="1:10" x14ac:dyDescent="0.25">
      <c r="A25" s="43" t="s">
        <v>65</v>
      </c>
      <c r="B25" s="43" t="s">
        <v>66</v>
      </c>
      <c r="C25" s="43" t="s">
        <v>67</v>
      </c>
      <c r="G25" s="19" t="s">
        <v>68</v>
      </c>
      <c r="H25" s="2">
        <v>22.8</v>
      </c>
      <c r="I25" s="2">
        <v>2</v>
      </c>
      <c r="J25" s="20">
        <f>H25*I25</f>
        <v>45.6</v>
      </c>
    </row>
    <row r="26" spans="1:10" x14ac:dyDescent="0.25">
      <c r="A26" s="2" t="s">
        <v>69</v>
      </c>
      <c r="B26" s="2" t="s">
        <v>66</v>
      </c>
      <c r="C26" s="2" t="s">
        <v>70</v>
      </c>
      <c r="G26" s="19" t="s">
        <v>71</v>
      </c>
      <c r="H26" s="2">
        <v>22.8</v>
      </c>
      <c r="I26" s="2">
        <v>3</v>
      </c>
      <c r="J26" s="20">
        <f>H26*I26</f>
        <v>68.400000000000006</v>
      </c>
    </row>
    <row r="27" spans="1:10" x14ac:dyDescent="0.25">
      <c r="A27" s="2" t="s">
        <v>72</v>
      </c>
      <c r="B27" s="2" t="s">
        <v>66</v>
      </c>
      <c r="C27" s="2" t="s">
        <v>73</v>
      </c>
      <c r="G27" s="19" t="s">
        <v>74</v>
      </c>
      <c r="H27" s="2"/>
      <c r="I27" s="2"/>
      <c r="J27" s="20">
        <f>SUM(J21:J26)</f>
        <v>5448</v>
      </c>
    </row>
    <row r="28" spans="1:10" x14ac:dyDescent="0.25">
      <c r="G28" s="19" t="s">
        <v>75</v>
      </c>
      <c r="H28" s="2">
        <v>19</v>
      </c>
      <c r="I28" s="2"/>
      <c r="J28" s="20">
        <f>(H28/100)*J27</f>
        <v>1035.1200000000001</v>
      </c>
    </row>
    <row r="29" spans="1:10" ht="15.75" thickBot="1" x14ac:dyDescent="0.3">
      <c r="A29" s="2" t="s">
        <v>76</v>
      </c>
      <c r="B29" s="2" t="s">
        <v>66</v>
      </c>
      <c r="G29" s="21" t="s">
        <v>77</v>
      </c>
      <c r="H29" s="22"/>
      <c r="I29" s="22"/>
      <c r="J29" s="23">
        <f>SUM(J27:J28)</f>
        <v>6483.12</v>
      </c>
    </row>
    <row r="30" spans="1:10" x14ac:dyDescent="0.25">
      <c r="J30" s="6"/>
    </row>
    <row r="31" spans="1:10" x14ac:dyDescent="0.25">
      <c r="J31" s="6"/>
    </row>
    <row r="32" spans="1:10" x14ac:dyDescent="0.25">
      <c r="J32" s="6"/>
    </row>
    <row r="33" spans="1:10" x14ac:dyDescent="0.25">
      <c r="J33" s="6"/>
    </row>
    <row r="34" spans="1:10" x14ac:dyDescent="0.25">
      <c r="A34" s="1" t="s">
        <v>0</v>
      </c>
      <c r="B34" s="1" t="s">
        <v>1</v>
      </c>
      <c r="C34" s="1" t="s">
        <v>2</v>
      </c>
      <c r="D34" s="1" t="s">
        <v>3</v>
      </c>
      <c r="E34" s="1" t="s">
        <v>4</v>
      </c>
      <c r="F34" s="1"/>
      <c r="G34" s="1" t="s">
        <v>5</v>
      </c>
      <c r="H34" s="1"/>
      <c r="I34" s="1" t="s">
        <v>6</v>
      </c>
      <c r="J34" s="4" t="s">
        <v>7</v>
      </c>
    </row>
    <row r="35" spans="1:10" x14ac:dyDescent="0.25">
      <c r="A35" s="38" t="s">
        <v>1163</v>
      </c>
      <c r="B35" s="2" t="s">
        <v>9</v>
      </c>
      <c r="C35" s="2" t="s">
        <v>120</v>
      </c>
      <c r="D35" s="2" t="s">
        <v>103</v>
      </c>
      <c r="E35" s="2" t="s">
        <v>11</v>
      </c>
      <c r="F35" s="2"/>
      <c r="G35" s="2"/>
      <c r="H35" s="2"/>
      <c r="I35" s="2" t="s">
        <v>12</v>
      </c>
      <c r="J35" s="5" t="s">
        <v>42</v>
      </c>
    </row>
    <row r="36" spans="1:10" x14ac:dyDescent="0.25">
      <c r="J36" s="6"/>
    </row>
    <row r="37" spans="1:10" x14ac:dyDescent="0.25">
      <c r="A37" s="1" t="s">
        <v>14</v>
      </c>
      <c r="B37" s="1" t="s">
        <v>15</v>
      </c>
      <c r="C37" s="1" t="s">
        <v>16</v>
      </c>
      <c r="D37" s="1" t="s">
        <v>17</v>
      </c>
      <c r="E37" s="1" t="s">
        <v>18</v>
      </c>
      <c r="F37" s="1"/>
      <c r="G37" s="1" t="s">
        <v>19</v>
      </c>
      <c r="H37" s="1" t="s">
        <v>20</v>
      </c>
      <c r="I37" s="1" t="s">
        <v>21</v>
      </c>
      <c r="J37" s="4" t="s">
        <v>22</v>
      </c>
    </row>
    <row r="38" spans="1:10" x14ac:dyDescent="0.25">
      <c r="A38" s="2" t="s">
        <v>23</v>
      </c>
      <c r="B38" s="2" t="s">
        <v>24</v>
      </c>
      <c r="C38" s="2" t="s">
        <v>25</v>
      </c>
      <c r="D38" s="2"/>
      <c r="E38" s="2"/>
      <c r="F38" s="2"/>
      <c r="G38" s="2" t="s">
        <v>26</v>
      </c>
      <c r="H38" s="2"/>
      <c r="I38" s="2"/>
      <c r="J38" s="5"/>
    </row>
    <row r="39" spans="1:10" x14ac:dyDescent="0.25">
      <c r="A39" s="2" t="s">
        <v>104</v>
      </c>
      <c r="B39" s="2" t="s">
        <v>96</v>
      </c>
      <c r="C39" s="2" t="s">
        <v>97</v>
      </c>
      <c r="D39" s="2"/>
      <c r="E39" s="2" t="s">
        <v>31</v>
      </c>
      <c r="F39" s="2"/>
      <c r="G39" s="2" t="s">
        <v>98</v>
      </c>
      <c r="H39" s="2" t="s">
        <v>88</v>
      </c>
      <c r="I39" s="2"/>
      <c r="J39" s="5"/>
    </row>
    <row r="40" spans="1:10" x14ac:dyDescent="0.25">
      <c r="A40" s="2" t="s">
        <v>105</v>
      </c>
      <c r="B40" s="2" t="s">
        <v>41</v>
      </c>
      <c r="C40" s="2" t="s">
        <v>88</v>
      </c>
      <c r="D40" s="2"/>
      <c r="E40" s="2" t="s">
        <v>106</v>
      </c>
      <c r="F40" s="2"/>
      <c r="G40" s="2" t="s">
        <v>90</v>
      </c>
      <c r="H40" s="2"/>
      <c r="I40" s="2"/>
      <c r="J40" s="5"/>
    </row>
    <row r="41" spans="1:10" x14ac:dyDescent="0.25">
      <c r="A41" s="2" t="s">
        <v>105</v>
      </c>
      <c r="B41" s="2" t="s">
        <v>34</v>
      </c>
      <c r="C41" s="2" t="s">
        <v>35</v>
      </c>
      <c r="D41" s="2" t="s">
        <v>36</v>
      </c>
      <c r="E41" s="2" t="s">
        <v>50</v>
      </c>
      <c r="F41" s="2"/>
      <c r="G41" s="2" t="s">
        <v>38</v>
      </c>
      <c r="H41" s="2"/>
      <c r="I41" s="34" t="s">
        <v>1148</v>
      </c>
      <c r="J41" s="35">
        <v>800</v>
      </c>
    </row>
    <row r="42" spans="1:10" x14ac:dyDescent="0.25">
      <c r="A42" s="2" t="s">
        <v>105</v>
      </c>
      <c r="B42" s="2" t="s">
        <v>41</v>
      </c>
      <c r="C42" s="2" t="s">
        <v>107</v>
      </c>
      <c r="D42" s="2"/>
      <c r="E42" s="2" t="s">
        <v>31</v>
      </c>
      <c r="F42" s="2"/>
      <c r="G42" s="2" t="s">
        <v>108</v>
      </c>
      <c r="H42" s="2"/>
      <c r="I42" s="2"/>
      <c r="J42" s="5"/>
    </row>
    <row r="43" spans="1:10" x14ac:dyDescent="0.25">
      <c r="A43" s="2" t="s">
        <v>110</v>
      </c>
      <c r="B43" s="2" t="s">
        <v>34</v>
      </c>
      <c r="C43" s="2" t="s">
        <v>35</v>
      </c>
      <c r="D43" s="2" t="s">
        <v>49</v>
      </c>
      <c r="E43" s="2" t="s">
        <v>111</v>
      </c>
      <c r="F43" s="2"/>
      <c r="G43" s="2" t="s">
        <v>38</v>
      </c>
      <c r="H43" s="2"/>
      <c r="I43" s="38" t="s">
        <v>1165</v>
      </c>
      <c r="J43" s="53">
        <v>200</v>
      </c>
    </row>
    <row r="44" spans="1:10" x14ac:dyDescent="0.25">
      <c r="A44" s="2" t="s">
        <v>110</v>
      </c>
      <c r="B44" s="2" t="s">
        <v>41</v>
      </c>
      <c r="C44" s="2" t="s">
        <v>88</v>
      </c>
      <c r="D44" s="2"/>
      <c r="E44" s="2" t="s">
        <v>112</v>
      </c>
      <c r="F44" s="2"/>
      <c r="G44" s="2" t="s">
        <v>90</v>
      </c>
      <c r="H44" s="2"/>
      <c r="I44" s="38" t="s">
        <v>1164</v>
      </c>
      <c r="J44" s="52">
        <v>3000</v>
      </c>
    </row>
    <row r="45" spans="1:10" x14ac:dyDescent="0.25">
      <c r="A45" s="2" t="s">
        <v>113</v>
      </c>
      <c r="B45" s="2" t="s">
        <v>96</v>
      </c>
      <c r="C45" s="2" t="s">
        <v>97</v>
      </c>
      <c r="D45" s="2"/>
      <c r="E45" s="2" t="s">
        <v>31</v>
      </c>
      <c r="F45" s="2"/>
      <c r="G45" s="2" t="s">
        <v>98</v>
      </c>
      <c r="H45" s="2" t="s">
        <v>42</v>
      </c>
      <c r="I45" s="2"/>
      <c r="J45" s="5"/>
    </row>
    <row r="46" spans="1:10" x14ac:dyDescent="0.25">
      <c r="A46" s="2" t="s">
        <v>114</v>
      </c>
      <c r="B46" s="2" t="s">
        <v>96</v>
      </c>
      <c r="C46" s="2" t="s">
        <v>97</v>
      </c>
      <c r="D46" s="2"/>
      <c r="E46" s="2" t="s">
        <v>31</v>
      </c>
      <c r="F46" s="2"/>
      <c r="G46" s="2" t="s">
        <v>98</v>
      </c>
      <c r="H46" s="2" t="s">
        <v>88</v>
      </c>
      <c r="I46" s="2"/>
      <c r="J46" s="5"/>
    </row>
    <row r="47" spans="1:10" x14ac:dyDescent="0.25">
      <c r="A47" s="2" t="s">
        <v>91</v>
      </c>
      <c r="B47" s="2" t="s">
        <v>41</v>
      </c>
      <c r="C47" s="2" t="s">
        <v>42</v>
      </c>
      <c r="D47" s="2"/>
      <c r="E47" s="2" t="s">
        <v>43</v>
      </c>
      <c r="F47" s="2" t="s">
        <v>44</v>
      </c>
      <c r="G47" s="2" t="s">
        <v>45</v>
      </c>
      <c r="H47" s="2"/>
      <c r="I47" s="2"/>
      <c r="J47" s="5"/>
    </row>
    <row r="48" spans="1:10" x14ac:dyDescent="0.25">
      <c r="A48" s="2" t="s">
        <v>91</v>
      </c>
      <c r="B48" s="2" t="s">
        <v>46</v>
      </c>
      <c r="C48" s="2"/>
      <c r="D48" s="2"/>
      <c r="E48" s="2" t="s">
        <v>115</v>
      </c>
      <c r="F48" s="2"/>
      <c r="G48" s="2" t="s">
        <v>47</v>
      </c>
      <c r="H48" s="2"/>
      <c r="I48" s="2"/>
      <c r="J48" s="5"/>
    </row>
    <row r="49" spans="1:10" x14ac:dyDescent="0.25">
      <c r="A49" s="2" t="s">
        <v>91</v>
      </c>
      <c r="B49" s="2" t="s">
        <v>34</v>
      </c>
      <c r="C49" s="2" t="s">
        <v>35</v>
      </c>
      <c r="D49" s="2" t="s">
        <v>36</v>
      </c>
      <c r="E49" s="2" t="s">
        <v>37</v>
      </c>
      <c r="F49" s="2"/>
      <c r="G49" s="2" t="s">
        <v>38</v>
      </c>
      <c r="H49" s="2"/>
      <c r="I49" s="34" t="s">
        <v>1148</v>
      </c>
      <c r="J49" s="35">
        <v>800</v>
      </c>
    </row>
    <row r="50" spans="1:10" x14ac:dyDescent="0.25">
      <c r="A50" s="2" t="s">
        <v>116</v>
      </c>
      <c r="B50" s="2" t="s">
        <v>117</v>
      </c>
      <c r="C50" s="2" t="s">
        <v>107</v>
      </c>
      <c r="D50" s="2" t="s">
        <v>118</v>
      </c>
      <c r="E50" s="2"/>
      <c r="F50" s="2"/>
      <c r="G50" s="2" t="s">
        <v>119</v>
      </c>
      <c r="H50" s="2" t="s">
        <v>88</v>
      </c>
      <c r="I50" s="2"/>
      <c r="J50" s="5"/>
    </row>
    <row r="51" spans="1:10" x14ac:dyDescent="0.25">
      <c r="A51" s="2" t="s">
        <v>120</v>
      </c>
      <c r="B51" s="2" t="s">
        <v>117</v>
      </c>
      <c r="C51" s="2" t="s">
        <v>107</v>
      </c>
      <c r="D51" s="2" t="s">
        <v>118</v>
      </c>
      <c r="E51" s="2"/>
      <c r="F51" s="2"/>
      <c r="G51" s="2" t="s">
        <v>119</v>
      </c>
      <c r="H51" s="2" t="s">
        <v>42</v>
      </c>
      <c r="I51" s="2"/>
      <c r="J51" s="5"/>
    </row>
    <row r="52" spans="1:10" x14ac:dyDescent="0.25">
      <c r="A52" s="2" t="s">
        <v>120</v>
      </c>
      <c r="B52" s="2" t="s">
        <v>96</v>
      </c>
      <c r="C52" s="2" t="s">
        <v>97</v>
      </c>
      <c r="D52" s="2"/>
      <c r="E52" s="2" t="s">
        <v>31</v>
      </c>
      <c r="F52" s="2"/>
      <c r="G52" s="2" t="s">
        <v>98</v>
      </c>
      <c r="H52" s="2" t="s">
        <v>42</v>
      </c>
      <c r="I52" s="2"/>
      <c r="J52" s="5"/>
    </row>
    <row r="53" spans="1:10" ht="15.75" thickBot="1" x14ac:dyDescent="0.3">
      <c r="A53" s="3" t="s">
        <v>120</v>
      </c>
      <c r="B53" s="3" t="s">
        <v>56</v>
      </c>
      <c r="C53" s="3" t="s">
        <v>25</v>
      </c>
      <c r="D53" s="3"/>
      <c r="E53" s="3"/>
      <c r="F53" s="3"/>
      <c r="G53" s="3" t="s">
        <v>57</v>
      </c>
      <c r="H53" s="3"/>
      <c r="I53" s="3" t="s">
        <v>79</v>
      </c>
      <c r="J53" s="7">
        <v>3094</v>
      </c>
    </row>
    <row r="54" spans="1:10" ht="15.75" thickTop="1" x14ac:dyDescent="0.25">
      <c r="G54" s="2" t="s">
        <v>58</v>
      </c>
      <c r="H54" s="2"/>
      <c r="I54" s="2"/>
      <c r="J54" s="5">
        <f>SUM(J38:J53)</f>
        <v>7894</v>
      </c>
    </row>
    <row r="55" spans="1:10" x14ac:dyDescent="0.25">
      <c r="A55" t="s">
        <v>80</v>
      </c>
      <c r="G55" s="2" t="s">
        <v>60</v>
      </c>
      <c r="H55" s="2">
        <v>10</v>
      </c>
      <c r="I55" s="2"/>
      <c r="J55" s="5">
        <f>(H55/100)*J54</f>
        <v>789.40000000000009</v>
      </c>
    </row>
    <row r="56" spans="1:10" x14ac:dyDescent="0.25">
      <c r="G56" s="2" t="s">
        <v>61</v>
      </c>
      <c r="H56" s="2">
        <v>5</v>
      </c>
      <c r="I56" s="2"/>
      <c r="J56" s="5">
        <f>(H56/100)*J54</f>
        <v>394.70000000000005</v>
      </c>
    </row>
    <row r="57" spans="1:10" x14ac:dyDescent="0.25">
      <c r="A57" s="1" t="s">
        <v>62</v>
      </c>
      <c r="C57" s="1" t="s">
        <v>63</v>
      </c>
      <c r="G57" s="2" t="s">
        <v>64</v>
      </c>
      <c r="H57" s="2">
        <v>12</v>
      </c>
      <c r="I57" s="2"/>
      <c r="J57" s="5">
        <f>(H57/100)*J54</f>
        <v>947.28</v>
      </c>
    </row>
    <row r="58" spans="1:10" x14ac:dyDescent="0.25">
      <c r="A58" s="2" t="s">
        <v>65</v>
      </c>
      <c r="B58" s="2" t="s">
        <v>66</v>
      </c>
      <c r="C58" s="2" t="s">
        <v>67</v>
      </c>
      <c r="G58" s="2" t="s">
        <v>68</v>
      </c>
      <c r="H58" s="2">
        <v>22.8</v>
      </c>
      <c r="I58" s="2">
        <v>2</v>
      </c>
      <c r="J58" s="5">
        <f>H58*I58</f>
        <v>45.6</v>
      </c>
    </row>
    <row r="59" spans="1:10" x14ac:dyDescent="0.25">
      <c r="A59" s="2" t="s">
        <v>69</v>
      </c>
      <c r="B59" s="2" t="s">
        <v>66</v>
      </c>
      <c r="C59" s="2" t="s">
        <v>70</v>
      </c>
      <c r="G59" s="2" t="s">
        <v>71</v>
      </c>
      <c r="H59" s="2">
        <v>22.8</v>
      </c>
      <c r="I59" s="2">
        <v>3</v>
      </c>
      <c r="J59" s="5">
        <f>H59*I59</f>
        <v>68.400000000000006</v>
      </c>
    </row>
    <row r="60" spans="1:10" x14ac:dyDescent="0.25">
      <c r="A60" s="2" t="s">
        <v>72</v>
      </c>
      <c r="B60" s="2" t="s">
        <v>66</v>
      </c>
      <c r="C60" s="2" t="s">
        <v>73</v>
      </c>
      <c r="G60" s="2" t="s">
        <v>74</v>
      </c>
      <c r="H60" s="2"/>
      <c r="I60" s="2"/>
      <c r="J60" s="5">
        <f>SUM(J54:J59)</f>
        <v>10139.380000000001</v>
      </c>
    </row>
    <row r="61" spans="1:10" x14ac:dyDescent="0.25">
      <c r="G61" s="2" t="s">
        <v>75</v>
      </c>
      <c r="H61" s="2">
        <v>19</v>
      </c>
      <c r="I61" s="2"/>
      <c r="J61" s="5">
        <f>(H61/100)*J60</f>
        <v>1926.4822000000001</v>
      </c>
    </row>
    <row r="62" spans="1:10" x14ac:dyDescent="0.25">
      <c r="A62" s="2" t="s">
        <v>76</v>
      </c>
      <c r="B62" s="2" t="s">
        <v>66</v>
      </c>
      <c r="G62" s="2" t="s">
        <v>77</v>
      </c>
      <c r="H62" s="2"/>
      <c r="I62" s="2"/>
      <c r="J62" s="5">
        <f>SUM(J60:J61)</f>
        <v>12065.862200000001</v>
      </c>
    </row>
    <row r="63" spans="1:10" ht="15.75" thickBot="1" x14ac:dyDescent="0.3">
      <c r="J63" s="6"/>
    </row>
    <row r="64" spans="1:10" ht="15.75" thickBot="1" x14ac:dyDescent="0.3">
      <c r="A64" s="41" t="s">
        <v>1154</v>
      </c>
      <c r="J64" s="6"/>
    </row>
    <row r="65" spans="1:10" x14ac:dyDescent="0.25">
      <c r="A65" s="106" t="s">
        <v>1166</v>
      </c>
      <c r="B65" s="107"/>
      <c r="C65" s="107"/>
      <c r="D65" s="107"/>
      <c r="E65" s="108"/>
      <c r="J65" s="6"/>
    </row>
    <row r="66" spans="1:10" x14ac:dyDescent="0.25">
      <c r="A66" s="109"/>
      <c r="B66" s="105"/>
      <c r="C66" s="105"/>
      <c r="D66" s="105"/>
      <c r="E66" s="110"/>
      <c r="J66" s="6"/>
    </row>
    <row r="67" spans="1:10" x14ac:dyDescent="0.25">
      <c r="A67" s="109"/>
      <c r="B67" s="105"/>
      <c r="C67" s="105"/>
      <c r="D67" s="105"/>
      <c r="E67" s="110"/>
      <c r="J67" s="6"/>
    </row>
    <row r="68" spans="1:10" ht="15.75" thickBot="1" x14ac:dyDescent="0.3">
      <c r="A68" s="111"/>
      <c r="B68" s="112"/>
      <c r="C68" s="112"/>
      <c r="D68" s="112"/>
      <c r="E68" s="113"/>
    </row>
    <row r="69" spans="1:10" ht="15.75" thickBot="1" x14ac:dyDescent="0.3"/>
    <row r="70" spans="1:10" ht="15.75" thickBot="1" x14ac:dyDescent="0.3">
      <c r="A70" s="40" t="s">
        <v>1153</v>
      </c>
      <c r="B70" s="42" t="s">
        <v>1155</v>
      </c>
    </row>
    <row r="72" spans="1:10" ht="15.75" thickBot="1" x14ac:dyDescent="0.3">
      <c r="A72" s="13" t="s">
        <v>1159</v>
      </c>
    </row>
    <row r="73" spans="1:10" ht="15.75" thickBot="1" x14ac:dyDescent="0.3">
      <c r="A73" s="45" t="s">
        <v>1160</v>
      </c>
      <c r="B73" s="46" t="s">
        <v>1161</v>
      </c>
      <c r="C73" s="48">
        <v>20</v>
      </c>
      <c r="D73" s="46" t="s">
        <v>1162</v>
      </c>
      <c r="E73" s="47"/>
    </row>
    <row r="74" spans="1:10" x14ac:dyDescent="0.25">
      <c r="C74" s="54" t="s">
        <v>1167</v>
      </c>
    </row>
  </sheetData>
  <mergeCells count="1">
    <mergeCell ref="A65:E68"/>
  </mergeCells>
  <pageMargins left="0.7" right="0.7" top="0.75" bottom="0.75" header="0.3" footer="0.3"/>
  <pageSetup paperSize="9" orientation="portrait" horizontalDpi="300" verticalDpi="0" r:id="rId1"/>
  <headerFooter alignWithMargins="0"/>
  <legacy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Tabelle59"/>
  <dimension ref="A1:J3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37.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696</v>
      </c>
      <c r="B2" s="2" t="s">
        <v>9</v>
      </c>
      <c r="C2" s="2" t="s">
        <v>697</v>
      </c>
      <c r="D2" s="2" t="s">
        <v>405</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697</v>
      </c>
      <c r="B6" s="3" t="s">
        <v>56</v>
      </c>
      <c r="C6" s="3" t="s">
        <v>25</v>
      </c>
      <c r="D6" s="3"/>
      <c r="E6" s="3"/>
      <c r="F6" s="3"/>
      <c r="G6" s="3" t="s">
        <v>57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1.9</v>
      </c>
      <c r="I11" s="2">
        <v>2</v>
      </c>
      <c r="J11" s="5">
        <f>H11*I11</f>
        <v>3.8</v>
      </c>
    </row>
    <row r="12" spans="1:10" x14ac:dyDescent="0.25">
      <c r="A12" s="2" t="s">
        <v>69</v>
      </c>
      <c r="B12" s="2" t="s">
        <v>66</v>
      </c>
      <c r="C12" s="2" t="s">
        <v>70</v>
      </c>
      <c r="G12" s="2" t="s">
        <v>71</v>
      </c>
      <c r="H12" s="2">
        <v>1.9</v>
      </c>
      <c r="I12" s="2">
        <v>3</v>
      </c>
      <c r="J12" s="5">
        <f>H12*I12</f>
        <v>5.6999999999999993</v>
      </c>
    </row>
    <row r="13" spans="1:10" x14ac:dyDescent="0.25">
      <c r="A13" s="2" t="s">
        <v>72</v>
      </c>
      <c r="B13" s="2" t="s">
        <v>66</v>
      </c>
      <c r="C13" s="2" t="s">
        <v>73</v>
      </c>
      <c r="G13" s="2" t="s">
        <v>74</v>
      </c>
      <c r="H13" s="2"/>
      <c r="I13" s="2"/>
      <c r="J13" s="5">
        <f>SUM(J7:J12)</f>
        <v>9.5</v>
      </c>
    </row>
    <row r="14" spans="1:10" x14ac:dyDescent="0.25">
      <c r="G14" s="2" t="s">
        <v>75</v>
      </c>
      <c r="H14" s="2">
        <v>19</v>
      </c>
      <c r="I14" s="2"/>
      <c r="J14" s="5">
        <f>(H14/100)*J13</f>
        <v>1.8049999999999999</v>
      </c>
    </row>
    <row r="15" spans="1:10" x14ac:dyDescent="0.25">
      <c r="A15" s="2" t="s">
        <v>76</v>
      </c>
      <c r="B15" s="2" t="s">
        <v>66</v>
      </c>
      <c r="G15" s="2" t="s">
        <v>77</v>
      </c>
      <c r="H15" s="2"/>
      <c r="I15" s="2"/>
      <c r="J15" s="5">
        <f>SUM(J13:J14)</f>
        <v>11.305</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696</v>
      </c>
      <c r="B21" s="2" t="s">
        <v>9</v>
      </c>
      <c r="C21" s="2" t="s">
        <v>697</v>
      </c>
      <c r="D21" s="2" t="s">
        <v>405</v>
      </c>
      <c r="E21" s="2" t="s">
        <v>11</v>
      </c>
      <c r="F21" s="2"/>
      <c r="G21" s="2"/>
      <c r="H21" s="2"/>
      <c r="I21" s="2" t="s">
        <v>686</v>
      </c>
      <c r="J21" s="5" t="s">
        <v>42</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697</v>
      </c>
      <c r="B25" s="3" t="s">
        <v>56</v>
      </c>
      <c r="C25" s="3" t="s">
        <v>25</v>
      </c>
      <c r="D25" s="3"/>
      <c r="E25" s="3"/>
      <c r="F25" s="3"/>
      <c r="G25" s="3" t="s">
        <v>57</v>
      </c>
      <c r="H25" s="3"/>
      <c r="I25" s="3"/>
      <c r="J25" s="7">
        <v>0</v>
      </c>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1.9</v>
      </c>
      <c r="I30" s="2">
        <v>2</v>
      </c>
      <c r="J30" s="5">
        <f>H30*I30</f>
        <v>3.8</v>
      </c>
    </row>
    <row r="31" spans="1:10" x14ac:dyDescent="0.25">
      <c r="A31" s="2" t="s">
        <v>69</v>
      </c>
      <c r="B31" s="2" t="s">
        <v>66</v>
      </c>
      <c r="C31" s="2" t="s">
        <v>70</v>
      </c>
      <c r="G31" s="2" t="s">
        <v>71</v>
      </c>
      <c r="H31" s="2">
        <v>1.9</v>
      </c>
      <c r="I31" s="2">
        <v>3</v>
      </c>
      <c r="J31" s="5">
        <f>H31*I31</f>
        <v>5.6999999999999993</v>
      </c>
    </row>
    <row r="32" spans="1:10" x14ac:dyDescent="0.25">
      <c r="A32" s="2" t="s">
        <v>72</v>
      </c>
      <c r="B32" s="2" t="s">
        <v>66</v>
      </c>
      <c r="C32" s="2" t="s">
        <v>73</v>
      </c>
      <c r="G32" s="2" t="s">
        <v>74</v>
      </c>
      <c r="H32" s="2"/>
      <c r="I32" s="2"/>
      <c r="J32" s="5">
        <f>SUM(J26:J31)</f>
        <v>9.5</v>
      </c>
    </row>
    <row r="33" spans="1:10" x14ac:dyDescent="0.25">
      <c r="G33" s="2" t="s">
        <v>75</v>
      </c>
      <c r="H33" s="2">
        <v>19</v>
      </c>
      <c r="I33" s="2"/>
      <c r="J33" s="5">
        <f>(H33/100)*J32</f>
        <v>1.8049999999999999</v>
      </c>
    </row>
    <row r="34" spans="1:10" x14ac:dyDescent="0.25">
      <c r="A34" s="2" t="s">
        <v>76</v>
      </c>
      <c r="B34" s="2" t="s">
        <v>66</v>
      </c>
      <c r="G34" s="2" t="s">
        <v>77</v>
      </c>
      <c r="H34" s="2"/>
      <c r="I34" s="2"/>
      <c r="J34" s="5">
        <f>SUM(J32:J33)</f>
        <v>11.305</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Tabelle60"/>
  <dimension ref="A1:J6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75.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698</v>
      </c>
      <c r="B2" s="2" t="s">
        <v>9</v>
      </c>
      <c r="C2" s="2" t="s">
        <v>628</v>
      </c>
      <c r="D2" s="2" t="s">
        <v>699</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96</v>
      </c>
      <c r="C6" s="2" t="s">
        <v>139</v>
      </c>
      <c r="D6" s="2"/>
      <c r="E6" s="2" t="s">
        <v>31</v>
      </c>
      <c r="F6" s="2"/>
      <c r="G6" s="2" t="s">
        <v>140</v>
      </c>
      <c r="H6" s="2" t="s">
        <v>88</v>
      </c>
      <c r="I6" s="2"/>
      <c r="J6" s="5"/>
    </row>
    <row r="7" spans="1:10" x14ac:dyDescent="0.25">
      <c r="A7" s="2" t="s">
        <v>53</v>
      </c>
      <c r="B7" s="2" t="s">
        <v>96</v>
      </c>
      <c r="C7" s="2" t="s">
        <v>97</v>
      </c>
      <c r="D7" s="2"/>
      <c r="E7" s="2" t="s">
        <v>215</v>
      </c>
      <c r="F7" s="2"/>
      <c r="G7" s="2" t="s">
        <v>98</v>
      </c>
      <c r="H7" s="2" t="s">
        <v>88</v>
      </c>
      <c r="I7" s="2"/>
      <c r="J7" s="5"/>
    </row>
    <row r="8" spans="1:10" x14ac:dyDescent="0.25">
      <c r="A8" s="2" t="s">
        <v>53</v>
      </c>
      <c r="B8" s="2" t="s">
        <v>96</v>
      </c>
      <c r="C8" s="2" t="s">
        <v>139</v>
      </c>
      <c r="D8" s="2"/>
      <c r="E8" s="2" t="s">
        <v>31</v>
      </c>
      <c r="F8" s="2"/>
      <c r="G8" s="2" t="s">
        <v>140</v>
      </c>
      <c r="H8" s="2" t="s">
        <v>107</v>
      </c>
      <c r="I8" s="2"/>
      <c r="J8" s="5"/>
    </row>
    <row r="9" spans="1:10" x14ac:dyDescent="0.25">
      <c r="A9" s="2" t="s">
        <v>700</v>
      </c>
      <c r="B9" s="2" t="s">
        <v>96</v>
      </c>
      <c r="C9" s="2" t="s">
        <v>97</v>
      </c>
      <c r="D9" s="2"/>
      <c r="E9" s="2" t="s">
        <v>215</v>
      </c>
      <c r="F9" s="2"/>
      <c r="G9" s="2" t="s">
        <v>98</v>
      </c>
      <c r="H9" s="2" t="s">
        <v>42</v>
      </c>
      <c r="I9" s="2"/>
      <c r="J9" s="5"/>
    </row>
    <row r="10" spans="1:10" x14ac:dyDescent="0.25">
      <c r="A10" s="2" t="s">
        <v>292</v>
      </c>
      <c r="B10" s="2" t="s">
        <v>96</v>
      </c>
      <c r="C10" s="2" t="s">
        <v>97</v>
      </c>
      <c r="D10" s="2"/>
      <c r="E10" s="2" t="s">
        <v>215</v>
      </c>
      <c r="F10" s="2"/>
      <c r="G10" s="2" t="s">
        <v>98</v>
      </c>
      <c r="H10" s="2" t="s">
        <v>88</v>
      </c>
      <c r="I10" s="2"/>
      <c r="J10" s="5"/>
    </row>
    <row r="11" spans="1:10" x14ac:dyDescent="0.25">
      <c r="A11" s="2" t="s">
        <v>351</v>
      </c>
      <c r="B11" s="2" t="s">
        <v>96</v>
      </c>
      <c r="C11" s="2" t="s">
        <v>97</v>
      </c>
      <c r="D11" s="2"/>
      <c r="E11" s="2" t="s">
        <v>215</v>
      </c>
      <c r="F11" s="2"/>
      <c r="G11" s="2" t="s">
        <v>98</v>
      </c>
      <c r="H11" s="2" t="s">
        <v>107</v>
      </c>
      <c r="I11" s="2"/>
      <c r="J11" s="5"/>
    </row>
    <row r="12" spans="1:10" x14ac:dyDescent="0.25">
      <c r="A12" s="2" t="s">
        <v>351</v>
      </c>
      <c r="B12" s="2" t="s">
        <v>501</v>
      </c>
      <c r="C12" s="2" t="s">
        <v>88</v>
      </c>
      <c r="D12" s="2" t="s">
        <v>118</v>
      </c>
      <c r="E12" s="2" t="s">
        <v>205</v>
      </c>
      <c r="F12" s="2"/>
      <c r="G12" s="2" t="s">
        <v>503</v>
      </c>
      <c r="H12" s="2"/>
      <c r="I12" s="2"/>
      <c r="J12" s="5"/>
    </row>
    <row r="13" spans="1:10" x14ac:dyDescent="0.25">
      <c r="A13" s="2" t="s">
        <v>281</v>
      </c>
      <c r="B13" s="2" t="s">
        <v>204</v>
      </c>
      <c r="C13" s="2" t="s">
        <v>107</v>
      </c>
      <c r="D13" s="2" t="s">
        <v>118</v>
      </c>
      <c r="E13" s="2" t="s">
        <v>502</v>
      </c>
      <c r="F13" s="2" t="s">
        <v>44</v>
      </c>
      <c r="G13" s="2" t="s">
        <v>483</v>
      </c>
      <c r="H13" s="2"/>
      <c r="I13" s="2"/>
      <c r="J13" s="5"/>
    </row>
    <row r="14" spans="1:10" x14ac:dyDescent="0.25">
      <c r="A14" s="2" t="s">
        <v>413</v>
      </c>
      <c r="B14" s="2" t="s">
        <v>691</v>
      </c>
      <c r="C14" s="2" t="s">
        <v>692</v>
      </c>
      <c r="D14" s="2" t="s">
        <v>246</v>
      </c>
      <c r="E14" s="2" t="s">
        <v>187</v>
      </c>
      <c r="F14" s="2"/>
      <c r="G14" s="2" t="s">
        <v>693</v>
      </c>
      <c r="H14" s="2"/>
      <c r="I14" s="2"/>
      <c r="J14" s="5"/>
    </row>
    <row r="15" spans="1:10" x14ac:dyDescent="0.25">
      <c r="A15" s="2" t="s">
        <v>628</v>
      </c>
      <c r="B15" s="2" t="s">
        <v>96</v>
      </c>
      <c r="C15" s="2" t="s">
        <v>97</v>
      </c>
      <c r="D15" s="2"/>
      <c r="E15" s="2" t="s">
        <v>215</v>
      </c>
      <c r="F15" s="2"/>
      <c r="G15" s="2" t="s">
        <v>98</v>
      </c>
      <c r="H15" s="2" t="s">
        <v>42</v>
      </c>
      <c r="I15" s="2"/>
      <c r="J15" s="5"/>
    </row>
    <row r="16" spans="1:10" x14ac:dyDescent="0.25">
      <c r="A16" s="2" t="s">
        <v>628</v>
      </c>
      <c r="B16" s="2" t="s">
        <v>96</v>
      </c>
      <c r="C16" s="2" t="s">
        <v>139</v>
      </c>
      <c r="D16" s="2"/>
      <c r="E16" s="2" t="s">
        <v>31</v>
      </c>
      <c r="F16" s="2"/>
      <c r="G16" s="2" t="s">
        <v>140</v>
      </c>
      <c r="H16" s="2" t="s">
        <v>42</v>
      </c>
      <c r="I16" s="2"/>
      <c r="J16" s="5"/>
    </row>
    <row r="17" spans="1:10" ht="15.75" thickBot="1" x14ac:dyDescent="0.3">
      <c r="A17" s="3" t="s">
        <v>628</v>
      </c>
      <c r="B17" s="3" t="s">
        <v>56</v>
      </c>
      <c r="C17" s="3" t="s">
        <v>25</v>
      </c>
      <c r="D17" s="3"/>
      <c r="E17" s="3"/>
      <c r="F17" s="3"/>
      <c r="G17" s="3" t="s">
        <v>57</v>
      </c>
      <c r="H17" s="3"/>
      <c r="I17" s="3"/>
      <c r="J17" s="7"/>
    </row>
    <row r="18" spans="1:10" x14ac:dyDescent="0.25">
      <c r="G18" s="2" t="s">
        <v>58</v>
      </c>
      <c r="H18" s="2"/>
      <c r="I18" s="2"/>
      <c r="J18" s="5">
        <f>SUM(J5:J17)</f>
        <v>0</v>
      </c>
    </row>
    <row r="19" spans="1:10" x14ac:dyDescent="0.25">
      <c r="A19" t="s">
        <v>59</v>
      </c>
      <c r="G19" s="2" t="s">
        <v>60</v>
      </c>
      <c r="H19" s="2">
        <v>10</v>
      </c>
      <c r="I19" s="2"/>
      <c r="J19" s="5">
        <f>(H19/100)*J18</f>
        <v>0</v>
      </c>
    </row>
    <row r="20" spans="1:10" x14ac:dyDescent="0.25">
      <c r="G20" s="2" t="s">
        <v>61</v>
      </c>
      <c r="H20" s="2">
        <v>5</v>
      </c>
      <c r="I20" s="2"/>
      <c r="J20" s="5">
        <f>(H20/100)*J18</f>
        <v>0</v>
      </c>
    </row>
    <row r="21" spans="1:10" x14ac:dyDescent="0.25">
      <c r="A21" s="1" t="s">
        <v>62</v>
      </c>
      <c r="C21" s="1" t="s">
        <v>63</v>
      </c>
      <c r="G21" s="2" t="s">
        <v>64</v>
      </c>
      <c r="H21" s="2">
        <v>12</v>
      </c>
      <c r="I21" s="2"/>
      <c r="J21" s="5">
        <f>(H21/100)*J18</f>
        <v>0</v>
      </c>
    </row>
    <row r="22" spans="1:10" x14ac:dyDescent="0.25">
      <c r="A22" s="2" t="s">
        <v>65</v>
      </c>
      <c r="B22" s="2" t="s">
        <v>66</v>
      </c>
      <c r="C22" s="2" t="s">
        <v>67</v>
      </c>
      <c r="G22" s="2" t="s">
        <v>68</v>
      </c>
      <c r="H22" s="2">
        <v>22</v>
      </c>
      <c r="I22" s="2">
        <v>2</v>
      </c>
      <c r="J22" s="5">
        <f>H22*I22</f>
        <v>44</v>
      </c>
    </row>
    <row r="23" spans="1:10" x14ac:dyDescent="0.25">
      <c r="A23" s="2" t="s">
        <v>69</v>
      </c>
      <c r="B23" s="2" t="s">
        <v>66</v>
      </c>
      <c r="C23" s="2" t="s">
        <v>70</v>
      </c>
      <c r="G23" s="2" t="s">
        <v>71</v>
      </c>
      <c r="H23" s="2">
        <v>22</v>
      </c>
      <c r="I23" s="2">
        <v>3</v>
      </c>
      <c r="J23" s="5">
        <f>H23*I23</f>
        <v>66</v>
      </c>
    </row>
    <row r="24" spans="1:10" x14ac:dyDescent="0.25">
      <c r="A24" s="2" t="s">
        <v>72</v>
      </c>
      <c r="B24" s="2" t="s">
        <v>66</v>
      </c>
      <c r="C24" s="2" t="s">
        <v>73</v>
      </c>
      <c r="G24" s="2" t="s">
        <v>74</v>
      </c>
      <c r="H24" s="2"/>
      <c r="I24" s="2"/>
      <c r="J24" s="5">
        <f>SUM(J18:J23)</f>
        <v>110</v>
      </c>
    </row>
    <row r="25" spans="1:10" x14ac:dyDescent="0.25">
      <c r="G25" s="2" t="s">
        <v>75</v>
      </c>
      <c r="H25" s="2">
        <v>19</v>
      </c>
      <c r="I25" s="2"/>
      <c r="J25" s="5">
        <f>(H25/100)*J24</f>
        <v>20.9</v>
      </c>
    </row>
    <row r="26" spans="1:10" x14ac:dyDescent="0.25">
      <c r="A26" s="2" t="s">
        <v>76</v>
      </c>
      <c r="B26" s="2" t="s">
        <v>66</v>
      </c>
      <c r="G26" s="2" t="s">
        <v>77</v>
      </c>
      <c r="H26" s="2"/>
      <c r="I26" s="2"/>
      <c r="J26" s="5">
        <f>SUM(J24:J25)</f>
        <v>130.9</v>
      </c>
    </row>
    <row r="27" spans="1:10" x14ac:dyDescent="0.25">
      <c r="J27" s="6"/>
    </row>
    <row r="28" spans="1:10" x14ac:dyDescent="0.25">
      <c r="J28" s="6"/>
    </row>
    <row r="29" spans="1:10" x14ac:dyDescent="0.25">
      <c r="J29" s="6"/>
    </row>
    <row r="30" spans="1:10" x14ac:dyDescent="0.25">
      <c r="J30" s="6"/>
    </row>
    <row r="31" spans="1:10" x14ac:dyDescent="0.25">
      <c r="A31" s="1" t="s">
        <v>0</v>
      </c>
      <c r="B31" s="1" t="s">
        <v>1</v>
      </c>
      <c r="C31" s="1" t="s">
        <v>2</v>
      </c>
      <c r="D31" s="1" t="s">
        <v>3</v>
      </c>
      <c r="E31" s="1" t="s">
        <v>4</v>
      </c>
      <c r="F31" s="1"/>
      <c r="G31" s="1" t="s">
        <v>5</v>
      </c>
      <c r="H31" s="1"/>
      <c r="I31" s="1" t="s">
        <v>6</v>
      </c>
      <c r="J31" s="4" t="s">
        <v>7</v>
      </c>
    </row>
    <row r="32" spans="1:10" x14ac:dyDescent="0.25">
      <c r="A32" s="2" t="s">
        <v>698</v>
      </c>
      <c r="B32" s="2" t="s">
        <v>9</v>
      </c>
      <c r="C32" s="2" t="s">
        <v>628</v>
      </c>
      <c r="D32" s="2" t="s">
        <v>699</v>
      </c>
      <c r="E32" s="2" t="s">
        <v>11</v>
      </c>
      <c r="F32" s="2"/>
      <c r="G32" s="2"/>
      <c r="H32" s="2"/>
      <c r="I32" s="2" t="s">
        <v>686</v>
      </c>
      <c r="J32" s="5" t="s">
        <v>42</v>
      </c>
    </row>
    <row r="33" spans="1:10" x14ac:dyDescent="0.25">
      <c r="J33" s="6"/>
    </row>
    <row r="34" spans="1:10" x14ac:dyDescent="0.25">
      <c r="A34" s="1" t="s">
        <v>14</v>
      </c>
      <c r="B34" s="1" t="s">
        <v>15</v>
      </c>
      <c r="C34" s="1" t="s">
        <v>16</v>
      </c>
      <c r="D34" s="1" t="s">
        <v>17</v>
      </c>
      <c r="E34" s="1" t="s">
        <v>18</v>
      </c>
      <c r="F34" s="1"/>
      <c r="G34" s="1" t="s">
        <v>19</v>
      </c>
      <c r="H34" s="1" t="s">
        <v>20</v>
      </c>
      <c r="I34" s="1" t="s">
        <v>21</v>
      </c>
      <c r="J34" s="4" t="s">
        <v>22</v>
      </c>
    </row>
    <row r="35" spans="1:10" x14ac:dyDescent="0.25">
      <c r="A35" s="2" t="s">
        <v>23</v>
      </c>
      <c r="B35" s="2" t="s">
        <v>24</v>
      </c>
      <c r="C35" s="2" t="s">
        <v>25</v>
      </c>
      <c r="D35" s="2"/>
      <c r="E35" s="2"/>
      <c r="F35" s="2"/>
      <c r="G35" s="2" t="s">
        <v>26</v>
      </c>
      <c r="H35" s="2"/>
      <c r="I35" s="2"/>
      <c r="J35" s="5"/>
    </row>
    <row r="36" spans="1:10" x14ac:dyDescent="0.25">
      <c r="A36" s="2" t="s">
        <v>86</v>
      </c>
      <c r="B36" s="2" t="s">
        <v>96</v>
      </c>
      <c r="C36" s="2" t="s">
        <v>139</v>
      </c>
      <c r="D36" s="2"/>
      <c r="E36" s="2" t="s">
        <v>31</v>
      </c>
      <c r="F36" s="2"/>
      <c r="G36" s="2" t="s">
        <v>140</v>
      </c>
      <c r="H36" s="2" t="s">
        <v>88</v>
      </c>
      <c r="I36" s="2"/>
      <c r="J36" s="5"/>
    </row>
    <row r="37" spans="1:10" x14ac:dyDescent="0.25">
      <c r="A37" s="2" t="s">
        <v>53</v>
      </c>
      <c r="B37" s="2" t="s">
        <v>96</v>
      </c>
      <c r="C37" s="2" t="s">
        <v>97</v>
      </c>
      <c r="D37" s="2"/>
      <c r="E37" s="2" t="s">
        <v>215</v>
      </c>
      <c r="F37" s="2"/>
      <c r="G37" s="2" t="s">
        <v>98</v>
      </c>
      <c r="H37" s="2" t="s">
        <v>88</v>
      </c>
      <c r="I37" s="2"/>
      <c r="J37" s="5"/>
    </row>
    <row r="38" spans="1:10" x14ac:dyDescent="0.25">
      <c r="A38" s="2" t="s">
        <v>53</v>
      </c>
      <c r="B38" s="2" t="s">
        <v>96</v>
      </c>
      <c r="C38" s="2" t="s">
        <v>139</v>
      </c>
      <c r="D38" s="2"/>
      <c r="E38" s="2" t="s">
        <v>31</v>
      </c>
      <c r="F38" s="2"/>
      <c r="G38" s="2" t="s">
        <v>140</v>
      </c>
      <c r="H38" s="2" t="s">
        <v>107</v>
      </c>
      <c r="I38" s="2"/>
      <c r="J38" s="5"/>
    </row>
    <row r="39" spans="1:10" x14ac:dyDescent="0.25">
      <c r="A39" s="2" t="s">
        <v>700</v>
      </c>
      <c r="B39" s="2" t="s">
        <v>96</v>
      </c>
      <c r="C39" s="2" t="s">
        <v>97</v>
      </c>
      <c r="D39" s="2"/>
      <c r="E39" s="2" t="s">
        <v>215</v>
      </c>
      <c r="F39" s="2"/>
      <c r="G39" s="2" t="s">
        <v>98</v>
      </c>
      <c r="H39" s="2" t="s">
        <v>42</v>
      </c>
      <c r="I39" s="2"/>
      <c r="J39" s="5"/>
    </row>
    <row r="40" spans="1:10" x14ac:dyDescent="0.25">
      <c r="A40" s="2" t="s">
        <v>292</v>
      </c>
      <c r="B40" s="2" t="s">
        <v>96</v>
      </c>
      <c r="C40" s="2" t="s">
        <v>97</v>
      </c>
      <c r="D40" s="2"/>
      <c r="E40" s="2" t="s">
        <v>215</v>
      </c>
      <c r="F40" s="2"/>
      <c r="G40" s="2" t="s">
        <v>98</v>
      </c>
      <c r="H40" s="2" t="s">
        <v>88</v>
      </c>
      <c r="I40" s="2"/>
      <c r="J40" s="5"/>
    </row>
    <row r="41" spans="1:10" x14ac:dyDescent="0.25">
      <c r="A41" s="2" t="s">
        <v>351</v>
      </c>
      <c r="B41" s="2" t="s">
        <v>96</v>
      </c>
      <c r="C41" s="2" t="s">
        <v>97</v>
      </c>
      <c r="D41" s="2"/>
      <c r="E41" s="2" t="s">
        <v>215</v>
      </c>
      <c r="F41" s="2"/>
      <c r="G41" s="2" t="s">
        <v>98</v>
      </c>
      <c r="H41" s="2" t="s">
        <v>107</v>
      </c>
      <c r="I41" s="2"/>
      <c r="J41" s="5"/>
    </row>
    <row r="42" spans="1:10" x14ac:dyDescent="0.25">
      <c r="A42" s="2" t="s">
        <v>351</v>
      </c>
      <c r="B42" s="2" t="s">
        <v>501</v>
      </c>
      <c r="C42" s="2" t="s">
        <v>88</v>
      </c>
      <c r="D42" s="2" t="s">
        <v>118</v>
      </c>
      <c r="E42" s="2" t="s">
        <v>205</v>
      </c>
      <c r="F42" s="2"/>
      <c r="G42" s="2" t="s">
        <v>503</v>
      </c>
      <c r="H42" s="2"/>
      <c r="I42" s="2"/>
      <c r="J42" s="5"/>
    </row>
    <row r="43" spans="1:10" x14ac:dyDescent="0.25">
      <c r="A43" s="2" t="s">
        <v>281</v>
      </c>
      <c r="B43" s="2" t="s">
        <v>204</v>
      </c>
      <c r="C43" s="2" t="s">
        <v>107</v>
      </c>
      <c r="D43" s="2" t="s">
        <v>118</v>
      </c>
      <c r="E43" s="2" t="s">
        <v>502</v>
      </c>
      <c r="F43" s="2" t="s">
        <v>44</v>
      </c>
      <c r="G43" s="2" t="s">
        <v>483</v>
      </c>
      <c r="H43" s="2"/>
      <c r="I43" s="2"/>
      <c r="J43" s="5"/>
    </row>
    <row r="44" spans="1:10" x14ac:dyDescent="0.25">
      <c r="A44" s="2" t="s">
        <v>413</v>
      </c>
      <c r="B44" s="2" t="s">
        <v>691</v>
      </c>
      <c r="C44" s="2" t="s">
        <v>692</v>
      </c>
      <c r="D44" s="2" t="s">
        <v>246</v>
      </c>
      <c r="E44" s="2" t="s">
        <v>187</v>
      </c>
      <c r="F44" s="2"/>
      <c r="G44" s="2" t="s">
        <v>693</v>
      </c>
      <c r="H44" s="2"/>
      <c r="I44" s="2"/>
      <c r="J44" s="5"/>
    </row>
    <row r="45" spans="1:10" x14ac:dyDescent="0.25">
      <c r="A45" s="2" t="s">
        <v>628</v>
      </c>
      <c r="B45" s="2" t="s">
        <v>96</v>
      </c>
      <c r="C45" s="2" t="s">
        <v>97</v>
      </c>
      <c r="D45" s="2"/>
      <c r="E45" s="2" t="s">
        <v>215</v>
      </c>
      <c r="F45" s="2"/>
      <c r="G45" s="2" t="s">
        <v>98</v>
      </c>
      <c r="H45" s="2" t="s">
        <v>42</v>
      </c>
      <c r="I45" s="2"/>
      <c r="J45" s="5"/>
    </row>
    <row r="46" spans="1:10" x14ac:dyDescent="0.25">
      <c r="A46" s="2" t="s">
        <v>628</v>
      </c>
      <c r="B46" s="2" t="s">
        <v>96</v>
      </c>
      <c r="C46" s="2" t="s">
        <v>139</v>
      </c>
      <c r="D46" s="2"/>
      <c r="E46" s="2" t="s">
        <v>31</v>
      </c>
      <c r="F46" s="2"/>
      <c r="G46" s="2" t="s">
        <v>140</v>
      </c>
      <c r="H46" s="2" t="s">
        <v>42</v>
      </c>
      <c r="I46" s="2"/>
      <c r="J46" s="5"/>
    </row>
    <row r="47" spans="1:10" ht="15.75" thickBot="1" x14ac:dyDescent="0.3">
      <c r="A47" s="3" t="s">
        <v>628</v>
      </c>
      <c r="B47" s="3" t="s">
        <v>56</v>
      </c>
      <c r="C47" s="3" t="s">
        <v>25</v>
      </c>
      <c r="D47" s="3"/>
      <c r="E47" s="3"/>
      <c r="F47" s="3"/>
      <c r="G47" s="3" t="s">
        <v>57</v>
      </c>
      <c r="H47" s="3"/>
      <c r="I47" s="3"/>
      <c r="J47" s="7">
        <v>0</v>
      </c>
    </row>
    <row r="48" spans="1:10" x14ac:dyDescent="0.25">
      <c r="G48" s="2" t="s">
        <v>58</v>
      </c>
      <c r="H48" s="2"/>
      <c r="I48" s="2"/>
      <c r="J48" s="5">
        <f>SUM(J35:J47)</f>
        <v>0</v>
      </c>
    </row>
    <row r="49" spans="1:10" x14ac:dyDescent="0.25">
      <c r="A49" t="s">
        <v>80</v>
      </c>
      <c r="G49" s="2" t="s">
        <v>60</v>
      </c>
      <c r="H49" s="2">
        <v>10</v>
      </c>
      <c r="I49" s="2"/>
      <c r="J49" s="5">
        <f>(H49/100)*J48</f>
        <v>0</v>
      </c>
    </row>
    <row r="50" spans="1:10" x14ac:dyDescent="0.25">
      <c r="G50" s="2" t="s">
        <v>61</v>
      </c>
      <c r="H50" s="2">
        <v>5</v>
      </c>
      <c r="I50" s="2"/>
      <c r="J50" s="5">
        <f>(H50/100)*J48</f>
        <v>0</v>
      </c>
    </row>
    <row r="51" spans="1:10" x14ac:dyDescent="0.25">
      <c r="A51" s="1" t="s">
        <v>62</v>
      </c>
      <c r="C51" s="1" t="s">
        <v>63</v>
      </c>
      <c r="G51" s="2" t="s">
        <v>64</v>
      </c>
      <c r="H51" s="2">
        <v>12</v>
      </c>
      <c r="I51" s="2"/>
      <c r="J51" s="5">
        <f>(H51/100)*J48</f>
        <v>0</v>
      </c>
    </row>
    <row r="52" spans="1:10" x14ac:dyDescent="0.25">
      <c r="A52" s="2" t="s">
        <v>65</v>
      </c>
      <c r="B52" s="2" t="s">
        <v>66</v>
      </c>
      <c r="C52" s="2" t="s">
        <v>67</v>
      </c>
      <c r="G52" s="2" t="s">
        <v>68</v>
      </c>
      <c r="H52" s="2">
        <v>22</v>
      </c>
      <c r="I52" s="2">
        <v>2</v>
      </c>
      <c r="J52" s="5">
        <f>H52*I52</f>
        <v>44</v>
      </c>
    </row>
    <row r="53" spans="1:10" x14ac:dyDescent="0.25">
      <c r="A53" s="2" t="s">
        <v>69</v>
      </c>
      <c r="B53" s="2" t="s">
        <v>66</v>
      </c>
      <c r="C53" s="2" t="s">
        <v>70</v>
      </c>
      <c r="G53" s="2" t="s">
        <v>71</v>
      </c>
      <c r="H53" s="2">
        <v>22</v>
      </c>
      <c r="I53" s="2">
        <v>3</v>
      </c>
      <c r="J53" s="5">
        <f>H53*I53</f>
        <v>66</v>
      </c>
    </row>
    <row r="54" spans="1:10" x14ac:dyDescent="0.25">
      <c r="A54" s="2" t="s">
        <v>72</v>
      </c>
      <c r="B54" s="2" t="s">
        <v>66</v>
      </c>
      <c r="C54" s="2" t="s">
        <v>73</v>
      </c>
      <c r="G54" s="2" t="s">
        <v>74</v>
      </c>
      <c r="H54" s="2"/>
      <c r="I54" s="2"/>
      <c r="J54" s="5">
        <f>SUM(J48:J53)</f>
        <v>110</v>
      </c>
    </row>
    <row r="55" spans="1:10" x14ac:dyDescent="0.25">
      <c r="G55" s="2" t="s">
        <v>75</v>
      </c>
      <c r="H55" s="2">
        <v>19</v>
      </c>
      <c r="I55" s="2"/>
      <c r="J55" s="5">
        <f>(H55/100)*J54</f>
        <v>20.9</v>
      </c>
    </row>
    <row r="56" spans="1:10" x14ac:dyDescent="0.25">
      <c r="A56" s="2" t="s">
        <v>76</v>
      </c>
      <c r="B56" s="2" t="s">
        <v>66</v>
      </c>
      <c r="G56" s="2" t="s">
        <v>77</v>
      </c>
      <c r="H56" s="2"/>
      <c r="I56" s="2"/>
      <c r="J56" s="5">
        <f>SUM(J54:J55)</f>
        <v>130.9</v>
      </c>
    </row>
    <row r="57" spans="1:10" x14ac:dyDescent="0.25">
      <c r="J57" s="6"/>
    </row>
    <row r="58" spans="1:10" x14ac:dyDescent="0.25">
      <c r="J58" s="6"/>
    </row>
    <row r="59" spans="1:10" x14ac:dyDescent="0.25">
      <c r="J59" s="6"/>
    </row>
    <row r="60" spans="1:10" x14ac:dyDescent="0.25">
      <c r="J60" s="6"/>
    </row>
    <row r="61" spans="1:10" x14ac:dyDescent="0.25">
      <c r="J61" s="6"/>
    </row>
  </sheetData>
  <pageMargins left="0.7" right="0.7" top="0.75" bottom="0.75" header="0.3" footer="0.3"/>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Tabelle61"/>
  <dimension ref="A1:J5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75.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701</v>
      </c>
      <c r="B2" s="2" t="s">
        <v>9</v>
      </c>
      <c r="C2" s="2" t="s">
        <v>405</v>
      </c>
      <c r="D2" s="2" t="s">
        <v>168</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96</v>
      </c>
      <c r="C6" s="2" t="s">
        <v>139</v>
      </c>
      <c r="D6" s="2"/>
      <c r="E6" s="2" t="s">
        <v>31</v>
      </c>
      <c r="F6" s="2"/>
      <c r="G6" s="2" t="s">
        <v>140</v>
      </c>
      <c r="H6" s="2" t="s">
        <v>88</v>
      </c>
      <c r="I6" s="2"/>
      <c r="J6" s="5"/>
    </row>
    <row r="7" spans="1:10" x14ac:dyDescent="0.25">
      <c r="A7" s="2" t="s">
        <v>27</v>
      </c>
      <c r="B7" s="2" t="s">
        <v>28</v>
      </c>
      <c r="C7" s="2" t="s">
        <v>236</v>
      </c>
      <c r="D7" s="2" t="s">
        <v>84</v>
      </c>
      <c r="E7" s="2" t="s">
        <v>31</v>
      </c>
      <c r="F7" s="2"/>
      <c r="G7" s="2" t="s">
        <v>237</v>
      </c>
      <c r="H7" s="2"/>
      <c r="I7" s="2"/>
      <c r="J7" s="5"/>
    </row>
    <row r="8" spans="1:10" x14ac:dyDescent="0.25">
      <c r="A8" s="2" t="s">
        <v>27</v>
      </c>
      <c r="B8" s="2" t="s">
        <v>131</v>
      </c>
      <c r="C8" s="2" t="s">
        <v>42</v>
      </c>
      <c r="D8" s="2"/>
      <c r="E8" s="2" t="s">
        <v>31</v>
      </c>
      <c r="F8" s="2"/>
      <c r="G8" s="2" t="s">
        <v>132</v>
      </c>
      <c r="H8" s="2"/>
      <c r="I8" s="2"/>
      <c r="J8" s="5"/>
    </row>
    <row r="9" spans="1:10" x14ac:dyDescent="0.25">
      <c r="A9" s="2" t="s">
        <v>270</v>
      </c>
      <c r="B9" s="2" t="s">
        <v>145</v>
      </c>
      <c r="C9" s="2" t="s">
        <v>42</v>
      </c>
      <c r="D9" s="2" t="s">
        <v>146</v>
      </c>
      <c r="E9" s="2" t="s">
        <v>215</v>
      </c>
      <c r="F9" s="2" t="s">
        <v>44</v>
      </c>
      <c r="G9" s="2" t="s">
        <v>148</v>
      </c>
      <c r="H9" s="2"/>
      <c r="I9" s="2"/>
      <c r="J9" s="5"/>
    </row>
    <row r="10" spans="1:10" x14ac:dyDescent="0.25">
      <c r="A10" s="2" t="s">
        <v>270</v>
      </c>
      <c r="B10" s="2" t="s">
        <v>46</v>
      </c>
      <c r="C10" s="2"/>
      <c r="D10" s="2"/>
      <c r="E10" s="2" t="s">
        <v>215</v>
      </c>
      <c r="F10" s="2" t="s">
        <v>44</v>
      </c>
      <c r="G10" s="2" t="s">
        <v>47</v>
      </c>
      <c r="H10" s="2"/>
      <c r="I10" s="2"/>
      <c r="J10" s="5"/>
    </row>
    <row r="11" spans="1:10" x14ac:dyDescent="0.25">
      <c r="A11" s="2" t="s">
        <v>405</v>
      </c>
      <c r="B11" s="2" t="s">
        <v>96</v>
      </c>
      <c r="C11" s="2" t="s">
        <v>139</v>
      </c>
      <c r="D11" s="2"/>
      <c r="E11" s="2" t="s">
        <v>31</v>
      </c>
      <c r="F11" s="2"/>
      <c r="G11" s="2" t="s">
        <v>140</v>
      </c>
      <c r="H11" s="2" t="s">
        <v>42</v>
      </c>
      <c r="I11" s="2"/>
      <c r="J11" s="5"/>
    </row>
    <row r="12" spans="1:10" ht="15.75" thickBot="1" x14ac:dyDescent="0.3">
      <c r="A12" s="3" t="s">
        <v>405</v>
      </c>
      <c r="B12" s="3" t="s">
        <v>56</v>
      </c>
      <c r="C12" s="3" t="s">
        <v>25</v>
      </c>
      <c r="D12" s="3"/>
      <c r="E12" s="3"/>
      <c r="F12" s="3"/>
      <c r="G12" s="3" t="s">
        <v>57</v>
      </c>
      <c r="H12" s="3"/>
      <c r="I12" s="3"/>
      <c r="J12" s="7"/>
    </row>
    <row r="13" spans="1:10" x14ac:dyDescent="0.25">
      <c r="G13" s="2" t="s">
        <v>58</v>
      </c>
      <c r="H13" s="2"/>
      <c r="I13" s="2"/>
      <c r="J13" s="5">
        <f>SUM(J5:J12)</f>
        <v>0</v>
      </c>
    </row>
    <row r="14" spans="1:10" x14ac:dyDescent="0.25">
      <c r="A14" t="s">
        <v>59</v>
      </c>
      <c r="G14" s="2" t="s">
        <v>60</v>
      </c>
      <c r="H14" s="2">
        <v>10</v>
      </c>
      <c r="I14" s="2"/>
      <c r="J14" s="5">
        <f>(H14/100)*J13</f>
        <v>0</v>
      </c>
    </row>
    <row r="15" spans="1:10" x14ac:dyDescent="0.25">
      <c r="G15" s="2" t="s">
        <v>61</v>
      </c>
      <c r="H15" s="2">
        <v>5</v>
      </c>
      <c r="I15" s="2"/>
      <c r="J15" s="5">
        <f>(H15/100)*J13</f>
        <v>0</v>
      </c>
    </row>
    <row r="16" spans="1:10" x14ac:dyDescent="0.25">
      <c r="A16" s="1" t="s">
        <v>62</v>
      </c>
      <c r="C16" s="1" t="s">
        <v>63</v>
      </c>
      <c r="G16" s="2" t="s">
        <v>64</v>
      </c>
      <c r="H16" s="2">
        <v>12</v>
      </c>
      <c r="I16" s="2"/>
      <c r="J16" s="5">
        <f>(H16/100)*J13</f>
        <v>0</v>
      </c>
    </row>
    <row r="17" spans="1:10" x14ac:dyDescent="0.25">
      <c r="A17" s="2" t="s">
        <v>65</v>
      </c>
      <c r="B17" s="2" t="s">
        <v>66</v>
      </c>
      <c r="C17" s="2" t="s">
        <v>67</v>
      </c>
      <c r="G17" s="2" t="s">
        <v>68</v>
      </c>
      <c r="H17" s="2">
        <v>2.1</v>
      </c>
      <c r="I17" s="2">
        <v>2</v>
      </c>
      <c r="J17" s="5">
        <f>H17*I17</f>
        <v>4.2</v>
      </c>
    </row>
    <row r="18" spans="1:10" x14ac:dyDescent="0.25">
      <c r="A18" s="2" t="s">
        <v>69</v>
      </c>
      <c r="B18" s="2" t="s">
        <v>66</v>
      </c>
      <c r="C18" s="2" t="s">
        <v>70</v>
      </c>
      <c r="G18" s="2" t="s">
        <v>71</v>
      </c>
      <c r="H18" s="2">
        <v>2.1</v>
      </c>
      <c r="I18" s="2">
        <v>3</v>
      </c>
      <c r="J18" s="5">
        <f>H18*I18</f>
        <v>6.3000000000000007</v>
      </c>
    </row>
    <row r="19" spans="1:10" x14ac:dyDescent="0.25">
      <c r="A19" s="2" t="s">
        <v>72</v>
      </c>
      <c r="B19" s="2" t="s">
        <v>66</v>
      </c>
      <c r="C19" s="2" t="s">
        <v>73</v>
      </c>
      <c r="G19" s="2" t="s">
        <v>74</v>
      </c>
      <c r="H19" s="2"/>
      <c r="I19" s="2"/>
      <c r="J19" s="5">
        <f>SUM(J13:J18)</f>
        <v>10.5</v>
      </c>
    </row>
    <row r="20" spans="1:10" x14ac:dyDescent="0.25">
      <c r="G20" s="2" t="s">
        <v>75</v>
      </c>
      <c r="H20" s="2">
        <v>19</v>
      </c>
      <c r="I20" s="2"/>
      <c r="J20" s="5">
        <f>(H20/100)*J19</f>
        <v>1.9950000000000001</v>
      </c>
    </row>
    <row r="21" spans="1:10" x14ac:dyDescent="0.25">
      <c r="A21" s="2" t="s">
        <v>76</v>
      </c>
      <c r="B21" s="2" t="s">
        <v>66</v>
      </c>
      <c r="G21" s="2" t="s">
        <v>77</v>
      </c>
      <c r="H21" s="2"/>
      <c r="I21" s="2"/>
      <c r="J21" s="5">
        <f>SUM(J19:J20)</f>
        <v>12.495000000000001</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701</v>
      </c>
      <c r="B27" s="2" t="s">
        <v>9</v>
      </c>
      <c r="C27" s="2" t="s">
        <v>405</v>
      </c>
      <c r="D27" s="2" t="s">
        <v>168</v>
      </c>
      <c r="E27" s="2" t="s">
        <v>11</v>
      </c>
      <c r="F27" s="2"/>
      <c r="G27" s="2"/>
      <c r="H27" s="2"/>
      <c r="I27" s="2" t="s">
        <v>686</v>
      </c>
      <c r="J27" s="5" t="s">
        <v>42</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23</v>
      </c>
      <c r="B31" s="2" t="s">
        <v>96</v>
      </c>
      <c r="C31" s="2" t="s">
        <v>139</v>
      </c>
      <c r="D31" s="2"/>
      <c r="E31" s="2" t="s">
        <v>31</v>
      </c>
      <c r="F31" s="2"/>
      <c r="G31" s="2" t="s">
        <v>140</v>
      </c>
      <c r="H31" s="2" t="s">
        <v>88</v>
      </c>
      <c r="I31" s="2"/>
      <c r="J31" s="5"/>
    </row>
    <row r="32" spans="1:10" x14ac:dyDescent="0.25">
      <c r="A32" s="2" t="s">
        <v>27</v>
      </c>
      <c r="B32" s="2" t="s">
        <v>28</v>
      </c>
      <c r="C32" s="2" t="s">
        <v>236</v>
      </c>
      <c r="D32" s="2" t="s">
        <v>84</v>
      </c>
      <c r="E32" s="2" t="s">
        <v>31</v>
      </c>
      <c r="F32" s="2"/>
      <c r="G32" s="2" t="s">
        <v>237</v>
      </c>
      <c r="H32" s="2"/>
      <c r="I32" s="2"/>
      <c r="J32" s="5"/>
    </row>
    <row r="33" spans="1:10" x14ac:dyDescent="0.25">
      <c r="A33" s="2" t="s">
        <v>27</v>
      </c>
      <c r="B33" s="2" t="s">
        <v>131</v>
      </c>
      <c r="C33" s="2" t="s">
        <v>42</v>
      </c>
      <c r="D33" s="2"/>
      <c r="E33" s="2" t="s">
        <v>31</v>
      </c>
      <c r="F33" s="2"/>
      <c r="G33" s="2" t="s">
        <v>132</v>
      </c>
      <c r="H33" s="2"/>
      <c r="I33" s="2"/>
      <c r="J33" s="5"/>
    </row>
    <row r="34" spans="1:10" x14ac:dyDescent="0.25">
      <c r="A34" s="2" t="s">
        <v>270</v>
      </c>
      <c r="B34" s="2" t="s">
        <v>145</v>
      </c>
      <c r="C34" s="2" t="s">
        <v>42</v>
      </c>
      <c r="D34" s="2" t="s">
        <v>146</v>
      </c>
      <c r="E34" s="2" t="s">
        <v>215</v>
      </c>
      <c r="F34" s="2" t="s">
        <v>44</v>
      </c>
      <c r="G34" s="2" t="s">
        <v>148</v>
      </c>
      <c r="H34" s="2"/>
      <c r="I34" s="2"/>
      <c r="J34" s="5"/>
    </row>
    <row r="35" spans="1:10" x14ac:dyDescent="0.25">
      <c r="A35" s="2" t="s">
        <v>270</v>
      </c>
      <c r="B35" s="2" t="s">
        <v>46</v>
      </c>
      <c r="C35" s="2"/>
      <c r="D35" s="2"/>
      <c r="E35" s="2" t="s">
        <v>215</v>
      </c>
      <c r="F35" s="2" t="s">
        <v>44</v>
      </c>
      <c r="G35" s="2" t="s">
        <v>47</v>
      </c>
      <c r="H35" s="2"/>
      <c r="I35" s="2"/>
      <c r="J35" s="5"/>
    </row>
    <row r="36" spans="1:10" x14ac:dyDescent="0.25">
      <c r="A36" s="2" t="s">
        <v>405</v>
      </c>
      <c r="B36" s="2" t="s">
        <v>96</v>
      </c>
      <c r="C36" s="2" t="s">
        <v>139</v>
      </c>
      <c r="D36" s="2"/>
      <c r="E36" s="2" t="s">
        <v>31</v>
      </c>
      <c r="F36" s="2"/>
      <c r="G36" s="2" t="s">
        <v>140</v>
      </c>
      <c r="H36" s="2" t="s">
        <v>42</v>
      </c>
      <c r="I36" s="2"/>
      <c r="J36" s="5"/>
    </row>
    <row r="37" spans="1:10" ht="15.75" thickBot="1" x14ac:dyDescent="0.3">
      <c r="A37" s="3" t="s">
        <v>405</v>
      </c>
      <c r="B37" s="3" t="s">
        <v>56</v>
      </c>
      <c r="C37" s="3" t="s">
        <v>25</v>
      </c>
      <c r="D37" s="3"/>
      <c r="E37" s="3"/>
      <c r="F37" s="3"/>
      <c r="G37" s="3" t="s">
        <v>57</v>
      </c>
      <c r="H37" s="3"/>
      <c r="I37" s="3"/>
      <c r="J37" s="7">
        <v>0</v>
      </c>
    </row>
    <row r="38" spans="1:10" x14ac:dyDescent="0.25">
      <c r="G38" s="2" t="s">
        <v>58</v>
      </c>
      <c r="H38" s="2"/>
      <c r="I38" s="2"/>
      <c r="J38" s="5">
        <f>SUM(J30:J37)</f>
        <v>0</v>
      </c>
    </row>
    <row r="39" spans="1:10" x14ac:dyDescent="0.25">
      <c r="A39" t="s">
        <v>80</v>
      </c>
      <c r="G39" s="2" t="s">
        <v>60</v>
      </c>
      <c r="H39" s="2">
        <v>10</v>
      </c>
      <c r="I39" s="2"/>
      <c r="J39" s="5">
        <f>(H39/100)*J38</f>
        <v>0</v>
      </c>
    </row>
    <row r="40" spans="1:10" x14ac:dyDescent="0.25">
      <c r="G40" s="2" t="s">
        <v>61</v>
      </c>
      <c r="H40" s="2">
        <v>5</v>
      </c>
      <c r="I40" s="2"/>
      <c r="J40" s="5">
        <f>(H40/100)*J38</f>
        <v>0</v>
      </c>
    </row>
    <row r="41" spans="1:10" x14ac:dyDescent="0.25">
      <c r="A41" s="1" t="s">
        <v>62</v>
      </c>
      <c r="C41" s="1" t="s">
        <v>63</v>
      </c>
      <c r="G41" s="2" t="s">
        <v>64</v>
      </c>
      <c r="H41" s="2">
        <v>12</v>
      </c>
      <c r="I41" s="2"/>
      <c r="J41" s="5">
        <f>(H41/100)*J38</f>
        <v>0</v>
      </c>
    </row>
    <row r="42" spans="1:10" x14ac:dyDescent="0.25">
      <c r="A42" s="2" t="s">
        <v>65</v>
      </c>
      <c r="B42" s="2" t="s">
        <v>66</v>
      </c>
      <c r="C42" s="2" t="s">
        <v>67</v>
      </c>
      <c r="G42" s="2" t="s">
        <v>68</v>
      </c>
      <c r="H42" s="2">
        <v>2.1</v>
      </c>
      <c r="I42" s="2">
        <v>2</v>
      </c>
      <c r="J42" s="5">
        <f>H42*I42</f>
        <v>4.2</v>
      </c>
    </row>
    <row r="43" spans="1:10" x14ac:dyDescent="0.25">
      <c r="A43" s="2" t="s">
        <v>69</v>
      </c>
      <c r="B43" s="2" t="s">
        <v>66</v>
      </c>
      <c r="C43" s="2" t="s">
        <v>70</v>
      </c>
      <c r="G43" s="2" t="s">
        <v>71</v>
      </c>
      <c r="H43" s="2">
        <v>2.1</v>
      </c>
      <c r="I43" s="2">
        <v>3</v>
      </c>
      <c r="J43" s="5">
        <f>H43*I43</f>
        <v>6.3000000000000007</v>
      </c>
    </row>
    <row r="44" spans="1:10" x14ac:dyDescent="0.25">
      <c r="A44" s="2" t="s">
        <v>72</v>
      </c>
      <c r="B44" s="2" t="s">
        <v>66</v>
      </c>
      <c r="C44" s="2" t="s">
        <v>73</v>
      </c>
      <c r="G44" s="2" t="s">
        <v>74</v>
      </c>
      <c r="H44" s="2"/>
      <c r="I44" s="2"/>
      <c r="J44" s="5">
        <f>SUM(J38:J43)</f>
        <v>10.5</v>
      </c>
    </row>
    <row r="45" spans="1:10" x14ac:dyDescent="0.25">
      <c r="G45" s="2" t="s">
        <v>75</v>
      </c>
      <c r="H45" s="2">
        <v>19</v>
      </c>
      <c r="I45" s="2"/>
      <c r="J45" s="5">
        <f>(H45/100)*J44</f>
        <v>1.9950000000000001</v>
      </c>
    </row>
    <row r="46" spans="1:10" x14ac:dyDescent="0.25">
      <c r="A46" s="2" t="s">
        <v>76</v>
      </c>
      <c r="B46" s="2" t="s">
        <v>66</v>
      </c>
      <c r="G46" s="2" t="s">
        <v>77</v>
      </c>
      <c r="H46" s="2"/>
      <c r="I46" s="2"/>
      <c r="J46" s="5">
        <f>SUM(J44:J45)</f>
        <v>12.495000000000001</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Tabelle62"/>
  <dimension ref="A1:J47"/>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702</v>
      </c>
      <c r="B2" s="2" t="s">
        <v>9</v>
      </c>
      <c r="C2" s="2" t="s">
        <v>497</v>
      </c>
      <c r="D2" s="2" t="s">
        <v>497</v>
      </c>
      <c r="E2" s="2" t="s">
        <v>11</v>
      </c>
      <c r="F2" s="2"/>
      <c r="G2" s="2"/>
      <c r="H2" s="2"/>
      <c r="I2" s="2" t="s">
        <v>686</v>
      </c>
      <c r="J2" s="5" t="s">
        <v>490</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694</v>
      </c>
      <c r="D6" s="2" t="s">
        <v>680</v>
      </c>
      <c r="E6" s="2" t="s">
        <v>164</v>
      </c>
      <c r="F6" s="2"/>
      <c r="G6" s="2" t="s">
        <v>695</v>
      </c>
      <c r="H6" s="2"/>
      <c r="I6" s="2"/>
      <c r="J6" s="5"/>
    </row>
    <row r="7" spans="1:10" x14ac:dyDescent="0.25">
      <c r="A7" s="2" t="s">
        <v>166</v>
      </c>
      <c r="B7" s="2" t="s">
        <v>703</v>
      </c>
      <c r="C7" s="2" t="s">
        <v>88</v>
      </c>
      <c r="D7" s="2" t="s">
        <v>192</v>
      </c>
      <c r="E7" s="2"/>
      <c r="F7" s="2"/>
      <c r="G7" s="2" t="s">
        <v>491</v>
      </c>
      <c r="H7" s="2"/>
      <c r="I7" s="2"/>
      <c r="J7" s="5"/>
    </row>
    <row r="8" spans="1:10" x14ac:dyDescent="0.25">
      <c r="A8" s="2" t="s">
        <v>704</v>
      </c>
      <c r="B8" s="2" t="s">
        <v>489</v>
      </c>
      <c r="C8" s="2" t="s">
        <v>42</v>
      </c>
      <c r="D8" s="2"/>
      <c r="E8" s="2"/>
      <c r="F8" s="2"/>
      <c r="G8" s="2" t="s">
        <v>491</v>
      </c>
      <c r="H8" s="2"/>
      <c r="I8" s="2"/>
      <c r="J8" s="5"/>
    </row>
    <row r="9" spans="1:10" x14ac:dyDescent="0.25">
      <c r="A9" s="2" t="s">
        <v>332</v>
      </c>
      <c r="B9" s="2" t="s">
        <v>489</v>
      </c>
      <c r="C9" s="2" t="s">
        <v>664</v>
      </c>
      <c r="D9" s="2"/>
      <c r="E9" s="2"/>
      <c r="F9" s="2"/>
      <c r="G9" s="2" t="s">
        <v>491</v>
      </c>
      <c r="H9" s="2"/>
      <c r="I9" s="2"/>
      <c r="J9" s="5"/>
    </row>
    <row r="10" spans="1:10" ht="15.75" thickBot="1" x14ac:dyDescent="0.3">
      <c r="A10" s="3" t="s">
        <v>497</v>
      </c>
      <c r="B10" s="3" t="s">
        <v>335</v>
      </c>
      <c r="C10" s="3" t="s">
        <v>692</v>
      </c>
      <c r="D10" s="3"/>
      <c r="E10" s="3"/>
      <c r="F10" s="3"/>
      <c r="G10" s="3" t="s">
        <v>705</v>
      </c>
      <c r="H10" s="3"/>
      <c r="I10" s="3"/>
      <c r="J10" s="7"/>
    </row>
    <row r="11" spans="1:10" x14ac:dyDescent="0.25">
      <c r="G11" s="2" t="s">
        <v>58</v>
      </c>
      <c r="H11" s="2"/>
      <c r="I11" s="2"/>
      <c r="J11" s="5">
        <f>SUM(J5:J10)</f>
        <v>0</v>
      </c>
    </row>
    <row r="12" spans="1:10" x14ac:dyDescent="0.25">
      <c r="A12" t="s">
        <v>59</v>
      </c>
      <c r="G12" s="2" t="s">
        <v>60</v>
      </c>
      <c r="H12" s="2">
        <v>10</v>
      </c>
      <c r="I12" s="2"/>
      <c r="J12" s="5">
        <f>(H12/100)*J11</f>
        <v>0</v>
      </c>
    </row>
    <row r="13" spans="1:10" x14ac:dyDescent="0.25">
      <c r="G13" s="2" t="s">
        <v>61</v>
      </c>
      <c r="H13" s="2">
        <v>5</v>
      </c>
      <c r="I13" s="2"/>
      <c r="J13" s="5">
        <f>(H13/100)*J11</f>
        <v>0</v>
      </c>
    </row>
    <row r="14" spans="1:10" x14ac:dyDescent="0.25">
      <c r="A14" s="1" t="s">
        <v>62</v>
      </c>
      <c r="C14" s="1" t="s">
        <v>63</v>
      </c>
      <c r="G14" s="2" t="s">
        <v>64</v>
      </c>
      <c r="H14" s="2">
        <v>12</v>
      </c>
      <c r="I14" s="2"/>
      <c r="J14" s="5">
        <f>(H14/100)*J11</f>
        <v>0</v>
      </c>
    </row>
    <row r="15" spans="1:10" x14ac:dyDescent="0.25">
      <c r="A15" s="2" t="s">
        <v>65</v>
      </c>
      <c r="B15" s="2" t="s">
        <v>66</v>
      </c>
      <c r="C15" s="2" t="s">
        <v>67</v>
      </c>
      <c r="G15" s="2" t="s">
        <v>68</v>
      </c>
      <c r="H15" s="2">
        <v>3.3</v>
      </c>
      <c r="I15" s="2">
        <v>2</v>
      </c>
      <c r="J15" s="5">
        <f>H15*I15</f>
        <v>6.6</v>
      </c>
    </row>
    <row r="16" spans="1:10" x14ac:dyDescent="0.25">
      <c r="A16" s="2" t="s">
        <v>69</v>
      </c>
      <c r="B16" s="2" t="s">
        <v>66</v>
      </c>
      <c r="C16" s="2" t="s">
        <v>70</v>
      </c>
      <c r="G16" s="2" t="s">
        <v>71</v>
      </c>
      <c r="H16" s="2">
        <v>3.3</v>
      </c>
      <c r="I16" s="2">
        <v>3</v>
      </c>
      <c r="J16" s="5">
        <f>H16*I16</f>
        <v>9.8999999999999986</v>
      </c>
    </row>
    <row r="17" spans="1:10" x14ac:dyDescent="0.25">
      <c r="A17" s="2" t="s">
        <v>72</v>
      </c>
      <c r="B17" s="2" t="s">
        <v>66</v>
      </c>
      <c r="C17" s="2" t="s">
        <v>73</v>
      </c>
      <c r="G17" s="2" t="s">
        <v>74</v>
      </c>
      <c r="H17" s="2"/>
      <c r="I17" s="2"/>
      <c r="J17" s="5">
        <f>SUM(J11:J16)</f>
        <v>16.5</v>
      </c>
    </row>
    <row r="18" spans="1:10" x14ac:dyDescent="0.25">
      <c r="G18" s="2" t="s">
        <v>75</v>
      </c>
      <c r="H18" s="2">
        <v>19</v>
      </c>
      <c r="I18" s="2"/>
      <c r="J18" s="5">
        <f>(H18/100)*J17</f>
        <v>3.1350000000000002</v>
      </c>
    </row>
    <row r="19" spans="1:10" x14ac:dyDescent="0.25">
      <c r="A19" s="2" t="s">
        <v>76</v>
      </c>
      <c r="B19" s="2" t="s">
        <v>66</v>
      </c>
      <c r="G19" s="2" t="s">
        <v>77</v>
      </c>
      <c r="H19" s="2"/>
      <c r="I19" s="2"/>
      <c r="J19" s="5">
        <f>SUM(J17:J18)</f>
        <v>19.635000000000002</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702</v>
      </c>
      <c r="B25" s="2" t="s">
        <v>9</v>
      </c>
      <c r="C25" s="2" t="s">
        <v>497</v>
      </c>
      <c r="D25" s="2" t="s">
        <v>497</v>
      </c>
      <c r="E25" s="2" t="s">
        <v>11</v>
      </c>
      <c r="F25" s="2"/>
      <c r="G25" s="2"/>
      <c r="H25" s="2"/>
      <c r="I25" s="2" t="s">
        <v>686</v>
      </c>
      <c r="J25" s="5" t="s">
        <v>490</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27</v>
      </c>
      <c r="B29" s="2" t="s">
        <v>691</v>
      </c>
      <c r="C29" s="2" t="s">
        <v>694</v>
      </c>
      <c r="D29" s="2" t="s">
        <v>680</v>
      </c>
      <c r="E29" s="2" t="s">
        <v>164</v>
      </c>
      <c r="F29" s="2"/>
      <c r="G29" s="2" t="s">
        <v>695</v>
      </c>
      <c r="H29" s="2"/>
      <c r="I29" s="2"/>
      <c r="J29" s="5"/>
    </row>
    <row r="30" spans="1:10" x14ac:dyDescent="0.25">
      <c r="A30" s="2" t="s">
        <v>166</v>
      </c>
      <c r="B30" s="2" t="s">
        <v>703</v>
      </c>
      <c r="C30" s="2" t="s">
        <v>88</v>
      </c>
      <c r="D30" s="2" t="s">
        <v>192</v>
      </c>
      <c r="E30" s="2"/>
      <c r="F30" s="2"/>
      <c r="G30" s="2" t="s">
        <v>491</v>
      </c>
      <c r="H30" s="2"/>
      <c r="I30" s="2"/>
      <c r="J30" s="5"/>
    </row>
    <row r="31" spans="1:10" x14ac:dyDescent="0.25">
      <c r="A31" s="2" t="s">
        <v>704</v>
      </c>
      <c r="B31" s="2" t="s">
        <v>489</v>
      </c>
      <c r="C31" s="2" t="s">
        <v>42</v>
      </c>
      <c r="D31" s="2"/>
      <c r="E31" s="2"/>
      <c r="F31" s="2"/>
      <c r="G31" s="2" t="s">
        <v>491</v>
      </c>
      <c r="H31" s="2"/>
      <c r="I31" s="2"/>
      <c r="J31" s="5"/>
    </row>
    <row r="32" spans="1:10" x14ac:dyDescent="0.25">
      <c r="A32" s="2" t="s">
        <v>332</v>
      </c>
      <c r="B32" s="2" t="s">
        <v>489</v>
      </c>
      <c r="C32" s="2" t="s">
        <v>664</v>
      </c>
      <c r="D32" s="2"/>
      <c r="E32" s="2"/>
      <c r="F32" s="2"/>
      <c r="G32" s="2" t="s">
        <v>491</v>
      </c>
      <c r="H32" s="2"/>
      <c r="I32" s="2"/>
      <c r="J32" s="5"/>
    </row>
    <row r="33" spans="1:10" ht="15.75" thickBot="1" x14ac:dyDescent="0.3">
      <c r="A33" s="3" t="s">
        <v>497</v>
      </c>
      <c r="B33" s="3" t="s">
        <v>335</v>
      </c>
      <c r="C33" s="3" t="s">
        <v>692</v>
      </c>
      <c r="D33" s="3"/>
      <c r="E33" s="3"/>
      <c r="F33" s="3"/>
      <c r="G33" s="3" t="s">
        <v>705</v>
      </c>
      <c r="H33" s="3"/>
      <c r="I33" s="3"/>
      <c r="J33" s="7"/>
    </row>
    <row r="34" spans="1:10" x14ac:dyDescent="0.25">
      <c r="G34" s="2" t="s">
        <v>58</v>
      </c>
      <c r="H34" s="2"/>
      <c r="I34" s="2"/>
      <c r="J34" s="5">
        <f>SUM(J28:J33)</f>
        <v>0</v>
      </c>
    </row>
    <row r="35" spans="1:10" x14ac:dyDescent="0.25">
      <c r="A35" t="s">
        <v>80</v>
      </c>
      <c r="G35" s="2" t="s">
        <v>60</v>
      </c>
      <c r="H35" s="2">
        <v>10</v>
      </c>
      <c r="I35" s="2"/>
      <c r="J35" s="5">
        <f>(H35/100)*J34</f>
        <v>0</v>
      </c>
    </row>
    <row r="36" spans="1:10" x14ac:dyDescent="0.25">
      <c r="G36" s="2" t="s">
        <v>61</v>
      </c>
      <c r="H36" s="2">
        <v>5</v>
      </c>
      <c r="I36" s="2"/>
      <c r="J36" s="5">
        <f>(H36/100)*J34</f>
        <v>0</v>
      </c>
    </row>
    <row r="37" spans="1:10" x14ac:dyDescent="0.25">
      <c r="A37" s="1" t="s">
        <v>62</v>
      </c>
      <c r="C37" s="1" t="s">
        <v>63</v>
      </c>
      <c r="G37" s="2" t="s">
        <v>64</v>
      </c>
      <c r="H37" s="2">
        <v>12</v>
      </c>
      <c r="I37" s="2"/>
      <c r="J37" s="5">
        <f>(H37/100)*J34</f>
        <v>0</v>
      </c>
    </row>
    <row r="38" spans="1:10" x14ac:dyDescent="0.25">
      <c r="A38" s="2" t="s">
        <v>65</v>
      </c>
      <c r="B38" s="2" t="s">
        <v>66</v>
      </c>
      <c r="C38" s="2" t="s">
        <v>67</v>
      </c>
      <c r="G38" s="2" t="s">
        <v>68</v>
      </c>
      <c r="H38" s="2">
        <v>3.3</v>
      </c>
      <c r="I38" s="2">
        <v>2</v>
      </c>
      <c r="J38" s="5">
        <f>H38*I38</f>
        <v>6.6</v>
      </c>
    </row>
    <row r="39" spans="1:10" x14ac:dyDescent="0.25">
      <c r="A39" s="2" t="s">
        <v>69</v>
      </c>
      <c r="B39" s="2" t="s">
        <v>66</v>
      </c>
      <c r="C39" s="2" t="s">
        <v>70</v>
      </c>
      <c r="G39" s="2" t="s">
        <v>71</v>
      </c>
      <c r="H39" s="2">
        <v>3.3</v>
      </c>
      <c r="I39" s="2">
        <v>3</v>
      </c>
      <c r="J39" s="5">
        <f>H39*I39</f>
        <v>9.8999999999999986</v>
      </c>
    </row>
    <row r="40" spans="1:10" x14ac:dyDescent="0.25">
      <c r="A40" s="2" t="s">
        <v>72</v>
      </c>
      <c r="B40" s="2" t="s">
        <v>66</v>
      </c>
      <c r="C40" s="2" t="s">
        <v>73</v>
      </c>
      <c r="G40" s="2" t="s">
        <v>74</v>
      </c>
      <c r="H40" s="2"/>
      <c r="I40" s="2"/>
      <c r="J40" s="5">
        <f>SUM(J34:J39)</f>
        <v>16.5</v>
      </c>
    </row>
    <row r="41" spans="1:10" x14ac:dyDescent="0.25">
      <c r="G41" s="2" t="s">
        <v>75</v>
      </c>
      <c r="H41" s="2">
        <v>19</v>
      </c>
      <c r="I41" s="2"/>
      <c r="J41" s="5">
        <f>(H41/100)*J40</f>
        <v>3.1350000000000002</v>
      </c>
    </row>
    <row r="42" spans="1:10" x14ac:dyDescent="0.25">
      <c r="A42" s="2" t="s">
        <v>76</v>
      </c>
      <c r="B42" s="2" t="s">
        <v>66</v>
      </c>
      <c r="G42" s="2" t="s">
        <v>77</v>
      </c>
      <c r="H42" s="2"/>
      <c r="I42" s="2"/>
      <c r="J42" s="5">
        <f>SUM(J40:J41)</f>
        <v>19.635000000000002</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Tabelle63"/>
  <dimension ref="A1:J4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706</v>
      </c>
      <c r="B2" s="2" t="s">
        <v>9</v>
      </c>
      <c r="C2" s="2" t="s">
        <v>448</v>
      </c>
      <c r="D2" s="2" t="s">
        <v>448</v>
      </c>
      <c r="E2" s="2" t="s">
        <v>11</v>
      </c>
      <c r="F2" s="2"/>
      <c r="G2" s="2"/>
      <c r="H2" s="2"/>
      <c r="I2" s="2" t="s">
        <v>686</v>
      </c>
      <c r="J2" s="5" t="s">
        <v>490</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286</v>
      </c>
      <c r="D6" s="2" t="s">
        <v>246</v>
      </c>
      <c r="E6" s="2" t="s">
        <v>271</v>
      </c>
      <c r="F6" s="2"/>
      <c r="G6" s="2" t="s">
        <v>707</v>
      </c>
      <c r="H6" s="2"/>
      <c r="I6" s="2"/>
      <c r="J6" s="5"/>
    </row>
    <row r="7" spans="1:10" x14ac:dyDescent="0.25">
      <c r="A7" s="2" t="s">
        <v>309</v>
      </c>
      <c r="B7" s="2" t="s">
        <v>691</v>
      </c>
      <c r="C7" s="2" t="s">
        <v>708</v>
      </c>
      <c r="D7" s="2" t="s">
        <v>246</v>
      </c>
      <c r="E7" s="2" t="s">
        <v>40</v>
      </c>
      <c r="F7" s="2"/>
      <c r="G7" s="2" t="s">
        <v>709</v>
      </c>
      <c r="H7" s="2"/>
      <c r="I7" s="2"/>
      <c r="J7" s="5"/>
    </row>
    <row r="8" spans="1:10" x14ac:dyDescent="0.25">
      <c r="A8" s="2" t="s">
        <v>161</v>
      </c>
      <c r="B8" s="2" t="s">
        <v>703</v>
      </c>
      <c r="C8" s="2" t="s">
        <v>88</v>
      </c>
      <c r="D8" s="2" t="s">
        <v>192</v>
      </c>
      <c r="E8" s="2"/>
      <c r="F8" s="2"/>
      <c r="G8" s="2" t="s">
        <v>491</v>
      </c>
      <c r="H8" s="2"/>
      <c r="I8" s="2"/>
      <c r="J8" s="5"/>
    </row>
    <row r="9" spans="1:10" x14ac:dyDescent="0.25">
      <c r="A9" s="2" t="s">
        <v>272</v>
      </c>
      <c r="B9" s="2" t="s">
        <v>489</v>
      </c>
      <c r="C9" s="2" t="s">
        <v>42</v>
      </c>
      <c r="D9" s="2"/>
      <c r="E9" s="2"/>
      <c r="F9" s="2"/>
      <c r="G9" s="2" t="s">
        <v>491</v>
      </c>
      <c r="H9" s="2"/>
      <c r="I9" s="2"/>
      <c r="J9" s="5"/>
    </row>
    <row r="10" spans="1:10" x14ac:dyDescent="0.25">
      <c r="A10" s="2" t="s">
        <v>685</v>
      </c>
      <c r="B10" s="2" t="s">
        <v>204</v>
      </c>
      <c r="C10" s="2" t="s">
        <v>107</v>
      </c>
      <c r="D10" s="2" t="s">
        <v>137</v>
      </c>
      <c r="E10" s="2" t="s">
        <v>31</v>
      </c>
      <c r="F10" s="2" t="s">
        <v>44</v>
      </c>
      <c r="G10" s="2" t="s">
        <v>483</v>
      </c>
      <c r="H10" s="2"/>
      <c r="I10" s="2"/>
      <c r="J10" s="5"/>
    </row>
    <row r="11" spans="1:10" ht="15.75" thickBot="1" x14ac:dyDescent="0.3">
      <c r="A11" s="3" t="s">
        <v>448</v>
      </c>
      <c r="B11" s="3" t="s">
        <v>335</v>
      </c>
      <c r="C11" s="3" t="s">
        <v>692</v>
      </c>
      <c r="D11" s="3"/>
      <c r="E11" s="3"/>
      <c r="F11" s="3"/>
      <c r="G11" s="3" t="s">
        <v>705</v>
      </c>
      <c r="H11" s="3"/>
      <c r="I11" s="3"/>
      <c r="J11" s="7"/>
    </row>
    <row r="12" spans="1:10" x14ac:dyDescent="0.25">
      <c r="G12" s="2" t="s">
        <v>58</v>
      </c>
      <c r="H12" s="2"/>
      <c r="I12" s="2"/>
      <c r="J12" s="5">
        <f>SUM(J5:J11)</f>
        <v>0</v>
      </c>
    </row>
    <row r="13" spans="1:10" x14ac:dyDescent="0.25">
      <c r="A13" t="s">
        <v>59</v>
      </c>
      <c r="G13" s="2" t="s">
        <v>60</v>
      </c>
      <c r="H13" s="2">
        <v>10</v>
      </c>
      <c r="I13" s="2"/>
      <c r="J13" s="5">
        <f>(H13/100)*J12</f>
        <v>0</v>
      </c>
    </row>
    <row r="14" spans="1:10" x14ac:dyDescent="0.25">
      <c r="G14" s="2" t="s">
        <v>61</v>
      </c>
      <c r="H14" s="2">
        <v>5</v>
      </c>
      <c r="I14" s="2"/>
      <c r="J14" s="5">
        <f>(H14/100)*J12</f>
        <v>0</v>
      </c>
    </row>
    <row r="15" spans="1:10" x14ac:dyDescent="0.25">
      <c r="A15" s="1" t="s">
        <v>62</v>
      </c>
      <c r="C15" s="1" t="s">
        <v>63</v>
      </c>
      <c r="G15" s="2" t="s">
        <v>64</v>
      </c>
      <c r="H15" s="2">
        <v>12</v>
      </c>
      <c r="I15" s="2"/>
      <c r="J15" s="5">
        <f>(H15/100)*J12</f>
        <v>0</v>
      </c>
    </row>
    <row r="16" spans="1:10" x14ac:dyDescent="0.25">
      <c r="A16" s="2" t="s">
        <v>65</v>
      </c>
      <c r="B16" s="2" t="s">
        <v>66</v>
      </c>
      <c r="C16" s="2" t="s">
        <v>67</v>
      </c>
      <c r="G16" s="2" t="s">
        <v>68</v>
      </c>
      <c r="H16" s="2">
        <v>2.2000000000000002</v>
      </c>
      <c r="I16" s="2">
        <v>2</v>
      </c>
      <c r="J16" s="5">
        <f>H16*I16</f>
        <v>4.4000000000000004</v>
      </c>
    </row>
    <row r="17" spans="1:10" x14ac:dyDescent="0.25">
      <c r="A17" s="2" t="s">
        <v>69</v>
      </c>
      <c r="B17" s="2" t="s">
        <v>66</v>
      </c>
      <c r="C17" s="2" t="s">
        <v>70</v>
      </c>
      <c r="G17" s="2" t="s">
        <v>71</v>
      </c>
      <c r="H17" s="2">
        <v>2.2000000000000002</v>
      </c>
      <c r="I17" s="2">
        <v>3</v>
      </c>
      <c r="J17" s="5">
        <f>H17*I17</f>
        <v>6.6000000000000005</v>
      </c>
    </row>
    <row r="18" spans="1:10" x14ac:dyDescent="0.25">
      <c r="A18" s="2" t="s">
        <v>72</v>
      </c>
      <c r="B18" s="2" t="s">
        <v>66</v>
      </c>
      <c r="C18" s="2" t="s">
        <v>73</v>
      </c>
      <c r="G18" s="2" t="s">
        <v>74</v>
      </c>
      <c r="H18" s="2"/>
      <c r="I18" s="2"/>
      <c r="J18" s="5">
        <f>SUM(J12:J17)</f>
        <v>11</v>
      </c>
    </row>
    <row r="19" spans="1:10" x14ac:dyDescent="0.25">
      <c r="G19" s="2" t="s">
        <v>75</v>
      </c>
      <c r="H19" s="2">
        <v>19</v>
      </c>
      <c r="I19" s="2"/>
      <c r="J19" s="5">
        <f>(H19/100)*J18</f>
        <v>2.09</v>
      </c>
    </row>
    <row r="20" spans="1:10" x14ac:dyDescent="0.25">
      <c r="A20" s="2" t="s">
        <v>76</v>
      </c>
      <c r="B20" s="2" t="s">
        <v>66</v>
      </c>
      <c r="G20" s="2" t="s">
        <v>77</v>
      </c>
      <c r="H20" s="2"/>
      <c r="I20" s="2"/>
      <c r="J20" s="5">
        <f>SUM(J18:J19)</f>
        <v>13.09</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706</v>
      </c>
      <c r="B26" s="2" t="s">
        <v>9</v>
      </c>
      <c r="C26" s="2" t="s">
        <v>448</v>
      </c>
      <c r="D26" s="2" t="s">
        <v>448</v>
      </c>
      <c r="E26" s="2" t="s">
        <v>11</v>
      </c>
      <c r="F26" s="2"/>
      <c r="G26" s="2"/>
      <c r="H26" s="2"/>
      <c r="I26" s="2" t="s">
        <v>686</v>
      </c>
      <c r="J26" s="5" t="s">
        <v>490</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86</v>
      </c>
      <c r="B30" s="2" t="s">
        <v>691</v>
      </c>
      <c r="C30" s="2" t="s">
        <v>286</v>
      </c>
      <c r="D30" s="2" t="s">
        <v>246</v>
      </c>
      <c r="E30" s="2" t="s">
        <v>271</v>
      </c>
      <c r="F30" s="2"/>
      <c r="G30" s="2" t="s">
        <v>707</v>
      </c>
      <c r="H30" s="2"/>
      <c r="I30" s="2"/>
      <c r="J30" s="5"/>
    </row>
    <row r="31" spans="1:10" x14ac:dyDescent="0.25">
      <c r="A31" s="2" t="s">
        <v>309</v>
      </c>
      <c r="B31" s="2" t="s">
        <v>691</v>
      </c>
      <c r="C31" s="2" t="s">
        <v>708</v>
      </c>
      <c r="D31" s="2" t="s">
        <v>246</v>
      </c>
      <c r="E31" s="2" t="s">
        <v>40</v>
      </c>
      <c r="F31" s="2"/>
      <c r="G31" s="2" t="s">
        <v>709</v>
      </c>
      <c r="H31" s="2"/>
      <c r="I31" s="2"/>
      <c r="J31" s="5"/>
    </row>
    <row r="32" spans="1:10" x14ac:dyDescent="0.25">
      <c r="A32" s="2" t="s">
        <v>161</v>
      </c>
      <c r="B32" s="2" t="s">
        <v>703</v>
      </c>
      <c r="C32" s="2" t="s">
        <v>88</v>
      </c>
      <c r="D32" s="2" t="s">
        <v>192</v>
      </c>
      <c r="E32" s="2"/>
      <c r="F32" s="2"/>
      <c r="G32" s="2" t="s">
        <v>491</v>
      </c>
      <c r="H32" s="2"/>
      <c r="I32" s="2"/>
      <c r="J32" s="5"/>
    </row>
    <row r="33" spans="1:10" x14ac:dyDescent="0.25">
      <c r="A33" s="2" t="s">
        <v>272</v>
      </c>
      <c r="B33" s="2" t="s">
        <v>489</v>
      </c>
      <c r="C33" s="2" t="s">
        <v>42</v>
      </c>
      <c r="D33" s="2"/>
      <c r="E33" s="2"/>
      <c r="F33" s="2"/>
      <c r="G33" s="2" t="s">
        <v>491</v>
      </c>
      <c r="H33" s="2"/>
      <c r="I33" s="2"/>
      <c r="J33" s="5"/>
    </row>
    <row r="34" spans="1:10" x14ac:dyDescent="0.25">
      <c r="A34" s="2" t="s">
        <v>685</v>
      </c>
      <c r="B34" s="2" t="s">
        <v>204</v>
      </c>
      <c r="C34" s="2" t="s">
        <v>107</v>
      </c>
      <c r="D34" s="2" t="s">
        <v>137</v>
      </c>
      <c r="E34" s="2" t="s">
        <v>31</v>
      </c>
      <c r="F34" s="2" t="s">
        <v>44</v>
      </c>
      <c r="G34" s="2" t="s">
        <v>483</v>
      </c>
      <c r="H34" s="2"/>
      <c r="I34" s="2"/>
      <c r="J34" s="5"/>
    </row>
    <row r="35" spans="1:10" ht="15.75" thickBot="1" x14ac:dyDescent="0.3">
      <c r="A35" s="3" t="s">
        <v>448</v>
      </c>
      <c r="B35" s="3" t="s">
        <v>335</v>
      </c>
      <c r="C35" s="3" t="s">
        <v>692</v>
      </c>
      <c r="D35" s="3"/>
      <c r="E35" s="3"/>
      <c r="F35" s="3"/>
      <c r="G35" s="3" t="s">
        <v>705</v>
      </c>
      <c r="H35" s="3"/>
      <c r="I35" s="3"/>
      <c r="J35" s="7"/>
    </row>
    <row r="36" spans="1:10" x14ac:dyDescent="0.25">
      <c r="G36" s="2" t="s">
        <v>58</v>
      </c>
      <c r="H36" s="2"/>
      <c r="I36" s="2"/>
      <c r="J36" s="5">
        <f>SUM(J29:J35)</f>
        <v>0</v>
      </c>
    </row>
    <row r="37" spans="1:10" x14ac:dyDescent="0.25">
      <c r="A37" t="s">
        <v>80</v>
      </c>
      <c r="G37" s="2" t="s">
        <v>60</v>
      </c>
      <c r="H37" s="2">
        <v>10</v>
      </c>
      <c r="I37" s="2"/>
      <c r="J37" s="5">
        <f>(H37/100)*J36</f>
        <v>0</v>
      </c>
    </row>
    <row r="38" spans="1:10" x14ac:dyDescent="0.25">
      <c r="G38" s="2" t="s">
        <v>61</v>
      </c>
      <c r="H38" s="2">
        <v>5</v>
      </c>
      <c r="I38" s="2"/>
      <c r="J38" s="5">
        <f>(H38/100)*J36</f>
        <v>0</v>
      </c>
    </row>
    <row r="39" spans="1:10" x14ac:dyDescent="0.25">
      <c r="A39" s="1" t="s">
        <v>62</v>
      </c>
      <c r="C39" s="1" t="s">
        <v>63</v>
      </c>
      <c r="G39" s="2" t="s">
        <v>64</v>
      </c>
      <c r="H39" s="2">
        <v>12</v>
      </c>
      <c r="I39" s="2"/>
      <c r="J39" s="5">
        <f>(H39/100)*J36</f>
        <v>0</v>
      </c>
    </row>
    <row r="40" spans="1:10" x14ac:dyDescent="0.25">
      <c r="A40" s="2" t="s">
        <v>65</v>
      </c>
      <c r="B40" s="2" t="s">
        <v>66</v>
      </c>
      <c r="C40" s="2" t="s">
        <v>67</v>
      </c>
      <c r="G40" s="2" t="s">
        <v>68</v>
      </c>
      <c r="H40" s="2">
        <v>2.2000000000000002</v>
      </c>
      <c r="I40" s="2">
        <v>2</v>
      </c>
      <c r="J40" s="5">
        <f>H40*I40</f>
        <v>4.4000000000000004</v>
      </c>
    </row>
    <row r="41" spans="1:10" x14ac:dyDescent="0.25">
      <c r="A41" s="2" t="s">
        <v>69</v>
      </c>
      <c r="B41" s="2" t="s">
        <v>66</v>
      </c>
      <c r="C41" s="2" t="s">
        <v>70</v>
      </c>
      <c r="G41" s="2" t="s">
        <v>71</v>
      </c>
      <c r="H41" s="2">
        <v>2.2000000000000002</v>
      </c>
      <c r="I41" s="2">
        <v>3</v>
      </c>
      <c r="J41" s="5">
        <f>H41*I41</f>
        <v>6.6000000000000005</v>
      </c>
    </row>
    <row r="42" spans="1:10" x14ac:dyDescent="0.25">
      <c r="A42" s="2" t="s">
        <v>72</v>
      </c>
      <c r="B42" s="2" t="s">
        <v>66</v>
      </c>
      <c r="C42" s="2" t="s">
        <v>73</v>
      </c>
      <c r="G42" s="2" t="s">
        <v>74</v>
      </c>
      <c r="H42" s="2"/>
      <c r="I42" s="2"/>
      <c r="J42" s="5">
        <f>SUM(J36:J41)</f>
        <v>11</v>
      </c>
    </row>
    <row r="43" spans="1:10" x14ac:dyDescent="0.25">
      <c r="G43" s="2" t="s">
        <v>75</v>
      </c>
      <c r="H43" s="2">
        <v>19</v>
      </c>
      <c r="I43" s="2"/>
      <c r="J43" s="5">
        <f>(H43/100)*J42</f>
        <v>2.09</v>
      </c>
    </row>
    <row r="44" spans="1:10" x14ac:dyDescent="0.25">
      <c r="A44" s="2" t="s">
        <v>76</v>
      </c>
      <c r="B44" s="2" t="s">
        <v>66</v>
      </c>
      <c r="G44" s="2" t="s">
        <v>77</v>
      </c>
      <c r="H44" s="2"/>
      <c r="I44" s="2"/>
      <c r="J44" s="5">
        <f>SUM(J42:J43)</f>
        <v>13.09</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Tabelle64"/>
  <dimension ref="A1:J47"/>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710</v>
      </c>
      <c r="B2" s="2" t="s">
        <v>9</v>
      </c>
      <c r="C2" s="2" t="s">
        <v>224</v>
      </c>
      <c r="D2" s="2" t="s">
        <v>224</v>
      </c>
      <c r="E2" s="2" t="s">
        <v>11</v>
      </c>
      <c r="F2" s="2"/>
      <c r="G2" s="2"/>
      <c r="H2" s="2"/>
      <c r="I2" s="2" t="s">
        <v>686</v>
      </c>
      <c r="J2" s="5" t="s">
        <v>490</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236</v>
      </c>
      <c r="D6" s="2" t="s">
        <v>246</v>
      </c>
      <c r="E6" s="2" t="s">
        <v>711</v>
      </c>
      <c r="F6" s="2"/>
      <c r="G6" s="2" t="s">
        <v>712</v>
      </c>
      <c r="H6" s="2"/>
      <c r="I6" s="2"/>
      <c r="J6" s="5"/>
    </row>
    <row r="7" spans="1:10" x14ac:dyDescent="0.25">
      <c r="A7" s="2" t="s">
        <v>713</v>
      </c>
      <c r="B7" s="2" t="s">
        <v>691</v>
      </c>
      <c r="C7" s="2" t="s">
        <v>714</v>
      </c>
      <c r="D7" s="2" t="s">
        <v>167</v>
      </c>
      <c r="E7" s="2" t="s">
        <v>37</v>
      </c>
      <c r="F7" s="2"/>
      <c r="G7" s="2" t="s">
        <v>715</v>
      </c>
      <c r="H7" s="2"/>
      <c r="I7" s="2"/>
      <c r="J7" s="5"/>
    </row>
    <row r="8" spans="1:10" x14ac:dyDescent="0.25">
      <c r="A8" s="2" t="s">
        <v>268</v>
      </c>
      <c r="B8" s="2" t="s">
        <v>703</v>
      </c>
      <c r="C8" s="2" t="s">
        <v>88</v>
      </c>
      <c r="D8" s="2" t="s">
        <v>192</v>
      </c>
      <c r="E8" s="2"/>
      <c r="F8" s="2"/>
      <c r="G8" s="2" t="s">
        <v>491</v>
      </c>
      <c r="H8" s="2"/>
      <c r="I8" s="2"/>
      <c r="J8" s="5"/>
    </row>
    <row r="9" spans="1:10" x14ac:dyDescent="0.25">
      <c r="A9" s="2" t="s">
        <v>270</v>
      </c>
      <c r="B9" s="2" t="s">
        <v>489</v>
      </c>
      <c r="C9" s="2" t="s">
        <v>42</v>
      </c>
      <c r="D9" s="2"/>
      <c r="E9" s="2"/>
      <c r="F9" s="2"/>
      <c r="G9" s="2" t="s">
        <v>491</v>
      </c>
      <c r="H9" s="2"/>
      <c r="I9" s="2"/>
      <c r="J9" s="5"/>
    </row>
    <row r="10" spans="1:10" ht="15.75" thickBot="1" x14ac:dyDescent="0.3">
      <c r="A10" s="3" t="s">
        <v>224</v>
      </c>
      <c r="B10" s="3" t="s">
        <v>335</v>
      </c>
      <c r="C10" s="3" t="s">
        <v>692</v>
      </c>
      <c r="D10" s="3"/>
      <c r="E10" s="3"/>
      <c r="F10" s="3"/>
      <c r="G10" s="3" t="s">
        <v>705</v>
      </c>
      <c r="H10" s="3"/>
      <c r="I10" s="3"/>
      <c r="J10" s="7"/>
    </row>
    <row r="11" spans="1:10" x14ac:dyDescent="0.25">
      <c r="G11" s="2" t="s">
        <v>58</v>
      </c>
      <c r="H11" s="2"/>
      <c r="I11" s="2"/>
      <c r="J11" s="5">
        <f>SUM(J5:J10)</f>
        <v>0</v>
      </c>
    </row>
    <row r="12" spans="1:10" x14ac:dyDescent="0.25">
      <c r="A12" t="s">
        <v>59</v>
      </c>
      <c r="G12" s="2" t="s">
        <v>60</v>
      </c>
      <c r="H12" s="2">
        <v>10</v>
      </c>
      <c r="I12" s="2"/>
      <c r="J12" s="5">
        <f>(H12/100)*J11</f>
        <v>0</v>
      </c>
    </row>
    <row r="13" spans="1:10" x14ac:dyDescent="0.25">
      <c r="G13" s="2" t="s">
        <v>61</v>
      </c>
      <c r="H13" s="2">
        <v>5</v>
      </c>
      <c r="I13" s="2"/>
      <c r="J13" s="5">
        <f>(H13/100)*J11</f>
        <v>0</v>
      </c>
    </row>
    <row r="14" spans="1:10" x14ac:dyDescent="0.25">
      <c r="A14" s="1" t="s">
        <v>62</v>
      </c>
      <c r="C14" s="1" t="s">
        <v>63</v>
      </c>
      <c r="G14" s="2" t="s">
        <v>64</v>
      </c>
      <c r="H14" s="2">
        <v>12</v>
      </c>
      <c r="I14" s="2"/>
      <c r="J14" s="5">
        <f>(H14/100)*J11</f>
        <v>0</v>
      </c>
    </row>
    <row r="15" spans="1:10" x14ac:dyDescent="0.25">
      <c r="A15" s="2" t="s">
        <v>65</v>
      </c>
      <c r="B15" s="2" t="s">
        <v>66</v>
      </c>
      <c r="C15" s="2" t="s">
        <v>67</v>
      </c>
      <c r="G15" s="2" t="s">
        <v>68</v>
      </c>
      <c r="H15" s="2">
        <v>1.3</v>
      </c>
      <c r="I15" s="2">
        <v>2</v>
      </c>
      <c r="J15" s="5">
        <f>H15*I15</f>
        <v>2.6</v>
      </c>
    </row>
    <row r="16" spans="1:10" x14ac:dyDescent="0.25">
      <c r="A16" s="2" t="s">
        <v>69</v>
      </c>
      <c r="B16" s="2" t="s">
        <v>66</v>
      </c>
      <c r="C16" s="2" t="s">
        <v>70</v>
      </c>
      <c r="G16" s="2" t="s">
        <v>71</v>
      </c>
      <c r="H16" s="2">
        <v>1.3</v>
      </c>
      <c r="I16" s="2">
        <v>3</v>
      </c>
      <c r="J16" s="5">
        <f>H16*I16</f>
        <v>3.9000000000000004</v>
      </c>
    </row>
    <row r="17" spans="1:10" x14ac:dyDescent="0.25">
      <c r="A17" s="2" t="s">
        <v>72</v>
      </c>
      <c r="B17" s="2" t="s">
        <v>66</v>
      </c>
      <c r="C17" s="2" t="s">
        <v>73</v>
      </c>
      <c r="G17" s="2" t="s">
        <v>74</v>
      </c>
      <c r="H17" s="2"/>
      <c r="I17" s="2"/>
      <c r="J17" s="5">
        <f>SUM(J11:J16)</f>
        <v>6.5</v>
      </c>
    </row>
    <row r="18" spans="1:10" x14ac:dyDescent="0.25">
      <c r="G18" s="2" t="s">
        <v>75</v>
      </c>
      <c r="H18" s="2">
        <v>19</v>
      </c>
      <c r="I18" s="2"/>
      <c r="J18" s="5">
        <f>(H18/100)*J17</f>
        <v>1.2350000000000001</v>
      </c>
    </row>
    <row r="19" spans="1:10" x14ac:dyDescent="0.25">
      <c r="A19" s="2" t="s">
        <v>76</v>
      </c>
      <c r="B19" s="2" t="s">
        <v>66</v>
      </c>
      <c r="G19" s="2" t="s">
        <v>77</v>
      </c>
      <c r="H19" s="2"/>
      <c r="I19" s="2"/>
      <c r="J19" s="5">
        <f>SUM(J17:J18)</f>
        <v>7.7350000000000003</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710</v>
      </c>
      <c r="B25" s="2" t="s">
        <v>9</v>
      </c>
      <c r="C25" s="2" t="s">
        <v>224</v>
      </c>
      <c r="D25" s="2" t="s">
        <v>224</v>
      </c>
      <c r="E25" s="2" t="s">
        <v>11</v>
      </c>
      <c r="F25" s="2"/>
      <c r="G25" s="2"/>
      <c r="H25" s="2"/>
      <c r="I25" s="2" t="s">
        <v>686</v>
      </c>
      <c r="J25" s="5" t="s">
        <v>490</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27</v>
      </c>
      <c r="B29" s="2" t="s">
        <v>691</v>
      </c>
      <c r="C29" s="2" t="s">
        <v>236</v>
      </c>
      <c r="D29" s="2" t="s">
        <v>246</v>
      </c>
      <c r="E29" s="2" t="s">
        <v>711</v>
      </c>
      <c r="F29" s="2"/>
      <c r="G29" s="2" t="s">
        <v>712</v>
      </c>
      <c r="H29" s="2"/>
      <c r="I29" s="2"/>
      <c r="J29" s="5"/>
    </row>
    <row r="30" spans="1:10" x14ac:dyDescent="0.25">
      <c r="A30" s="2" t="s">
        <v>713</v>
      </c>
      <c r="B30" s="2" t="s">
        <v>691</v>
      </c>
      <c r="C30" s="2" t="s">
        <v>714</v>
      </c>
      <c r="D30" s="2" t="s">
        <v>167</v>
      </c>
      <c r="E30" s="2" t="s">
        <v>37</v>
      </c>
      <c r="F30" s="2"/>
      <c r="G30" s="2" t="s">
        <v>715</v>
      </c>
      <c r="H30" s="2"/>
      <c r="I30" s="2"/>
      <c r="J30" s="5"/>
    </row>
    <row r="31" spans="1:10" x14ac:dyDescent="0.25">
      <c r="A31" s="2" t="s">
        <v>268</v>
      </c>
      <c r="B31" s="2" t="s">
        <v>703</v>
      </c>
      <c r="C31" s="2" t="s">
        <v>88</v>
      </c>
      <c r="D31" s="2" t="s">
        <v>192</v>
      </c>
      <c r="E31" s="2"/>
      <c r="F31" s="2"/>
      <c r="G31" s="2" t="s">
        <v>491</v>
      </c>
      <c r="H31" s="2"/>
      <c r="I31" s="2"/>
      <c r="J31" s="5"/>
    </row>
    <row r="32" spans="1:10" x14ac:dyDescent="0.25">
      <c r="A32" s="2" t="s">
        <v>270</v>
      </c>
      <c r="B32" s="2" t="s">
        <v>489</v>
      </c>
      <c r="C32" s="2" t="s">
        <v>42</v>
      </c>
      <c r="D32" s="2"/>
      <c r="E32" s="2"/>
      <c r="F32" s="2"/>
      <c r="G32" s="2" t="s">
        <v>491</v>
      </c>
      <c r="H32" s="2"/>
      <c r="I32" s="2"/>
      <c r="J32" s="5"/>
    </row>
    <row r="33" spans="1:10" ht="15.75" thickBot="1" x14ac:dyDescent="0.3">
      <c r="A33" s="3" t="s">
        <v>224</v>
      </c>
      <c r="B33" s="3" t="s">
        <v>335</v>
      </c>
      <c r="C33" s="3" t="s">
        <v>692</v>
      </c>
      <c r="D33" s="3"/>
      <c r="E33" s="3"/>
      <c r="F33" s="3"/>
      <c r="G33" s="3" t="s">
        <v>705</v>
      </c>
      <c r="H33" s="3"/>
      <c r="I33" s="3"/>
      <c r="J33" s="7"/>
    </row>
    <row r="34" spans="1:10" x14ac:dyDescent="0.25">
      <c r="G34" s="2" t="s">
        <v>58</v>
      </c>
      <c r="H34" s="2"/>
      <c r="I34" s="2"/>
      <c r="J34" s="5">
        <f>SUM(J28:J33)</f>
        <v>0</v>
      </c>
    </row>
    <row r="35" spans="1:10" x14ac:dyDescent="0.25">
      <c r="A35" t="s">
        <v>80</v>
      </c>
      <c r="G35" s="2" t="s">
        <v>60</v>
      </c>
      <c r="H35" s="2">
        <v>10</v>
      </c>
      <c r="I35" s="2"/>
      <c r="J35" s="5">
        <f>(H35/100)*J34</f>
        <v>0</v>
      </c>
    </row>
    <row r="36" spans="1:10" x14ac:dyDescent="0.25">
      <c r="G36" s="2" t="s">
        <v>61</v>
      </c>
      <c r="H36" s="2">
        <v>5</v>
      </c>
      <c r="I36" s="2"/>
      <c r="J36" s="5">
        <f>(H36/100)*J34</f>
        <v>0</v>
      </c>
    </row>
    <row r="37" spans="1:10" x14ac:dyDescent="0.25">
      <c r="A37" s="1" t="s">
        <v>62</v>
      </c>
      <c r="C37" s="1" t="s">
        <v>63</v>
      </c>
      <c r="G37" s="2" t="s">
        <v>64</v>
      </c>
      <c r="H37" s="2">
        <v>12</v>
      </c>
      <c r="I37" s="2"/>
      <c r="J37" s="5">
        <f>(H37/100)*J34</f>
        <v>0</v>
      </c>
    </row>
    <row r="38" spans="1:10" x14ac:dyDescent="0.25">
      <c r="A38" s="2" t="s">
        <v>65</v>
      </c>
      <c r="B38" s="2" t="s">
        <v>66</v>
      </c>
      <c r="C38" s="2" t="s">
        <v>67</v>
      </c>
      <c r="G38" s="2" t="s">
        <v>68</v>
      </c>
      <c r="H38" s="2">
        <v>1.3</v>
      </c>
      <c r="I38" s="2">
        <v>2</v>
      </c>
      <c r="J38" s="5">
        <f>H38*I38</f>
        <v>2.6</v>
      </c>
    </row>
    <row r="39" spans="1:10" x14ac:dyDescent="0.25">
      <c r="A39" s="2" t="s">
        <v>69</v>
      </c>
      <c r="B39" s="2" t="s">
        <v>66</v>
      </c>
      <c r="C39" s="2" t="s">
        <v>70</v>
      </c>
      <c r="G39" s="2" t="s">
        <v>71</v>
      </c>
      <c r="H39" s="2">
        <v>1.3</v>
      </c>
      <c r="I39" s="2">
        <v>3</v>
      </c>
      <c r="J39" s="5">
        <f>H39*I39</f>
        <v>3.9000000000000004</v>
      </c>
    </row>
    <row r="40" spans="1:10" x14ac:dyDescent="0.25">
      <c r="A40" s="2" t="s">
        <v>72</v>
      </c>
      <c r="B40" s="2" t="s">
        <v>66</v>
      </c>
      <c r="C40" s="2" t="s">
        <v>73</v>
      </c>
      <c r="G40" s="2" t="s">
        <v>74</v>
      </c>
      <c r="H40" s="2"/>
      <c r="I40" s="2"/>
      <c r="J40" s="5">
        <f>SUM(J34:J39)</f>
        <v>6.5</v>
      </c>
    </row>
    <row r="41" spans="1:10" x14ac:dyDescent="0.25">
      <c r="G41" s="2" t="s">
        <v>75</v>
      </c>
      <c r="H41" s="2">
        <v>19</v>
      </c>
      <c r="I41" s="2"/>
      <c r="J41" s="5">
        <f>(H41/100)*J40</f>
        <v>1.2350000000000001</v>
      </c>
    </row>
    <row r="42" spans="1:10" x14ac:dyDescent="0.25">
      <c r="A42" s="2" t="s">
        <v>76</v>
      </c>
      <c r="B42" s="2" t="s">
        <v>66</v>
      </c>
      <c r="G42" s="2" t="s">
        <v>77</v>
      </c>
      <c r="H42" s="2"/>
      <c r="I42" s="2"/>
      <c r="J42" s="5">
        <f>SUM(J40:J41)</f>
        <v>7.7350000000000003</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Tabelle65"/>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45.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716</v>
      </c>
      <c r="B2" s="2" t="s">
        <v>9</v>
      </c>
      <c r="C2" s="2" t="s">
        <v>168</v>
      </c>
      <c r="D2" s="2" t="s">
        <v>443</v>
      </c>
      <c r="E2" s="2" t="s">
        <v>11</v>
      </c>
      <c r="F2" s="2"/>
      <c r="G2" s="2"/>
      <c r="H2" s="2"/>
      <c r="I2" s="2" t="s">
        <v>686</v>
      </c>
      <c r="J2" s="5" t="s">
        <v>490</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713</v>
      </c>
      <c r="B6" s="2" t="s">
        <v>691</v>
      </c>
      <c r="C6" s="2" t="s">
        <v>236</v>
      </c>
      <c r="D6" s="2" t="s">
        <v>680</v>
      </c>
      <c r="E6" s="2" t="s">
        <v>711</v>
      </c>
      <c r="F6" s="2"/>
      <c r="G6" s="2" t="s">
        <v>712</v>
      </c>
      <c r="H6" s="2"/>
      <c r="I6" s="2"/>
      <c r="J6" s="5"/>
    </row>
    <row r="7" spans="1:10" x14ac:dyDescent="0.25">
      <c r="A7" s="2" t="s">
        <v>717</v>
      </c>
      <c r="B7" s="2" t="s">
        <v>703</v>
      </c>
      <c r="C7" s="2" t="s">
        <v>88</v>
      </c>
      <c r="D7" s="2" t="s">
        <v>192</v>
      </c>
      <c r="E7" s="2"/>
      <c r="F7" s="2"/>
      <c r="G7" s="2" t="s">
        <v>491</v>
      </c>
      <c r="H7" s="2"/>
      <c r="I7" s="2"/>
      <c r="J7" s="5"/>
    </row>
    <row r="8" spans="1:10" x14ac:dyDescent="0.25">
      <c r="A8" s="2" t="s">
        <v>717</v>
      </c>
      <c r="B8" s="2" t="s">
        <v>489</v>
      </c>
      <c r="C8" s="2" t="s">
        <v>664</v>
      </c>
      <c r="D8" s="2"/>
      <c r="E8" s="2"/>
      <c r="F8" s="2"/>
      <c r="G8" s="2" t="s">
        <v>491</v>
      </c>
      <c r="H8" s="2"/>
      <c r="I8" s="2"/>
      <c r="J8" s="5"/>
    </row>
    <row r="9" spans="1:10" ht="15.75" thickBot="1" x14ac:dyDescent="0.3">
      <c r="A9" s="3" t="s">
        <v>168</v>
      </c>
      <c r="B9" s="3" t="s">
        <v>56</v>
      </c>
      <c r="C9" s="3" t="s">
        <v>25</v>
      </c>
      <c r="D9" s="3"/>
      <c r="E9" s="3"/>
      <c r="F9" s="3"/>
      <c r="G9" s="3" t="s">
        <v>57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2.2999999999999998</v>
      </c>
      <c r="I14" s="2">
        <v>2</v>
      </c>
      <c r="J14" s="5">
        <f>H14*I14</f>
        <v>4.5999999999999996</v>
      </c>
    </row>
    <row r="15" spans="1:10" x14ac:dyDescent="0.25">
      <c r="A15" s="2" t="s">
        <v>69</v>
      </c>
      <c r="B15" s="2" t="s">
        <v>66</v>
      </c>
      <c r="C15" s="2" t="s">
        <v>70</v>
      </c>
      <c r="G15" s="2" t="s">
        <v>71</v>
      </c>
      <c r="H15" s="2">
        <v>2.2999999999999998</v>
      </c>
      <c r="I15" s="2">
        <v>3</v>
      </c>
      <c r="J15" s="5">
        <f>H15*I15</f>
        <v>6.8999999999999995</v>
      </c>
    </row>
    <row r="16" spans="1:10" x14ac:dyDescent="0.25">
      <c r="A16" s="2" t="s">
        <v>72</v>
      </c>
      <c r="B16" s="2" t="s">
        <v>66</v>
      </c>
      <c r="C16" s="2" t="s">
        <v>73</v>
      </c>
      <c r="G16" s="2" t="s">
        <v>74</v>
      </c>
      <c r="H16" s="2"/>
      <c r="I16" s="2"/>
      <c r="J16" s="5">
        <f>SUM(J10:J15)</f>
        <v>11.5</v>
      </c>
    </row>
    <row r="17" spans="1:10" x14ac:dyDescent="0.25">
      <c r="G17" s="2" t="s">
        <v>75</v>
      </c>
      <c r="H17" s="2">
        <v>19</v>
      </c>
      <c r="I17" s="2"/>
      <c r="J17" s="5">
        <f>(H17/100)*J16</f>
        <v>2.1850000000000001</v>
      </c>
    </row>
    <row r="18" spans="1:10" x14ac:dyDescent="0.25">
      <c r="A18" s="2" t="s">
        <v>76</v>
      </c>
      <c r="B18" s="2" t="s">
        <v>66</v>
      </c>
      <c r="G18" s="2" t="s">
        <v>77</v>
      </c>
      <c r="H18" s="2"/>
      <c r="I18" s="2"/>
      <c r="J18" s="5">
        <f>SUM(J16:J17)</f>
        <v>13.685</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716</v>
      </c>
      <c r="B24" s="2" t="s">
        <v>9</v>
      </c>
      <c r="C24" s="2" t="s">
        <v>168</v>
      </c>
      <c r="D24" s="2" t="s">
        <v>443</v>
      </c>
      <c r="E24" s="2" t="s">
        <v>11</v>
      </c>
      <c r="F24" s="2"/>
      <c r="G24" s="2"/>
      <c r="H24" s="2"/>
      <c r="I24" s="2" t="s">
        <v>686</v>
      </c>
      <c r="J24" s="5" t="s">
        <v>490</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713</v>
      </c>
      <c r="B28" s="2" t="s">
        <v>691</v>
      </c>
      <c r="C28" s="2" t="s">
        <v>236</v>
      </c>
      <c r="D28" s="2" t="s">
        <v>680</v>
      </c>
      <c r="E28" s="2" t="s">
        <v>711</v>
      </c>
      <c r="F28" s="2"/>
      <c r="G28" s="2" t="s">
        <v>712</v>
      </c>
      <c r="H28" s="2"/>
      <c r="I28" s="2"/>
      <c r="J28" s="5"/>
    </row>
    <row r="29" spans="1:10" x14ac:dyDescent="0.25">
      <c r="A29" s="2" t="s">
        <v>717</v>
      </c>
      <c r="B29" s="2" t="s">
        <v>703</v>
      </c>
      <c r="C29" s="2" t="s">
        <v>88</v>
      </c>
      <c r="D29" s="2" t="s">
        <v>192</v>
      </c>
      <c r="E29" s="2"/>
      <c r="F29" s="2"/>
      <c r="G29" s="2" t="s">
        <v>491</v>
      </c>
      <c r="H29" s="2"/>
      <c r="I29" s="2"/>
      <c r="J29" s="5"/>
    </row>
    <row r="30" spans="1:10" x14ac:dyDescent="0.25">
      <c r="A30" s="2" t="s">
        <v>717</v>
      </c>
      <c r="B30" s="2" t="s">
        <v>489</v>
      </c>
      <c r="C30" s="2" t="s">
        <v>664</v>
      </c>
      <c r="D30" s="2"/>
      <c r="E30" s="2"/>
      <c r="F30" s="2"/>
      <c r="G30" s="2" t="s">
        <v>491</v>
      </c>
      <c r="H30" s="2"/>
      <c r="I30" s="2"/>
      <c r="J30" s="5"/>
    </row>
    <row r="31" spans="1:10" ht="15.75" thickBot="1" x14ac:dyDescent="0.3">
      <c r="A31" s="3" t="s">
        <v>168</v>
      </c>
      <c r="B31" s="3" t="s">
        <v>56</v>
      </c>
      <c r="C31" s="3" t="s">
        <v>25</v>
      </c>
      <c r="D31" s="3"/>
      <c r="E31" s="3"/>
      <c r="F31" s="3"/>
      <c r="G31" s="3" t="s">
        <v>57</v>
      </c>
      <c r="H31" s="3"/>
      <c r="I31" s="3"/>
      <c r="J31" s="7">
        <v>0</v>
      </c>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2.2999999999999998</v>
      </c>
      <c r="I36" s="2">
        <v>2</v>
      </c>
      <c r="J36" s="5">
        <f>H36*I36</f>
        <v>4.5999999999999996</v>
      </c>
    </row>
    <row r="37" spans="1:10" x14ac:dyDescent="0.25">
      <c r="A37" s="2" t="s">
        <v>69</v>
      </c>
      <c r="B37" s="2" t="s">
        <v>66</v>
      </c>
      <c r="C37" s="2" t="s">
        <v>70</v>
      </c>
      <c r="G37" s="2" t="s">
        <v>71</v>
      </c>
      <c r="H37" s="2">
        <v>2.2999999999999998</v>
      </c>
      <c r="I37" s="2">
        <v>3</v>
      </c>
      <c r="J37" s="5">
        <f>H37*I37</f>
        <v>6.8999999999999995</v>
      </c>
    </row>
    <row r="38" spans="1:10" x14ac:dyDescent="0.25">
      <c r="A38" s="2" t="s">
        <v>72</v>
      </c>
      <c r="B38" s="2" t="s">
        <v>66</v>
      </c>
      <c r="C38" s="2" t="s">
        <v>73</v>
      </c>
      <c r="G38" s="2" t="s">
        <v>74</v>
      </c>
      <c r="H38" s="2"/>
      <c r="I38" s="2"/>
      <c r="J38" s="5">
        <f>SUM(J32:J37)</f>
        <v>11.5</v>
      </c>
    </row>
    <row r="39" spans="1:10" x14ac:dyDescent="0.25">
      <c r="G39" s="2" t="s">
        <v>75</v>
      </c>
      <c r="H39" s="2">
        <v>19</v>
      </c>
      <c r="I39" s="2"/>
      <c r="J39" s="5">
        <f>(H39/100)*J38</f>
        <v>2.1850000000000001</v>
      </c>
    </row>
    <row r="40" spans="1:10" x14ac:dyDescent="0.25">
      <c r="A40" s="2" t="s">
        <v>76</v>
      </c>
      <c r="B40" s="2" t="s">
        <v>66</v>
      </c>
      <c r="G40" s="2" t="s">
        <v>77</v>
      </c>
      <c r="H40" s="2"/>
      <c r="I40" s="2"/>
      <c r="J40" s="5">
        <f>SUM(J38:J39)</f>
        <v>13.685</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Tabelle66"/>
  <dimension ref="A1:J47"/>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49.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718</v>
      </c>
      <c r="B2" s="2" t="s">
        <v>9</v>
      </c>
      <c r="C2" s="2" t="s">
        <v>321</v>
      </c>
      <c r="D2" s="2" t="s">
        <v>719</v>
      </c>
      <c r="E2" s="2" t="s">
        <v>11</v>
      </c>
      <c r="F2" s="2"/>
      <c r="G2" s="2"/>
      <c r="H2" s="2"/>
      <c r="I2" s="2" t="s">
        <v>686</v>
      </c>
      <c r="J2" s="5" t="s">
        <v>490</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692</v>
      </c>
      <c r="D6" s="2" t="s">
        <v>680</v>
      </c>
      <c r="E6" s="2" t="s">
        <v>187</v>
      </c>
      <c r="F6" s="2"/>
      <c r="G6" s="2" t="s">
        <v>693</v>
      </c>
      <c r="H6" s="2"/>
      <c r="I6" s="2"/>
      <c r="J6" s="5"/>
    </row>
    <row r="7" spans="1:10" x14ac:dyDescent="0.25">
      <c r="A7" s="2" t="s">
        <v>713</v>
      </c>
      <c r="B7" s="2" t="s">
        <v>691</v>
      </c>
      <c r="C7" s="2" t="s">
        <v>694</v>
      </c>
      <c r="D7" s="2" t="s">
        <v>246</v>
      </c>
      <c r="E7" s="2" t="s">
        <v>164</v>
      </c>
      <c r="F7" s="2"/>
      <c r="G7" s="2" t="s">
        <v>695</v>
      </c>
      <c r="H7" s="2"/>
      <c r="I7" s="2"/>
      <c r="J7" s="5"/>
    </row>
    <row r="8" spans="1:10" x14ac:dyDescent="0.25">
      <c r="A8" s="2" t="s">
        <v>161</v>
      </c>
      <c r="B8" s="2" t="s">
        <v>703</v>
      </c>
      <c r="C8" s="2" t="s">
        <v>88</v>
      </c>
      <c r="D8" s="2" t="s">
        <v>192</v>
      </c>
      <c r="E8" s="2"/>
      <c r="F8" s="2"/>
      <c r="G8" s="2" t="s">
        <v>491</v>
      </c>
      <c r="H8" s="2"/>
      <c r="I8" s="2"/>
      <c r="J8" s="5"/>
    </row>
    <row r="9" spans="1:10" x14ac:dyDescent="0.25">
      <c r="A9" s="2" t="s">
        <v>53</v>
      </c>
      <c r="B9" s="2" t="s">
        <v>489</v>
      </c>
      <c r="C9" s="2" t="s">
        <v>42</v>
      </c>
      <c r="D9" s="2"/>
      <c r="E9" s="2"/>
      <c r="F9" s="2"/>
      <c r="G9" s="2" t="s">
        <v>491</v>
      </c>
      <c r="H9" s="2"/>
      <c r="I9" s="2"/>
      <c r="J9" s="5"/>
    </row>
    <row r="10" spans="1:10" ht="15.75" thickBot="1" x14ac:dyDescent="0.3">
      <c r="A10" s="3" t="s">
        <v>321</v>
      </c>
      <c r="B10" s="3" t="s">
        <v>56</v>
      </c>
      <c r="C10" s="3" t="s">
        <v>25</v>
      </c>
      <c r="D10" s="3"/>
      <c r="E10" s="3"/>
      <c r="F10" s="3"/>
      <c r="G10" s="3" t="s">
        <v>57</v>
      </c>
      <c r="H10" s="3"/>
      <c r="I10" s="3"/>
      <c r="J10" s="7"/>
    </row>
    <row r="11" spans="1:10" x14ac:dyDescent="0.25">
      <c r="G11" s="2" t="s">
        <v>58</v>
      </c>
      <c r="H11" s="2"/>
      <c r="I11" s="2"/>
      <c r="J11" s="5">
        <f>SUM(J5:J10)</f>
        <v>0</v>
      </c>
    </row>
    <row r="12" spans="1:10" x14ac:dyDescent="0.25">
      <c r="A12" t="s">
        <v>59</v>
      </c>
      <c r="G12" s="2" t="s">
        <v>60</v>
      </c>
      <c r="H12" s="2">
        <v>10</v>
      </c>
      <c r="I12" s="2"/>
      <c r="J12" s="5">
        <f>(H12/100)*J11</f>
        <v>0</v>
      </c>
    </row>
    <row r="13" spans="1:10" x14ac:dyDescent="0.25">
      <c r="G13" s="2" t="s">
        <v>61</v>
      </c>
      <c r="H13" s="2">
        <v>5</v>
      </c>
      <c r="I13" s="2"/>
      <c r="J13" s="5">
        <f>(H13/100)*J11</f>
        <v>0</v>
      </c>
    </row>
    <row r="14" spans="1:10" x14ac:dyDescent="0.25">
      <c r="A14" s="1" t="s">
        <v>62</v>
      </c>
      <c r="C14" s="1" t="s">
        <v>63</v>
      </c>
      <c r="G14" s="2" t="s">
        <v>64</v>
      </c>
      <c r="H14" s="2">
        <v>12</v>
      </c>
      <c r="I14" s="2"/>
      <c r="J14" s="5">
        <f>(H14/100)*J11</f>
        <v>0</v>
      </c>
    </row>
    <row r="15" spans="1:10" x14ac:dyDescent="0.25">
      <c r="A15" s="2" t="s">
        <v>65</v>
      </c>
      <c r="B15" s="2" t="s">
        <v>66</v>
      </c>
      <c r="C15" s="2" t="s">
        <v>67</v>
      </c>
      <c r="G15" s="2" t="s">
        <v>68</v>
      </c>
      <c r="H15" s="2">
        <v>10.4</v>
      </c>
      <c r="I15" s="2">
        <v>2</v>
      </c>
      <c r="J15" s="5">
        <f>H15*I15</f>
        <v>20.8</v>
      </c>
    </row>
    <row r="16" spans="1:10" x14ac:dyDescent="0.25">
      <c r="A16" s="2" t="s">
        <v>69</v>
      </c>
      <c r="B16" s="2" t="s">
        <v>66</v>
      </c>
      <c r="C16" s="2" t="s">
        <v>70</v>
      </c>
      <c r="G16" s="2" t="s">
        <v>71</v>
      </c>
      <c r="H16" s="2">
        <v>10.4</v>
      </c>
      <c r="I16" s="2">
        <v>3</v>
      </c>
      <c r="J16" s="5">
        <f>H16*I16</f>
        <v>31.200000000000003</v>
      </c>
    </row>
    <row r="17" spans="1:10" x14ac:dyDescent="0.25">
      <c r="A17" s="2" t="s">
        <v>72</v>
      </c>
      <c r="B17" s="2" t="s">
        <v>66</v>
      </c>
      <c r="C17" s="2" t="s">
        <v>73</v>
      </c>
      <c r="G17" s="2" t="s">
        <v>74</v>
      </c>
      <c r="H17" s="2"/>
      <c r="I17" s="2"/>
      <c r="J17" s="5">
        <f>SUM(J11:J16)</f>
        <v>52</v>
      </c>
    </row>
    <row r="18" spans="1:10" x14ac:dyDescent="0.25">
      <c r="G18" s="2" t="s">
        <v>75</v>
      </c>
      <c r="H18" s="2">
        <v>19</v>
      </c>
      <c r="I18" s="2"/>
      <c r="J18" s="5">
        <f>(H18/100)*J17</f>
        <v>9.8800000000000008</v>
      </c>
    </row>
    <row r="19" spans="1:10" x14ac:dyDescent="0.25">
      <c r="A19" s="2" t="s">
        <v>76</v>
      </c>
      <c r="B19" s="2" t="s">
        <v>66</v>
      </c>
      <c r="G19" s="2" t="s">
        <v>77</v>
      </c>
      <c r="H19" s="2"/>
      <c r="I19" s="2"/>
      <c r="J19" s="5">
        <f>SUM(J17:J18)</f>
        <v>61.88</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718</v>
      </c>
      <c r="B25" s="2" t="s">
        <v>9</v>
      </c>
      <c r="C25" s="2" t="s">
        <v>321</v>
      </c>
      <c r="D25" s="2" t="s">
        <v>719</v>
      </c>
      <c r="E25" s="2" t="s">
        <v>11</v>
      </c>
      <c r="F25" s="2"/>
      <c r="G25" s="2"/>
      <c r="H25" s="2"/>
      <c r="I25" s="2" t="s">
        <v>686</v>
      </c>
      <c r="J25" s="5" t="s">
        <v>490</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86</v>
      </c>
      <c r="B29" s="2" t="s">
        <v>691</v>
      </c>
      <c r="C29" s="2" t="s">
        <v>692</v>
      </c>
      <c r="D29" s="2" t="s">
        <v>680</v>
      </c>
      <c r="E29" s="2" t="s">
        <v>187</v>
      </c>
      <c r="F29" s="2"/>
      <c r="G29" s="2" t="s">
        <v>693</v>
      </c>
      <c r="H29" s="2"/>
      <c r="I29" s="2"/>
      <c r="J29" s="5"/>
    </row>
    <row r="30" spans="1:10" x14ac:dyDescent="0.25">
      <c r="A30" s="2" t="s">
        <v>713</v>
      </c>
      <c r="B30" s="2" t="s">
        <v>691</v>
      </c>
      <c r="C30" s="2" t="s">
        <v>694</v>
      </c>
      <c r="D30" s="2" t="s">
        <v>246</v>
      </c>
      <c r="E30" s="2" t="s">
        <v>164</v>
      </c>
      <c r="F30" s="2"/>
      <c r="G30" s="2" t="s">
        <v>695</v>
      </c>
      <c r="H30" s="2"/>
      <c r="I30" s="2"/>
      <c r="J30" s="5"/>
    </row>
    <row r="31" spans="1:10" x14ac:dyDescent="0.25">
      <c r="A31" s="2" t="s">
        <v>161</v>
      </c>
      <c r="B31" s="2" t="s">
        <v>703</v>
      </c>
      <c r="C31" s="2" t="s">
        <v>88</v>
      </c>
      <c r="D31" s="2" t="s">
        <v>192</v>
      </c>
      <c r="E31" s="2"/>
      <c r="F31" s="2"/>
      <c r="G31" s="2" t="s">
        <v>491</v>
      </c>
      <c r="H31" s="2"/>
      <c r="I31" s="2"/>
      <c r="J31" s="5"/>
    </row>
    <row r="32" spans="1:10" x14ac:dyDescent="0.25">
      <c r="A32" s="2" t="s">
        <v>53</v>
      </c>
      <c r="B32" s="2" t="s">
        <v>489</v>
      </c>
      <c r="C32" s="2" t="s">
        <v>42</v>
      </c>
      <c r="D32" s="2"/>
      <c r="E32" s="2"/>
      <c r="F32" s="2"/>
      <c r="G32" s="2" t="s">
        <v>491</v>
      </c>
      <c r="H32" s="2"/>
      <c r="I32" s="2"/>
      <c r="J32" s="5"/>
    </row>
    <row r="33" spans="1:10" ht="15.75" thickBot="1" x14ac:dyDescent="0.3">
      <c r="A33" s="3" t="s">
        <v>321</v>
      </c>
      <c r="B33" s="3" t="s">
        <v>56</v>
      </c>
      <c r="C33" s="3" t="s">
        <v>25</v>
      </c>
      <c r="D33" s="3"/>
      <c r="E33" s="3"/>
      <c r="F33" s="3"/>
      <c r="G33" s="3" t="s">
        <v>57</v>
      </c>
      <c r="H33" s="3"/>
      <c r="I33" s="3"/>
      <c r="J33" s="7">
        <v>0</v>
      </c>
    </row>
    <row r="34" spans="1:10" x14ac:dyDescent="0.25">
      <c r="G34" s="2" t="s">
        <v>58</v>
      </c>
      <c r="H34" s="2"/>
      <c r="I34" s="2"/>
      <c r="J34" s="5">
        <f>SUM(J28:J33)</f>
        <v>0</v>
      </c>
    </row>
    <row r="35" spans="1:10" x14ac:dyDescent="0.25">
      <c r="A35" t="s">
        <v>80</v>
      </c>
      <c r="G35" s="2" t="s">
        <v>60</v>
      </c>
      <c r="H35" s="2">
        <v>10</v>
      </c>
      <c r="I35" s="2"/>
      <c r="J35" s="5">
        <f>(H35/100)*J34</f>
        <v>0</v>
      </c>
    </row>
    <row r="36" spans="1:10" x14ac:dyDescent="0.25">
      <c r="G36" s="2" t="s">
        <v>61</v>
      </c>
      <c r="H36" s="2">
        <v>5</v>
      </c>
      <c r="I36" s="2"/>
      <c r="J36" s="5">
        <f>(H36/100)*J34</f>
        <v>0</v>
      </c>
    </row>
    <row r="37" spans="1:10" x14ac:dyDescent="0.25">
      <c r="A37" s="1" t="s">
        <v>62</v>
      </c>
      <c r="C37" s="1" t="s">
        <v>63</v>
      </c>
      <c r="G37" s="2" t="s">
        <v>64</v>
      </c>
      <c r="H37" s="2">
        <v>12</v>
      </c>
      <c r="I37" s="2"/>
      <c r="J37" s="5">
        <f>(H37/100)*J34</f>
        <v>0</v>
      </c>
    </row>
    <row r="38" spans="1:10" x14ac:dyDescent="0.25">
      <c r="A38" s="2" t="s">
        <v>65</v>
      </c>
      <c r="B38" s="2" t="s">
        <v>66</v>
      </c>
      <c r="C38" s="2" t="s">
        <v>67</v>
      </c>
      <c r="G38" s="2" t="s">
        <v>68</v>
      </c>
      <c r="H38" s="2">
        <v>10.4</v>
      </c>
      <c r="I38" s="2">
        <v>2</v>
      </c>
      <c r="J38" s="5">
        <f>H38*I38</f>
        <v>20.8</v>
      </c>
    </row>
    <row r="39" spans="1:10" x14ac:dyDescent="0.25">
      <c r="A39" s="2" t="s">
        <v>69</v>
      </c>
      <c r="B39" s="2" t="s">
        <v>66</v>
      </c>
      <c r="C39" s="2" t="s">
        <v>70</v>
      </c>
      <c r="G39" s="2" t="s">
        <v>71</v>
      </c>
      <c r="H39" s="2">
        <v>10.4</v>
      </c>
      <c r="I39" s="2">
        <v>3</v>
      </c>
      <c r="J39" s="5">
        <f>H39*I39</f>
        <v>31.200000000000003</v>
      </c>
    </row>
    <row r="40" spans="1:10" x14ac:dyDescent="0.25">
      <c r="A40" s="2" t="s">
        <v>72</v>
      </c>
      <c r="B40" s="2" t="s">
        <v>66</v>
      </c>
      <c r="C40" s="2" t="s">
        <v>73</v>
      </c>
      <c r="G40" s="2" t="s">
        <v>74</v>
      </c>
      <c r="H40" s="2"/>
      <c r="I40" s="2"/>
      <c r="J40" s="5">
        <f>SUM(J34:J39)</f>
        <v>52</v>
      </c>
    </row>
    <row r="41" spans="1:10" x14ac:dyDescent="0.25">
      <c r="G41" s="2" t="s">
        <v>75</v>
      </c>
      <c r="H41" s="2">
        <v>19</v>
      </c>
      <c r="I41" s="2"/>
      <c r="J41" s="5">
        <f>(H41/100)*J40</f>
        <v>9.8800000000000008</v>
      </c>
    </row>
    <row r="42" spans="1:10" x14ac:dyDescent="0.25">
      <c r="A42" s="2" t="s">
        <v>76</v>
      </c>
      <c r="B42" s="2" t="s">
        <v>66</v>
      </c>
      <c r="G42" s="2" t="s">
        <v>77</v>
      </c>
      <c r="H42" s="2"/>
      <c r="I42" s="2"/>
      <c r="J42" s="5">
        <f>SUM(J40:J41)</f>
        <v>61.88</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Tabelle67"/>
  <dimension ref="A1:J5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49.855468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720</v>
      </c>
      <c r="B2" s="2" t="s">
        <v>9</v>
      </c>
      <c r="C2" s="2" t="s">
        <v>405</v>
      </c>
      <c r="D2" s="2" t="s">
        <v>168</v>
      </c>
      <c r="E2" s="2" t="s">
        <v>11</v>
      </c>
      <c r="F2" s="2"/>
      <c r="G2" s="2"/>
      <c r="H2" s="2"/>
      <c r="I2" s="2" t="s">
        <v>686</v>
      </c>
      <c r="J2" s="5" t="s">
        <v>490</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694</v>
      </c>
      <c r="D6" s="2" t="s">
        <v>680</v>
      </c>
      <c r="E6" s="2" t="s">
        <v>164</v>
      </c>
      <c r="F6" s="2"/>
      <c r="G6" s="2" t="s">
        <v>695</v>
      </c>
      <c r="H6" s="2"/>
      <c r="I6" s="2"/>
      <c r="J6" s="5"/>
    </row>
    <row r="7" spans="1:10" x14ac:dyDescent="0.25">
      <c r="A7" s="2" t="s">
        <v>86</v>
      </c>
      <c r="B7" s="2" t="s">
        <v>691</v>
      </c>
      <c r="C7" s="2" t="s">
        <v>708</v>
      </c>
      <c r="D7" s="2" t="s">
        <v>246</v>
      </c>
      <c r="E7" s="2" t="s">
        <v>40</v>
      </c>
      <c r="F7" s="2"/>
      <c r="G7" s="2" t="s">
        <v>709</v>
      </c>
      <c r="H7" s="2"/>
      <c r="I7" s="2"/>
      <c r="J7" s="5"/>
    </row>
    <row r="8" spans="1:10" x14ac:dyDescent="0.25">
      <c r="A8" s="2" t="s">
        <v>713</v>
      </c>
      <c r="B8" s="2" t="s">
        <v>691</v>
      </c>
      <c r="C8" s="2" t="s">
        <v>708</v>
      </c>
      <c r="D8" s="2" t="s">
        <v>246</v>
      </c>
      <c r="E8" s="2" t="s">
        <v>40</v>
      </c>
      <c r="F8" s="2"/>
      <c r="G8" s="2" t="s">
        <v>709</v>
      </c>
      <c r="H8" s="2"/>
      <c r="I8" s="2"/>
      <c r="J8" s="5"/>
    </row>
    <row r="9" spans="1:10" x14ac:dyDescent="0.25">
      <c r="A9" s="2" t="s">
        <v>161</v>
      </c>
      <c r="B9" s="2" t="s">
        <v>703</v>
      </c>
      <c r="C9" s="2" t="s">
        <v>88</v>
      </c>
      <c r="D9" s="2" t="s">
        <v>192</v>
      </c>
      <c r="E9" s="2"/>
      <c r="F9" s="2"/>
      <c r="G9" s="2" t="s">
        <v>491</v>
      </c>
      <c r="H9" s="2"/>
      <c r="I9" s="2"/>
      <c r="J9" s="5"/>
    </row>
    <row r="10" spans="1:10" x14ac:dyDescent="0.25">
      <c r="A10" s="2" t="s">
        <v>138</v>
      </c>
      <c r="B10" s="2" t="s">
        <v>489</v>
      </c>
      <c r="C10" s="2" t="s">
        <v>42</v>
      </c>
      <c r="D10" s="2"/>
      <c r="E10" s="2"/>
      <c r="F10" s="2"/>
      <c r="G10" s="2" t="s">
        <v>491</v>
      </c>
      <c r="H10" s="2"/>
      <c r="I10" s="2"/>
      <c r="J10" s="5"/>
    </row>
    <row r="11" spans="1:10" x14ac:dyDescent="0.25">
      <c r="A11" s="2" t="s">
        <v>704</v>
      </c>
      <c r="B11" s="2" t="s">
        <v>162</v>
      </c>
      <c r="C11" s="2" t="s">
        <v>88</v>
      </c>
      <c r="D11" s="2" t="s">
        <v>192</v>
      </c>
      <c r="E11" s="2" t="s">
        <v>31</v>
      </c>
      <c r="F11" s="2" t="s">
        <v>44</v>
      </c>
      <c r="G11" s="2" t="s">
        <v>721</v>
      </c>
      <c r="H11" s="2"/>
      <c r="I11" s="2" t="s">
        <v>128</v>
      </c>
      <c r="J11" s="5">
        <v>50</v>
      </c>
    </row>
    <row r="12" spans="1:10" ht="15.75" thickBot="1" x14ac:dyDescent="0.3">
      <c r="A12" s="3" t="s">
        <v>405</v>
      </c>
      <c r="B12" s="3" t="s">
        <v>56</v>
      </c>
      <c r="C12" s="3" t="s">
        <v>25</v>
      </c>
      <c r="D12" s="3"/>
      <c r="E12" s="3"/>
      <c r="F12" s="3"/>
      <c r="G12" s="3" t="s">
        <v>57</v>
      </c>
      <c r="H12" s="3"/>
      <c r="I12" s="3"/>
      <c r="J12" s="7"/>
    </row>
    <row r="13" spans="1:10" x14ac:dyDescent="0.25">
      <c r="G13" s="2" t="s">
        <v>58</v>
      </c>
      <c r="H13" s="2"/>
      <c r="I13" s="2"/>
      <c r="J13" s="5">
        <f>SUM(J5:J12)</f>
        <v>50</v>
      </c>
    </row>
    <row r="14" spans="1:10" x14ac:dyDescent="0.25">
      <c r="A14" t="s">
        <v>59</v>
      </c>
      <c r="G14" s="2" t="s">
        <v>60</v>
      </c>
      <c r="H14" s="2">
        <v>10</v>
      </c>
      <c r="I14" s="2"/>
      <c r="J14" s="5">
        <f>(H14/100)*J13</f>
        <v>5</v>
      </c>
    </row>
    <row r="15" spans="1:10" x14ac:dyDescent="0.25">
      <c r="G15" s="2" t="s">
        <v>61</v>
      </c>
      <c r="H15" s="2">
        <v>5</v>
      </c>
      <c r="I15" s="2"/>
      <c r="J15" s="5">
        <f>(H15/100)*J13</f>
        <v>2.5</v>
      </c>
    </row>
    <row r="16" spans="1:10" x14ac:dyDescent="0.25">
      <c r="A16" s="1" t="s">
        <v>62</v>
      </c>
      <c r="C16" s="1" t="s">
        <v>63</v>
      </c>
      <c r="G16" s="2" t="s">
        <v>64</v>
      </c>
      <c r="H16" s="2">
        <v>12</v>
      </c>
      <c r="I16" s="2"/>
      <c r="J16" s="5">
        <f>(H16/100)*J13</f>
        <v>6</v>
      </c>
    </row>
    <row r="17" spans="1:10" x14ac:dyDescent="0.25">
      <c r="A17" s="2" t="s">
        <v>65</v>
      </c>
      <c r="B17" s="2" t="s">
        <v>66</v>
      </c>
      <c r="C17" s="2" t="s">
        <v>67</v>
      </c>
      <c r="G17" s="2" t="s">
        <v>68</v>
      </c>
      <c r="H17" s="2">
        <v>2.1</v>
      </c>
      <c r="I17" s="2">
        <v>2</v>
      </c>
      <c r="J17" s="5">
        <f>H17*I17</f>
        <v>4.2</v>
      </c>
    </row>
    <row r="18" spans="1:10" x14ac:dyDescent="0.25">
      <c r="A18" s="2" t="s">
        <v>69</v>
      </c>
      <c r="B18" s="2" t="s">
        <v>66</v>
      </c>
      <c r="C18" s="2" t="s">
        <v>70</v>
      </c>
      <c r="G18" s="2" t="s">
        <v>71</v>
      </c>
      <c r="H18" s="2">
        <v>2.1</v>
      </c>
      <c r="I18" s="2">
        <v>3</v>
      </c>
      <c r="J18" s="5">
        <f>H18*I18</f>
        <v>6.3000000000000007</v>
      </c>
    </row>
    <row r="19" spans="1:10" x14ac:dyDescent="0.25">
      <c r="A19" s="2" t="s">
        <v>72</v>
      </c>
      <c r="B19" s="2" t="s">
        <v>66</v>
      </c>
      <c r="C19" s="2" t="s">
        <v>73</v>
      </c>
      <c r="G19" s="2" t="s">
        <v>74</v>
      </c>
      <c r="H19" s="2"/>
      <c r="I19" s="2"/>
      <c r="J19" s="5">
        <f>SUM(J13:J18)</f>
        <v>74</v>
      </c>
    </row>
    <row r="20" spans="1:10" x14ac:dyDescent="0.25">
      <c r="G20" s="2" t="s">
        <v>75</v>
      </c>
      <c r="H20" s="2">
        <v>19</v>
      </c>
      <c r="I20" s="2"/>
      <c r="J20" s="5">
        <f>(H20/100)*J19</f>
        <v>14.06</v>
      </c>
    </row>
    <row r="21" spans="1:10" x14ac:dyDescent="0.25">
      <c r="A21" s="2" t="s">
        <v>76</v>
      </c>
      <c r="B21" s="2" t="s">
        <v>66</v>
      </c>
      <c r="G21" s="2" t="s">
        <v>77</v>
      </c>
      <c r="H21" s="2"/>
      <c r="I21" s="2"/>
      <c r="J21" s="5">
        <f>SUM(J19:J20)</f>
        <v>88.06</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720</v>
      </c>
      <c r="B27" s="2" t="s">
        <v>9</v>
      </c>
      <c r="C27" s="2" t="s">
        <v>405</v>
      </c>
      <c r="D27" s="2" t="s">
        <v>168</v>
      </c>
      <c r="E27" s="2" t="s">
        <v>11</v>
      </c>
      <c r="F27" s="2"/>
      <c r="G27" s="2"/>
      <c r="H27" s="2"/>
      <c r="I27" s="2" t="s">
        <v>686</v>
      </c>
      <c r="J27" s="5" t="s">
        <v>490</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27</v>
      </c>
      <c r="B31" s="2" t="s">
        <v>691</v>
      </c>
      <c r="C31" s="2" t="s">
        <v>694</v>
      </c>
      <c r="D31" s="2" t="s">
        <v>680</v>
      </c>
      <c r="E31" s="2" t="s">
        <v>164</v>
      </c>
      <c r="F31" s="2"/>
      <c r="G31" s="2" t="s">
        <v>695</v>
      </c>
      <c r="H31" s="2"/>
      <c r="I31" s="2"/>
      <c r="J31" s="5"/>
    </row>
    <row r="32" spans="1:10" x14ac:dyDescent="0.25">
      <c r="A32" s="2" t="s">
        <v>86</v>
      </c>
      <c r="B32" s="2" t="s">
        <v>691</v>
      </c>
      <c r="C32" s="2" t="s">
        <v>708</v>
      </c>
      <c r="D32" s="2" t="s">
        <v>246</v>
      </c>
      <c r="E32" s="2" t="s">
        <v>40</v>
      </c>
      <c r="F32" s="2"/>
      <c r="G32" s="2" t="s">
        <v>709</v>
      </c>
      <c r="H32" s="2"/>
      <c r="I32" s="2"/>
      <c r="J32" s="5"/>
    </row>
    <row r="33" spans="1:10" x14ac:dyDescent="0.25">
      <c r="A33" s="2" t="s">
        <v>713</v>
      </c>
      <c r="B33" s="2" t="s">
        <v>691</v>
      </c>
      <c r="C33" s="2" t="s">
        <v>708</v>
      </c>
      <c r="D33" s="2" t="s">
        <v>246</v>
      </c>
      <c r="E33" s="2" t="s">
        <v>40</v>
      </c>
      <c r="F33" s="2"/>
      <c r="G33" s="2" t="s">
        <v>709</v>
      </c>
      <c r="H33" s="2"/>
      <c r="I33" s="2"/>
      <c r="J33" s="5"/>
    </row>
    <row r="34" spans="1:10" x14ac:dyDescent="0.25">
      <c r="A34" s="2" t="s">
        <v>161</v>
      </c>
      <c r="B34" s="2" t="s">
        <v>703</v>
      </c>
      <c r="C34" s="2" t="s">
        <v>88</v>
      </c>
      <c r="D34" s="2" t="s">
        <v>192</v>
      </c>
      <c r="E34" s="2"/>
      <c r="F34" s="2"/>
      <c r="G34" s="2" t="s">
        <v>491</v>
      </c>
      <c r="H34" s="2"/>
      <c r="I34" s="2"/>
      <c r="J34" s="5"/>
    </row>
    <row r="35" spans="1:10" x14ac:dyDescent="0.25">
      <c r="A35" s="2" t="s">
        <v>138</v>
      </c>
      <c r="B35" s="2" t="s">
        <v>489</v>
      </c>
      <c r="C35" s="2" t="s">
        <v>42</v>
      </c>
      <c r="D35" s="2"/>
      <c r="E35" s="2"/>
      <c r="F35" s="2"/>
      <c r="G35" s="2" t="s">
        <v>491</v>
      </c>
      <c r="H35" s="2"/>
      <c r="I35" s="2"/>
      <c r="J35" s="5"/>
    </row>
    <row r="36" spans="1:10" x14ac:dyDescent="0.25">
      <c r="A36" s="2" t="s">
        <v>704</v>
      </c>
      <c r="B36" s="2" t="s">
        <v>162</v>
      </c>
      <c r="C36" s="2" t="s">
        <v>88</v>
      </c>
      <c r="D36" s="2" t="s">
        <v>192</v>
      </c>
      <c r="E36" s="2" t="s">
        <v>31</v>
      </c>
      <c r="F36" s="2" t="s">
        <v>44</v>
      </c>
      <c r="G36" s="2" t="s">
        <v>721</v>
      </c>
      <c r="H36" s="2"/>
      <c r="I36" s="2" t="s">
        <v>128</v>
      </c>
      <c r="J36" s="5">
        <v>50</v>
      </c>
    </row>
    <row r="37" spans="1:10" ht="15.75" thickBot="1" x14ac:dyDescent="0.3">
      <c r="A37" s="3" t="s">
        <v>405</v>
      </c>
      <c r="B37" s="3" t="s">
        <v>56</v>
      </c>
      <c r="C37" s="3" t="s">
        <v>25</v>
      </c>
      <c r="D37" s="3"/>
      <c r="E37" s="3"/>
      <c r="F37" s="3"/>
      <c r="G37" s="3" t="s">
        <v>57</v>
      </c>
      <c r="H37" s="3"/>
      <c r="I37" s="3"/>
      <c r="J37" s="7">
        <v>0</v>
      </c>
    </row>
    <row r="38" spans="1:10" x14ac:dyDescent="0.25">
      <c r="G38" s="2" t="s">
        <v>58</v>
      </c>
      <c r="H38" s="2"/>
      <c r="I38" s="2"/>
      <c r="J38" s="5">
        <f>SUM(J30:J37)</f>
        <v>50</v>
      </c>
    </row>
    <row r="39" spans="1:10" x14ac:dyDescent="0.25">
      <c r="A39" t="s">
        <v>80</v>
      </c>
      <c r="G39" s="2" t="s">
        <v>60</v>
      </c>
      <c r="H39" s="2">
        <v>10</v>
      </c>
      <c r="I39" s="2"/>
      <c r="J39" s="5">
        <f>(H39/100)*J38</f>
        <v>5</v>
      </c>
    </row>
    <row r="40" spans="1:10" x14ac:dyDescent="0.25">
      <c r="G40" s="2" t="s">
        <v>61</v>
      </c>
      <c r="H40" s="2">
        <v>5</v>
      </c>
      <c r="I40" s="2"/>
      <c r="J40" s="5">
        <f>(H40/100)*J38</f>
        <v>2.5</v>
      </c>
    </row>
    <row r="41" spans="1:10" x14ac:dyDescent="0.25">
      <c r="A41" s="1" t="s">
        <v>62</v>
      </c>
      <c r="C41" s="1" t="s">
        <v>63</v>
      </c>
      <c r="G41" s="2" t="s">
        <v>64</v>
      </c>
      <c r="H41" s="2">
        <v>12</v>
      </c>
      <c r="I41" s="2"/>
      <c r="J41" s="5">
        <f>(H41/100)*J38</f>
        <v>6</v>
      </c>
    </row>
    <row r="42" spans="1:10" x14ac:dyDescent="0.25">
      <c r="A42" s="2" t="s">
        <v>65</v>
      </c>
      <c r="B42" s="2" t="s">
        <v>66</v>
      </c>
      <c r="C42" s="2" t="s">
        <v>67</v>
      </c>
      <c r="G42" s="2" t="s">
        <v>68</v>
      </c>
      <c r="H42" s="2">
        <v>2.1</v>
      </c>
      <c r="I42" s="2">
        <v>2</v>
      </c>
      <c r="J42" s="5">
        <f>H42*I42</f>
        <v>4.2</v>
      </c>
    </row>
    <row r="43" spans="1:10" x14ac:dyDescent="0.25">
      <c r="A43" s="2" t="s">
        <v>69</v>
      </c>
      <c r="B43" s="2" t="s">
        <v>66</v>
      </c>
      <c r="C43" s="2" t="s">
        <v>70</v>
      </c>
      <c r="G43" s="2" t="s">
        <v>71</v>
      </c>
      <c r="H43" s="2">
        <v>2.1</v>
      </c>
      <c r="I43" s="2">
        <v>3</v>
      </c>
      <c r="J43" s="5">
        <f>H43*I43</f>
        <v>6.3000000000000007</v>
      </c>
    </row>
    <row r="44" spans="1:10" x14ac:dyDescent="0.25">
      <c r="A44" s="2" t="s">
        <v>72</v>
      </c>
      <c r="B44" s="2" t="s">
        <v>66</v>
      </c>
      <c r="C44" s="2" t="s">
        <v>73</v>
      </c>
      <c r="G44" s="2" t="s">
        <v>74</v>
      </c>
      <c r="H44" s="2"/>
      <c r="I44" s="2"/>
      <c r="J44" s="5">
        <f>SUM(J38:J43)</f>
        <v>74</v>
      </c>
    </row>
    <row r="45" spans="1:10" x14ac:dyDescent="0.25">
      <c r="G45" s="2" t="s">
        <v>75</v>
      </c>
      <c r="H45" s="2">
        <v>19</v>
      </c>
      <c r="I45" s="2"/>
      <c r="J45" s="5">
        <f>(H45/100)*J44</f>
        <v>14.06</v>
      </c>
    </row>
    <row r="46" spans="1:10" x14ac:dyDescent="0.25">
      <c r="A46" s="2" t="s">
        <v>76</v>
      </c>
      <c r="B46" s="2" t="s">
        <v>66</v>
      </c>
      <c r="G46" s="2" t="s">
        <v>77</v>
      </c>
      <c r="H46" s="2"/>
      <c r="I46" s="2"/>
      <c r="J46" s="5">
        <f>SUM(J44:J45)</f>
        <v>88.06</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Tabelle68"/>
  <dimension ref="A1:J47"/>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722</v>
      </c>
      <c r="B2" s="2" t="s">
        <v>9</v>
      </c>
      <c r="C2" s="2" t="s">
        <v>704</v>
      </c>
      <c r="D2" s="2" t="s">
        <v>704</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708</v>
      </c>
      <c r="D6" s="2" t="s">
        <v>723</v>
      </c>
      <c r="E6" s="2" t="s">
        <v>40</v>
      </c>
      <c r="F6" s="2"/>
      <c r="G6" s="2" t="s">
        <v>709</v>
      </c>
      <c r="H6" s="2"/>
      <c r="I6" s="2"/>
      <c r="J6" s="5"/>
    </row>
    <row r="7" spans="1:10" x14ac:dyDescent="0.25">
      <c r="A7" s="2" t="s">
        <v>704</v>
      </c>
      <c r="B7" s="2" t="s">
        <v>333</v>
      </c>
      <c r="C7" s="2"/>
      <c r="D7" s="2"/>
      <c r="E7" s="2"/>
      <c r="F7" s="2"/>
      <c r="G7" s="2" t="s">
        <v>334</v>
      </c>
      <c r="H7" s="2"/>
      <c r="I7" s="2"/>
      <c r="J7" s="5"/>
    </row>
    <row r="8" spans="1:10" x14ac:dyDescent="0.25">
      <c r="A8" s="2" t="s">
        <v>704</v>
      </c>
      <c r="B8" s="2" t="s">
        <v>703</v>
      </c>
      <c r="C8" s="2" t="s">
        <v>88</v>
      </c>
      <c r="D8" s="2" t="s">
        <v>192</v>
      </c>
      <c r="E8" s="2"/>
      <c r="F8" s="2"/>
      <c r="G8" s="2" t="s">
        <v>491</v>
      </c>
      <c r="H8" s="2"/>
      <c r="I8" s="2"/>
      <c r="J8" s="5"/>
    </row>
    <row r="9" spans="1:10" x14ac:dyDescent="0.25">
      <c r="A9" s="2" t="s">
        <v>704</v>
      </c>
      <c r="B9" s="2" t="s">
        <v>489</v>
      </c>
      <c r="C9" s="2" t="s">
        <v>724</v>
      </c>
      <c r="D9" s="2"/>
      <c r="E9" s="2"/>
      <c r="F9" s="2"/>
      <c r="G9" s="2" t="s">
        <v>491</v>
      </c>
      <c r="H9" s="2"/>
      <c r="I9" s="2"/>
      <c r="J9" s="5"/>
    </row>
    <row r="10" spans="1:10" ht="15.75" thickBot="1" x14ac:dyDescent="0.3">
      <c r="A10" s="3" t="s">
        <v>704</v>
      </c>
      <c r="B10" s="3" t="s">
        <v>335</v>
      </c>
      <c r="C10" s="3" t="s">
        <v>692</v>
      </c>
      <c r="D10" s="3"/>
      <c r="E10" s="3"/>
      <c r="F10" s="3"/>
      <c r="G10" s="3" t="s">
        <v>705</v>
      </c>
      <c r="H10" s="3"/>
      <c r="I10" s="3"/>
      <c r="J10" s="7"/>
    </row>
    <row r="11" spans="1:10" x14ac:dyDescent="0.25">
      <c r="G11" s="2" t="s">
        <v>58</v>
      </c>
      <c r="H11" s="2"/>
      <c r="I11" s="2"/>
      <c r="J11" s="5">
        <f>SUM(J5:J10)</f>
        <v>0</v>
      </c>
    </row>
    <row r="12" spans="1:10" x14ac:dyDescent="0.25">
      <c r="A12" t="s">
        <v>59</v>
      </c>
      <c r="G12" s="2" t="s">
        <v>60</v>
      </c>
      <c r="H12" s="2">
        <v>10</v>
      </c>
      <c r="I12" s="2"/>
      <c r="J12" s="5">
        <f>(H12/100)*J11</f>
        <v>0</v>
      </c>
    </row>
    <row r="13" spans="1:10" x14ac:dyDescent="0.25">
      <c r="G13" s="2" t="s">
        <v>61</v>
      </c>
      <c r="H13" s="2">
        <v>5</v>
      </c>
      <c r="I13" s="2"/>
      <c r="J13" s="5">
        <f>(H13/100)*J11</f>
        <v>0</v>
      </c>
    </row>
    <row r="14" spans="1:10" x14ac:dyDescent="0.25">
      <c r="A14" s="1" t="s">
        <v>62</v>
      </c>
      <c r="C14" s="1" t="s">
        <v>63</v>
      </c>
      <c r="G14" s="2" t="s">
        <v>64</v>
      </c>
      <c r="H14" s="2">
        <v>12</v>
      </c>
      <c r="I14" s="2"/>
      <c r="J14" s="5">
        <f>(H14/100)*J11</f>
        <v>0</v>
      </c>
    </row>
    <row r="15" spans="1:10" x14ac:dyDescent="0.25">
      <c r="A15" s="2" t="s">
        <v>65</v>
      </c>
      <c r="B15" s="2" t="s">
        <v>66</v>
      </c>
      <c r="C15" s="2" t="s">
        <v>67</v>
      </c>
      <c r="G15" s="2" t="s">
        <v>68</v>
      </c>
      <c r="H15" s="2">
        <v>1.8</v>
      </c>
      <c r="I15" s="2">
        <v>2</v>
      </c>
      <c r="J15" s="5">
        <f>H15*I15</f>
        <v>3.6</v>
      </c>
    </row>
    <row r="16" spans="1:10" x14ac:dyDescent="0.25">
      <c r="A16" s="2" t="s">
        <v>69</v>
      </c>
      <c r="B16" s="2" t="s">
        <v>66</v>
      </c>
      <c r="C16" s="2" t="s">
        <v>70</v>
      </c>
      <c r="G16" s="2" t="s">
        <v>71</v>
      </c>
      <c r="H16" s="2">
        <v>1.8</v>
      </c>
      <c r="I16" s="2">
        <v>3</v>
      </c>
      <c r="J16" s="5">
        <f>H16*I16</f>
        <v>5.4</v>
      </c>
    </row>
    <row r="17" spans="1:10" x14ac:dyDescent="0.25">
      <c r="A17" s="2" t="s">
        <v>72</v>
      </c>
      <c r="B17" s="2" t="s">
        <v>66</v>
      </c>
      <c r="C17" s="2" t="s">
        <v>73</v>
      </c>
      <c r="G17" s="2" t="s">
        <v>74</v>
      </c>
      <c r="H17" s="2"/>
      <c r="I17" s="2"/>
      <c r="J17" s="5">
        <f>SUM(J11:J16)</f>
        <v>9</v>
      </c>
    </row>
    <row r="18" spans="1:10" x14ac:dyDescent="0.25">
      <c r="G18" s="2" t="s">
        <v>75</v>
      </c>
      <c r="H18" s="2">
        <v>19</v>
      </c>
      <c r="I18" s="2"/>
      <c r="J18" s="5">
        <f>(H18/100)*J17</f>
        <v>1.71</v>
      </c>
    </row>
    <row r="19" spans="1:10" x14ac:dyDescent="0.25">
      <c r="A19" s="2" t="s">
        <v>76</v>
      </c>
      <c r="B19" s="2" t="s">
        <v>66</v>
      </c>
      <c r="G19" s="2" t="s">
        <v>77</v>
      </c>
      <c r="H19" s="2"/>
      <c r="I19" s="2"/>
      <c r="J19" s="5">
        <f>SUM(J17:J18)</f>
        <v>10.71</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722</v>
      </c>
      <c r="B25" s="2" t="s">
        <v>9</v>
      </c>
      <c r="C25" s="2" t="s">
        <v>704</v>
      </c>
      <c r="D25" s="2" t="s">
        <v>704</v>
      </c>
      <c r="E25" s="2" t="s">
        <v>11</v>
      </c>
      <c r="F25" s="2"/>
      <c r="G25" s="2"/>
      <c r="H25" s="2"/>
      <c r="I25" s="2" t="s">
        <v>686</v>
      </c>
      <c r="J25" s="5" t="s">
        <v>13</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27</v>
      </c>
      <c r="B29" s="2" t="s">
        <v>691</v>
      </c>
      <c r="C29" s="2" t="s">
        <v>708</v>
      </c>
      <c r="D29" s="2" t="s">
        <v>723</v>
      </c>
      <c r="E29" s="2" t="s">
        <v>40</v>
      </c>
      <c r="F29" s="2"/>
      <c r="G29" s="2" t="s">
        <v>709</v>
      </c>
      <c r="H29" s="2"/>
      <c r="I29" s="2"/>
      <c r="J29" s="5"/>
    </row>
    <row r="30" spans="1:10" x14ac:dyDescent="0.25">
      <c r="A30" s="2" t="s">
        <v>704</v>
      </c>
      <c r="B30" s="2" t="s">
        <v>333</v>
      </c>
      <c r="C30" s="2"/>
      <c r="D30" s="2"/>
      <c r="E30" s="2"/>
      <c r="F30" s="2"/>
      <c r="G30" s="2" t="s">
        <v>334</v>
      </c>
      <c r="H30" s="2"/>
      <c r="I30" s="2"/>
      <c r="J30" s="5"/>
    </row>
    <row r="31" spans="1:10" x14ac:dyDescent="0.25">
      <c r="A31" s="2" t="s">
        <v>704</v>
      </c>
      <c r="B31" s="2" t="s">
        <v>703</v>
      </c>
      <c r="C31" s="2" t="s">
        <v>88</v>
      </c>
      <c r="D31" s="2" t="s">
        <v>192</v>
      </c>
      <c r="E31" s="2"/>
      <c r="F31" s="2"/>
      <c r="G31" s="2" t="s">
        <v>491</v>
      </c>
      <c r="H31" s="2"/>
      <c r="I31" s="2"/>
      <c r="J31" s="5"/>
    </row>
    <row r="32" spans="1:10" x14ac:dyDescent="0.25">
      <c r="A32" s="2" t="s">
        <v>704</v>
      </c>
      <c r="B32" s="2" t="s">
        <v>489</v>
      </c>
      <c r="C32" s="2" t="s">
        <v>724</v>
      </c>
      <c r="D32" s="2"/>
      <c r="E32" s="2"/>
      <c r="F32" s="2"/>
      <c r="G32" s="2" t="s">
        <v>491</v>
      </c>
      <c r="H32" s="2"/>
      <c r="I32" s="2"/>
      <c r="J32" s="5"/>
    </row>
    <row r="33" spans="1:10" ht="15.75" thickBot="1" x14ac:dyDescent="0.3">
      <c r="A33" s="3" t="s">
        <v>704</v>
      </c>
      <c r="B33" s="3" t="s">
        <v>335</v>
      </c>
      <c r="C33" s="3" t="s">
        <v>692</v>
      </c>
      <c r="D33" s="3"/>
      <c r="E33" s="3"/>
      <c r="F33" s="3"/>
      <c r="G33" s="3" t="s">
        <v>705</v>
      </c>
      <c r="H33" s="3"/>
      <c r="I33" s="3"/>
      <c r="J33" s="7"/>
    </row>
    <row r="34" spans="1:10" x14ac:dyDescent="0.25">
      <c r="G34" s="2" t="s">
        <v>58</v>
      </c>
      <c r="H34" s="2"/>
      <c r="I34" s="2"/>
      <c r="J34" s="5">
        <f>SUM(J28:J33)</f>
        <v>0</v>
      </c>
    </row>
    <row r="35" spans="1:10" x14ac:dyDescent="0.25">
      <c r="A35" t="s">
        <v>80</v>
      </c>
      <c r="G35" s="2" t="s">
        <v>60</v>
      </c>
      <c r="H35" s="2">
        <v>10</v>
      </c>
      <c r="I35" s="2"/>
      <c r="J35" s="5">
        <f>(H35/100)*J34</f>
        <v>0</v>
      </c>
    </row>
    <row r="36" spans="1:10" x14ac:dyDescent="0.25">
      <c r="G36" s="2" t="s">
        <v>61</v>
      </c>
      <c r="H36" s="2">
        <v>5</v>
      </c>
      <c r="I36" s="2"/>
      <c r="J36" s="5">
        <f>(H36/100)*J34</f>
        <v>0</v>
      </c>
    </row>
    <row r="37" spans="1:10" x14ac:dyDescent="0.25">
      <c r="A37" s="1" t="s">
        <v>62</v>
      </c>
      <c r="C37" s="1" t="s">
        <v>63</v>
      </c>
      <c r="G37" s="2" t="s">
        <v>64</v>
      </c>
      <c r="H37" s="2">
        <v>12</v>
      </c>
      <c r="I37" s="2"/>
      <c r="J37" s="5">
        <f>(H37/100)*J34</f>
        <v>0</v>
      </c>
    </row>
    <row r="38" spans="1:10" x14ac:dyDescent="0.25">
      <c r="A38" s="2" t="s">
        <v>65</v>
      </c>
      <c r="B38" s="2" t="s">
        <v>66</v>
      </c>
      <c r="C38" s="2" t="s">
        <v>67</v>
      </c>
      <c r="G38" s="2" t="s">
        <v>68</v>
      </c>
      <c r="H38" s="2">
        <v>1.8</v>
      </c>
      <c r="I38" s="2">
        <v>2</v>
      </c>
      <c r="J38" s="5">
        <f>H38*I38</f>
        <v>3.6</v>
      </c>
    </row>
    <row r="39" spans="1:10" x14ac:dyDescent="0.25">
      <c r="A39" s="2" t="s">
        <v>69</v>
      </c>
      <c r="B39" s="2" t="s">
        <v>66</v>
      </c>
      <c r="C39" s="2" t="s">
        <v>70</v>
      </c>
      <c r="G39" s="2" t="s">
        <v>71</v>
      </c>
      <c r="H39" s="2">
        <v>1.8</v>
      </c>
      <c r="I39" s="2">
        <v>3</v>
      </c>
      <c r="J39" s="5">
        <f>H39*I39</f>
        <v>5.4</v>
      </c>
    </row>
    <row r="40" spans="1:10" x14ac:dyDescent="0.25">
      <c r="A40" s="2" t="s">
        <v>72</v>
      </c>
      <c r="B40" s="2" t="s">
        <v>66</v>
      </c>
      <c r="C40" s="2" t="s">
        <v>73</v>
      </c>
      <c r="G40" s="2" t="s">
        <v>74</v>
      </c>
      <c r="H40" s="2"/>
      <c r="I40" s="2"/>
      <c r="J40" s="5">
        <f>SUM(J34:J39)</f>
        <v>9</v>
      </c>
    </row>
    <row r="41" spans="1:10" x14ac:dyDescent="0.25">
      <c r="G41" s="2" t="s">
        <v>75</v>
      </c>
      <c r="H41" s="2">
        <v>19</v>
      </c>
      <c r="I41" s="2"/>
      <c r="J41" s="5">
        <f>(H41/100)*J40</f>
        <v>1.71</v>
      </c>
    </row>
    <row r="42" spans="1:10" x14ac:dyDescent="0.25">
      <c r="A42" s="2" t="s">
        <v>76</v>
      </c>
      <c r="B42" s="2" t="s">
        <v>66</v>
      </c>
      <c r="G42" s="2" t="s">
        <v>77</v>
      </c>
      <c r="H42" s="2"/>
      <c r="I42" s="2"/>
      <c r="J42" s="5">
        <f>SUM(J40:J41)</f>
        <v>10.71</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N58"/>
  <sheetViews>
    <sheetView topLeftCell="A13" workbookViewId="0">
      <selection activeCell="I31" sqref="I31:J31"/>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64.28515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44" t="s">
        <v>1170</v>
      </c>
      <c r="B2" s="2" t="s">
        <v>9</v>
      </c>
      <c r="C2" s="2" t="s">
        <v>135</v>
      </c>
      <c r="D2" s="2" t="s">
        <v>121</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122</v>
      </c>
      <c r="B6" s="2" t="s">
        <v>34</v>
      </c>
      <c r="C6" s="2" t="s">
        <v>35</v>
      </c>
      <c r="D6" s="2" t="s">
        <v>49</v>
      </c>
      <c r="E6" s="2" t="s">
        <v>50</v>
      </c>
      <c r="F6" s="2"/>
      <c r="G6" s="2" t="s">
        <v>38</v>
      </c>
      <c r="H6" s="2"/>
      <c r="I6" s="2"/>
      <c r="J6" s="5"/>
    </row>
    <row r="7" spans="1:10" x14ac:dyDescent="0.25">
      <c r="A7" s="2" t="s">
        <v>123</v>
      </c>
      <c r="B7" s="2" t="s">
        <v>124</v>
      </c>
      <c r="C7" s="2" t="s">
        <v>125</v>
      </c>
      <c r="D7" s="2" t="s">
        <v>84</v>
      </c>
      <c r="E7" s="2" t="s">
        <v>126</v>
      </c>
      <c r="F7" s="2" t="s">
        <v>44</v>
      </c>
      <c r="G7" s="2" t="s">
        <v>127</v>
      </c>
      <c r="H7" s="2"/>
      <c r="I7" s="2" t="s">
        <v>128</v>
      </c>
      <c r="J7" s="52">
        <v>80</v>
      </c>
    </row>
    <row r="8" spans="1:10" x14ac:dyDescent="0.25">
      <c r="A8" s="2" t="s">
        <v>94</v>
      </c>
      <c r="B8" s="2" t="s">
        <v>41</v>
      </c>
      <c r="C8" s="2" t="s">
        <v>88</v>
      </c>
      <c r="D8" s="2"/>
      <c r="E8" s="2" t="s">
        <v>129</v>
      </c>
      <c r="F8" s="2"/>
      <c r="G8" s="2" t="s">
        <v>90</v>
      </c>
      <c r="H8" s="2"/>
      <c r="I8" s="38" t="s">
        <v>1164</v>
      </c>
      <c r="J8" s="52">
        <v>3000</v>
      </c>
    </row>
    <row r="9" spans="1:10" x14ac:dyDescent="0.25">
      <c r="A9" s="2" t="s">
        <v>94</v>
      </c>
      <c r="B9" s="2" t="s">
        <v>34</v>
      </c>
      <c r="C9" s="2" t="s">
        <v>35</v>
      </c>
      <c r="D9" s="2" t="s">
        <v>49</v>
      </c>
      <c r="E9" s="2" t="s">
        <v>130</v>
      </c>
      <c r="F9" s="2"/>
      <c r="G9" s="2" t="s">
        <v>38</v>
      </c>
      <c r="H9" s="2"/>
      <c r="I9" s="2"/>
      <c r="J9" s="5"/>
    </row>
    <row r="10" spans="1:10" x14ac:dyDescent="0.25">
      <c r="A10" s="2" t="s">
        <v>82</v>
      </c>
      <c r="B10" s="2" t="s">
        <v>131</v>
      </c>
      <c r="C10" s="2" t="s">
        <v>42</v>
      </c>
      <c r="D10" s="2"/>
      <c r="E10" s="2" t="s">
        <v>31</v>
      </c>
      <c r="F10" s="2" t="s">
        <v>44</v>
      </c>
      <c r="G10" s="2" t="s">
        <v>132</v>
      </c>
      <c r="H10" s="2"/>
      <c r="I10" s="2"/>
      <c r="J10" s="5"/>
    </row>
    <row r="11" spans="1:10" x14ac:dyDescent="0.25">
      <c r="A11" s="2" t="s">
        <v>82</v>
      </c>
      <c r="B11" s="2" t="s">
        <v>133</v>
      </c>
      <c r="C11" s="2" t="s">
        <v>88</v>
      </c>
      <c r="D11" s="2" t="s">
        <v>84</v>
      </c>
      <c r="E11" s="2" t="s">
        <v>31</v>
      </c>
      <c r="F11" s="2" t="s">
        <v>44</v>
      </c>
      <c r="G11" s="2" t="s">
        <v>134</v>
      </c>
      <c r="H11" s="2"/>
      <c r="I11" s="2" t="s">
        <v>128</v>
      </c>
      <c r="J11" s="5">
        <v>50</v>
      </c>
    </row>
    <row r="12" spans="1:10" ht="15.75" thickBot="1" x14ac:dyDescent="0.3">
      <c r="A12" s="3" t="s">
        <v>135</v>
      </c>
      <c r="B12" s="3" t="s">
        <v>56</v>
      </c>
      <c r="C12" s="3" t="s">
        <v>25</v>
      </c>
      <c r="D12" s="3"/>
      <c r="E12" s="3"/>
      <c r="F12" s="3"/>
      <c r="G12" s="3" t="s">
        <v>57</v>
      </c>
      <c r="H12" s="3"/>
      <c r="I12" s="3"/>
      <c r="J12" s="7"/>
    </row>
    <row r="13" spans="1:10" x14ac:dyDescent="0.25">
      <c r="G13" s="2" t="s">
        <v>58</v>
      </c>
      <c r="H13" s="2"/>
      <c r="I13" s="2"/>
      <c r="J13" s="5">
        <f>SUM(J5:J12)</f>
        <v>3130</v>
      </c>
    </row>
    <row r="14" spans="1:10" x14ac:dyDescent="0.25">
      <c r="A14" t="s">
        <v>59</v>
      </c>
      <c r="G14" s="2" t="s">
        <v>60</v>
      </c>
      <c r="H14" s="2">
        <v>10</v>
      </c>
      <c r="I14" s="2"/>
      <c r="J14" s="5">
        <f>(H14/100)*J13</f>
        <v>313</v>
      </c>
    </row>
    <row r="15" spans="1:10" x14ac:dyDescent="0.25">
      <c r="G15" s="2" t="s">
        <v>61</v>
      </c>
      <c r="H15" s="2">
        <v>5</v>
      </c>
      <c r="I15" s="2"/>
      <c r="J15" s="5">
        <f>(H15/100)*J13</f>
        <v>156.5</v>
      </c>
    </row>
    <row r="16" spans="1:10" x14ac:dyDescent="0.25">
      <c r="A16" s="1" t="s">
        <v>62</v>
      </c>
      <c r="C16" s="1" t="s">
        <v>63</v>
      </c>
      <c r="G16" s="2" t="s">
        <v>64</v>
      </c>
      <c r="H16" s="2">
        <v>12</v>
      </c>
      <c r="I16" s="2"/>
      <c r="J16" s="5">
        <f>(H16/100)*J13</f>
        <v>375.59999999999997</v>
      </c>
    </row>
    <row r="17" spans="1:14" x14ac:dyDescent="0.25">
      <c r="A17" s="2" t="s">
        <v>65</v>
      </c>
      <c r="B17" s="2" t="s">
        <v>66</v>
      </c>
      <c r="C17" s="2" t="s">
        <v>67</v>
      </c>
      <c r="G17" s="2" t="s">
        <v>68</v>
      </c>
      <c r="H17" s="2">
        <v>19.399999999999999</v>
      </c>
      <c r="I17" s="2">
        <v>2</v>
      </c>
      <c r="J17" s="5">
        <f>H17*I17</f>
        <v>38.799999999999997</v>
      </c>
    </row>
    <row r="18" spans="1:14" x14ac:dyDescent="0.25">
      <c r="A18" s="2" t="s">
        <v>69</v>
      </c>
      <c r="B18" s="2" t="s">
        <v>66</v>
      </c>
      <c r="C18" s="2" t="s">
        <v>70</v>
      </c>
      <c r="G18" s="2" t="s">
        <v>71</v>
      </c>
      <c r="H18" s="2">
        <v>19.399999999999999</v>
      </c>
      <c r="I18" s="2">
        <v>3</v>
      </c>
      <c r="J18" s="5">
        <f>H18*I18</f>
        <v>58.199999999999996</v>
      </c>
    </row>
    <row r="19" spans="1:14" x14ac:dyDescent="0.25">
      <c r="A19" s="2" t="s">
        <v>72</v>
      </c>
      <c r="B19" s="2" t="s">
        <v>66</v>
      </c>
      <c r="C19" s="2" t="s">
        <v>73</v>
      </c>
      <c r="G19" s="2" t="s">
        <v>74</v>
      </c>
      <c r="H19" s="2"/>
      <c r="I19" s="2"/>
      <c r="J19" s="5">
        <f>SUM(J13:J18)</f>
        <v>4072.1</v>
      </c>
    </row>
    <row r="20" spans="1:14" x14ac:dyDescent="0.25">
      <c r="G20" s="2" t="s">
        <v>75</v>
      </c>
      <c r="H20" s="2">
        <v>19</v>
      </c>
      <c r="I20" s="2"/>
      <c r="J20" s="5">
        <f>(H20/100)*J19</f>
        <v>773.69899999999996</v>
      </c>
    </row>
    <row r="21" spans="1:14" x14ac:dyDescent="0.25">
      <c r="A21" s="2" t="s">
        <v>76</v>
      </c>
      <c r="B21" s="2" t="s">
        <v>66</v>
      </c>
      <c r="G21" s="2" t="s">
        <v>77</v>
      </c>
      <c r="H21" s="2"/>
      <c r="I21" s="2"/>
      <c r="J21" s="5">
        <f>SUM(J19:J20)</f>
        <v>4845.799</v>
      </c>
    </row>
    <row r="22" spans="1:14" x14ac:dyDescent="0.25">
      <c r="J22" s="6"/>
    </row>
    <row r="23" spans="1:14" x14ac:dyDescent="0.25">
      <c r="J23" s="6"/>
    </row>
    <row r="24" spans="1:14" x14ac:dyDescent="0.25">
      <c r="J24" s="6"/>
    </row>
    <row r="25" spans="1:14" x14ac:dyDescent="0.25">
      <c r="J25" s="6"/>
    </row>
    <row r="26" spans="1:14" x14ac:dyDescent="0.25">
      <c r="A26" s="1" t="s">
        <v>0</v>
      </c>
      <c r="B26" s="1" t="s">
        <v>1</v>
      </c>
      <c r="C26" s="1" t="s">
        <v>2</v>
      </c>
      <c r="D26" s="1" t="s">
        <v>3</v>
      </c>
      <c r="E26" s="1" t="s">
        <v>4</v>
      </c>
      <c r="F26" s="1"/>
      <c r="G26" s="1" t="s">
        <v>5</v>
      </c>
      <c r="H26" s="1"/>
      <c r="I26" s="1" t="s">
        <v>6</v>
      </c>
      <c r="J26" s="4" t="s">
        <v>7</v>
      </c>
    </row>
    <row r="27" spans="1:14" x14ac:dyDescent="0.25">
      <c r="A27" s="44" t="s">
        <v>1170</v>
      </c>
      <c r="B27" s="2" t="s">
        <v>9</v>
      </c>
      <c r="C27" s="2" t="s">
        <v>135</v>
      </c>
      <c r="D27" s="2" t="s">
        <v>121</v>
      </c>
      <c r="E27" s="2" t="s">
        <v>11</v>
      </c>
      <c r="F27" s="2"/>
      <c r="G27" s="2"/>
      <c r="H27" s="2"/>
      <c r="I27" s="2" t="s">
        <v>12</v>
      </c>
      <c r="J27" s="5" t="s">
        <v>42</v>
      </c>
    </row>
    <row r="28" spans="1:14" x14ac:dyDescent="0.25">
      <c r="J28" s="6"/>
    </row>
    <row r="29" spans="1:14" x14ac:dyDescent="0.25">
      <c r="A29" s="1" t="s">
        <v>14</v>
      </c>
      <c r="B29" s="1" t="s">
        <v>15</v>
      </c>
      <c r="C29" s="1" t="s">
        <v>16</v>
      </c>
      <c r="D29" s="1" t="s">
        <v>17</v>
      </c>
      <c r="E29" s="1" t="s">
        <v>18</v>
      </c>
      <c r="F29" s="1"/>
      <c r="G29" s="1" t="s">
        <v>19</v>
      </c>
      <c r="H29" s="1" t="s">
        <v>20</v>
      </c>
      <c r="I29" s="1" t="s">
        <v>21</v>
      </c>
      <c r="J29" s="4" t="s">
        <v>22</v>
      </c>
    </row>
    <row r="30" spans="1:14" x14ac:dyDescent="0.25">
      <c r="A30" s="2" t="s">
        <v>23</v>
      </c>
      <c r="B30" s="2" t="s">
        <v>24</v>
      </c>
      <c r="C30" s="2" t="s">
        <v>25</v>
      </c>
      <c r="D30" s="2"/>
      <c r="E30" s="2"/>
      <c r="F30" s="2"/>
      <c r="G30" s="2" t="s">
        <v>26</v>
      </c>
      <c r="H30" s="2"/>
      <c r="I30" s="2"/>
      <c r="J30" s="5"/>
    </row>
    <row r="31" spans="1:14" x14ac:dyDescent="0.25">
      <c r="A31" s="2" t="s">
        <v>122</v>
      </c>
      <c r="B31" s="2" t="s">
        <v>34</v>
      </c>
      <c r="C31" s="2" t="s">
        <v>35</v>
      </c>
      <c r="D31" s="2" t="s">
        <v>49</v>
      </c>
      <c r="E31" s="2" t="s">
        <v>50</v>
      </c>
      <c r="F31" s="2"/>
      <c r="G31" s="2" t="s">
        <v>38</v>
      </c>
      <c r="H31" s="2"/>
      <c r="I31" s="34" t="s">
        <v>1148</v>
      </c>
      <c r="J31" s="35">
        <v>800</v>
      </c>
    </row>
    <row r="32" spans="1:14" x14ac:dyDescent="0.25">
      <c r="A32" s="2" t="s">
        <v>123</v>
      </c>
      <c r="B32" s="2" t="s">
        <v>124</v>
      </c>
      <c r="C32" s="2" t="s">
        <v>125</v>
      </c>
      <c r="D32" s="2" t="s">
        <v>84</v>
      </c>
      <c r="E32" s="2" t="s">
        <v>126</v>
      </c>
      <c r="F32" s="2" t="s">
        <v>44</v>
      </c>
      <c r="G32" s="2" t="s">
        <v>127</v>
      </c>
      <c r="H32" s="2"/>
      <c r="I32" s="2"/>
      <c r="J32" s="5"/>
    </row>
    <row r="33" spans="1:10" x14ac:dyDescent="0.25">
      <c r="A33" s="2" t="s">
        <v>94</v>
      </c>
      <c r="B33" s="2" t="s">
        <v>41</v>
      </c>
      <c r="C33" s="2" t="s">
        <v>88</v>
      </c>
      <c r="D33" s="2"/>
      <c r="E33" s="2" t="s">
        <v>129</v>
      </c>
      <c r="F33" s="2"/>
      <c r="G33" s="2" t="s">
        <v>90</v>
      </c>
      <c r="H33" s="2"/>
      <c r="I33" s="38" t="s">
        <v>1164</v>
      </c>
      <c r="J33" s="52">
        <v>3000</v>
      </c>
    </row>
    <row r="34" spans="1:10" x14ac:dyDescent="0.25">
      <c r="A34" s="2" t="s">
        <v>94</v>
      </c>
      <c r="B34" s="2" t="s">
        <v>34</v>
      </c>
      <c r="C34" s="2" t="s">
        <v>35</v>
      </c>
      <c r="D34" s="2" t="s">
        <v>49</v>
      </c>
      <c r="E34" s="2" t="s">
        <v>130</v>
      </c>
      <c r="F34" s="2"/>
      <c r="G34" s="2" t="s">
        <v>38</v>
      </c>
      <c r="H34" s="2"/>
      <c r="I34" s="38" t="s">
        <v>1168</v>
      </c>
      <c r="J34" s="52">
        <v>200</v>
      </c>
    </row>
    <row r="35" spans="1:10" x14ac:dyDescent="0.25">
      <c r="A35" s="2" t="s">
        <v>82</v>
      </c>
      <c r="B35" s="2" t="s">
        <v>131</v>
      </c>
      <c r="C35" s="2" t="s">
        <v>42</v>
      </c>
      <c r="D35" s="2"/>
      <c r="E35" s="2" t="s">
        <v>31</v>
      </c>
      <c r="F35" s="2" t="s">
        <v>44</v>
      </c>
      <c r="G35" s="2" t="s">
        <v>132</v>
      </c>
      <c r="H35" s="2"/>
      <c r="I35" s="2"/>
      <c r="J35" s="5"/>
    </row>
    <row r="36" spans="1:10" x14ac:dyDescent="0.25">
      <c r="A36" s="2" t="s">
        <v>82</v>
      </c>
      <c r="B36" s="2" t="s">
        <v>133</v>
      </c>
      <c r="C36" s="2" t="s">
        <v>88</v>
      </c>
      <c r="D36" s="2" t="s">
        <v>84</v>
      </c>
      <c r="E36" s="2" t="s">
        <v>31</v>
      </c>
      <c r="F36" s="2" t="s">
        <v>44</v>
      </c>
      <c r="G36" s="2" t="s">
        <v>134</v>
      </c>
      <c r="H36" s="2"/>
      <c r="I36" s="2" t="s">
        <v>128</v>
      </c>
      <c r="J36" s="52">
        <v>80</v>
      </c>
    </row>
    <row r="37" spans="1:10" ht="15.75" thickBot="1" x14ac:dyDescent="0.3">
      <c r="A37" s="3" t="s">
        <v>135</v>
      </c>
      <c r="B37" s="3" t="s">
        <v>56</v>
      </c>
      <c r="C37" s="3" t="s">
        <v>25</v>
      </c>
      <c r="D37" s="3"/>
      <c r="E37" s="3"/>
      <c r="F37" s="3"/>
      <c r="G37" s="3" t="s">
        <v>57</v>
      </c>
      <c r="H37" s="3"/>
      <c r="I37" s="3" t="s">
        <v>79</v>
      </c>
      <c r="J37" s="7">
        <v>2652</v>
      </c>
    </row>
    <row r="38" spans="1:10" x14ac:dyDescent="0.25">
      <c r="G38" s="2" t="s">
        <v>58</v>
      </c>
      <c r="H38" s="2"/>
      <c r="I38" s="2"/>
      <c r="J38" s="5">
        <f>SUM(J30:J37)</f>
        <v>6732</v>
      </c>
    </row>
    <row r="39" spans="1:10" x14ac:dyDescent="0.25">
      <c r="A39" t="s">
        <v>80</v>
      </c>
      <c r="G39" s="2" t="s">
        <v>60</v>
      </c>
      <c r="H39" s="2">
        <v>10</v>
      </c>
      <c r="I39" s="2"/>
      <c r="J39" s="5">
        <f>(H39/100)*J38</f>
        <v>673.2</v>
      </c>
    </row>
    <row r="40" spans="1:10" x14ac:dyDescent="0.25">
      <c r="G40" s="2" t="s">
        <v>61</v>
      </c>
      <c r="H40" s="2">
        <v>5</v>
      </c>
      <c r="I40" s="2"/>
      <c r="J40" s="5">
        <f>(H40/100)*J38</f>
        <v>336.6</v>
      </c>
    </row>
    <row r="41" spans="1:10" x14ac:dyDescent="0.25">
      <c r="A41" s="1" t="s">
        <v>62</v>
      </c>
      <c r="C41" s="1" t="s">
        <v>63</v>
      </c>
      <c r="G41" s="2" t="s">
        <v>64</v>
      </c>
      <c r="H41" s="2">
        <v>12</v>
      </c>
      <c r="I41" s="2"/>
      <c r="J41" s="5">
        <f>(H41/100)*J38</f>
        <v>807.83999999999992</v>
      </c>
    </row>
    <row r="42" spans="1:10" x14ac:dyDescent="0.25">
      <c r="A42" s="43" t="s">
        <v>65</v>
      </c>
      <c r="B42" s="43" t="s">
        <v>66</v>
      </c>
      <c r="C42" s="43" t="s">
        <v>67</v>
      </c>
      <c r="G42" s="2" t="s">
        <v>68</v>
      </c>
      <c r="H42" s="2">
        <v>19.399999999999999</v>
      </c>
      <c r="I42" s="2">
        <v>2</v>
      </c>
      <c r="J42" s="5">
        <f>H42*I42</f>
        <v>38.799999999999997</v>
      </c>
    </row>
    <row r="43" spans="1:10" x14ac:dyDescent="0.25">
      <c r="A43" s="2" t="s">
        <v>69</v>
      </c>
      <c r="B43" s="2" t="s">
        <v>66</v>
      </c>
      <c r="C43" s="2" t="s">
        <v>70</v>
      </c>
      <c r="G43" s="2" t="s">
        <v>71</v>
      </c>
      <c r="H43" s="2">
        <v>19.399999999999999</v>
      </c>
      <c r="I43" s="2">
        <v>3</v>
      </c>
      <c r="J43" s="5">
        <f>H43*I43</f>
        <v>58.199999999999996</v>
      </c>
    </row>
    <row r="44" spans="1:10" x14ac:dyDescent="0.25">
      <c r="A44" s="2" t="s">
        <v>72</v>
      </c>
      <c r="B44" s="2" t="s">
        <v>66</v>
      </c>
      <c r="C44" s="2" t="s">
        <v>73</v>
      </c>
      <c r="G44" s="2" t="s">
        <v>74</v>
      </c>
      <c r="H44" s="2"/>
      <c r="I44" s="2"/>
      <c r="J44" s="5">
        <f>SUM(J38:J43)</f>
        <v>8646.64</v>
      </c>
    </row>
    <row r="45" spans="1:10" x14ac:dyDescent="0.25">
      <c r="G45" s="2" t="s">
        <v>75</v>
      </c>
      <c r="H45" s="2">
        <v>19</v>
      </c>
      <c r="I45" s="2"/>
      <c r="J45" s="5">
        <f>(H45/100)*J44</f>
        <v>1642.8616</v>
      </c>
    </row>
    <row r="46" spans="1:10" x14ac:dyDescent="0.25">
      <c r="A46" s="2" t="s">
        <v>76</v>
      </c>
      <c r="B46" s="2" t="s">
        <v>66</v>
      </c>
      <c r="G46" s="2" t="s">
        <v>77</v>
      </c>
      <c r="H46" s="2"/>
      <c r="I46" s="2"/>
      <c r="J46" s="5">
        <f>SUM(J44:J45)</f>
        <v>10289.5016</v>
      </c>
    </row>
    <row r="47" spans="1:10" ht="15.75" thickBot="1" x14ac:dyDescent="0.3">
      <c r="J47" s="6"/>
    </row>
    <row r="48" spans="1:10" ht="15.75" thickBot="1" x14ac:dyDescent="0.3">
      <c r="A48" s="41" t="s">
        <v>1154</v>
      </c>
      <c r="J48" s="6"/>
    </row>
    <row r="49" spans="1:10" x14ac:dyDescent="0.25">
      <c r="A49" s="106" t="s">
        <v>1169</v>
      </c>
      <c r="B49" s="107"/>
      <c r="C49" s="107"/>
      <c r="D49" s="107"/>
      <c r="E49" s="108"/>
      <c r="J49" s="6"/>
    </row>
    <row r="50" spans="1:10" x14ac:dyDescent="0.25">
      <c r="A50" s="109"/>
      <c r="B50" s="105"/>
      <c r="C50" s="105"/>
      <c r="D50" s="105"/>
      <c r="E50" s="110"/>
      <c r="J50" s="6"/>
    </row>
    <row r="51" spans="1:10" x14ac:dyDescent="0.25">
      <c r="A51" s="109"/>
      <c r="B51" s="105"/>
      <c r="C51" s="105"/>
      <c r="D51" s="105"/>
      <c r="E51" s="110"/>
      <c r="J51" s="6"/>
    </row>
    <row r="52" spans="1:10" ht="15.75" thickBot="1" x14ac:dyDescent="0.3">
      <c r="A52" s="111"/>
      <c r="B52" s="112"/>
      <c r="C52" s="112"/>
      <c r="D52" s="112"/>
      <c r="E52" s="113"/>
    </row>
    <row r="53" spans="1:10" ht="15.75" thickBot="1" x14ac:dyDescent="0.3"/>
    <row r="54" spans="1:10" ht="15.75" thickBot="1" x14ac:dyDescent="0.3">
      <c r="A54" s="40" t="s">
        <v>1153</v>
      </c>
      <c r="B54" s="42" t="s">
        <v>1155</v>
      </c>
    </row>
    <row r="56" spans="1:10" ht="15.75" thickBot="1" x14ac:dyDescent="0.3">
      <c r="A56" s="13" t="s">
        <v>1159</v>
      </c>
    </row>
    <row r="57" spans="1:10" ht="15.75" thickBot="1" x14ac:dyDescent="0.3">
      <c r="A57" s="45" t="s">
        <v>1160</v>
      </c>
      <c r="B57" s="46" t="s">
        <v>1161</v>
      </c>
      <c r="C57" s="48">
        <v>20</v>
      </c>
      <c r="D57" s="46" t="s">
        <v>1162</v>
      </c>
      <c r="E57" s="47"/>
    </row>
    <row r="58" spans="1:10" x14ac:dyDescent="0.25">
      <c r="C58" s="54" t="s">
        <v>1167</v>
      </c>
    </row>
  </sheetData>
  <mergeCells count="1">
    <mergeCell ref="A49:E52"/>
  </mergeCells>
  <pageMargins left="0.7" right="0.7" top="0.75" bottom="0.75" header="0.3" footer="0.3"/>
  <headerFooter alignWithMargins="0"/>
  <legacy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Tabelle69"/>
  <dimension ref="A1:J4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725</v>
      </c>
      <c r="B2" s="2" t="s">
        <v>9</v>
      </c>
      <c r="C2" s="2" t="s">
        <v>138</v>
      </c>
      <c r="D2" s="2" t="s">
        <v>138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708</v>
      </c>
      <c r="D6" s="2" t="s">
        <v>723</v>
      </c>
      <c r="E6" s="2" t="s">
        <v>40</v>
      </c>
      <c r="F6" s="2"/>
      <c r="G6" s="2" t="s">
        <v>709</v>
      </c>
      <c r="H6" s="2"/>
      <c r="I6" s="2"/>
      <c r="J6" s="5"/>
    </row>
    <row r="7" spans="1:10" x14ac:dyDescent="0.25">
      <c r="A7" s="2" t="s">
        <v>27</v>
      </c>
      <c r="B7" s="2" t="s">
        <v>214</v>
      </c>
      <c r="C7" s="2" t="s">
        <v>107</v>
      </c>
      <c r="D7" s="2" t="s">
        <v>185</v>
      </c>
      <c r="E7" s="2" t="s">
        <v>215</v>
      </c>
      <c r="F7" s="2"/>
      <c r="G7" s="2" t="s">
        <v>216</v>
      </c>
      <c r="H7" s="2"/>
      <c r="I7" s="2" t="s">
        <v>128</v>
      </c>
      <c r="J7" s="5">
        <v>50</v>
      </c>
    </row>
    <row r="8" spans="1:10" x14ac:dyDescent="0.25">
      <c r="A8" s="2" t="s">
        <v>138</v>
      </c>
      <c r="B8" s="2" t="s">
        <v>703</v>
      </c>
      <c r="C8" s="2" t="s">
        <v>88</v>
      </c>
      <c r="D8" s="2" t="s">
        <v>192</v>
      </c>
      <c r="E8" s="2"/>
      <c r="F8" s="2"/>
      <c r="G8" s="2" t="s">
        <v>491</v>
      </c>
      <c r="H8" s="2"/>
      <c r="I8" s="2"/>
      <c r="J8" s="5"/>
    </row>
    <row r="9" spans="1:10" x14ac:dyDescent="0.25">
      <c r="A9" s="2" t="s">
        <v>138</v>
      </c>
      <c r="B9" s="2" t="s">
        <v>489</v>
      </c>
      <c r="C9" s="2" t="s">
        <v>724</v>
      </c>
      <c r="D9" s="2"/>
      <c r="E9" s="2"/>
      <c r="F9" s="2"/>
      <c r="G9" s="2" t="s">
        <v>491</v>
      </c>
      <c r="H9" s="2"/>
      <c r="I9" s="2"/>
      <c r="J9" s="5"/>
    </row>
    <row r="10" spans="1:10" x14ac:dyDescent="0.25">
      <c r="A10" s="2" t="s">
        <v>138</v>
      </c>
      <c r="B10" s="2" t="s">
        <v>333</v>
      </c>
      <c r="C10" s="2"/>
      <c r="D10" s="2"/>
      <c r="E10" s="2"/>
      <c r="F10" s="2"/>
      <c r="G10" s="2" t="s">
        <v>334</v>
      </c>
      <c r="H10" s="2"/>
      <c r="I10" s="2"/>
      <c r="J10" s="5"/>
    </row>
    <row r="11" spans="1:10" ht="15.75" thickBot="1" x14ac:dyDescent="0.3">
      <c r="A11" s="3" t="s">
        <v>138</v>
      </c>
      <c r="B11" s="3" t="s">
        <v>335</v>
      </c>
      <c r="C11" s="3" t="s">
        <v>692</v>
      </c>
      <c r="D11" s="3"/>
      <c r="E11" s="3"/>
      <c r="F11" s="3"/>
      <c r="G11" s="3" t="s">
        <v>705</v>
      </c>
      <c r="H11" s="3"/>
      <c r="I11" s="3"/>
      <c r="J11" s="7"/>
    </row>
    <row r="12" spans="1:10" x14ac:dyDescent="0.25">
      <c r="G12" s="2" t="s">
        <v>58</v>
      </c>
      <c r="H12" s="2"/>
      <c r="I12" s="2"/>
      <c r="J12" s="5">
        <f>SUM(J5:J11)</f>
        <v>50</v>
      </c>
    </row>
    <row r="13" spans="1:10" x14ac:dyDescent="0.25">
      <c r="A13" t="s">
        <v>59</v>
      </c>
      <c r="G13" s="2" t="s">
        <v>60</v>
      </c>
      <c r="H13" s="2">
        <v>10</v>
      </c>
      <c r="I13" s="2"/>
      <c r="J13" s="5">
        <f>(H13/100)*J12</f>
        <v>5</v>
      </c>
    </row>
    <row r="14" spans="1:10" x14ac:dyDescent="0.25">
      <c r="G14" s="2" t="s">
        <v>61</v>
      </c>
      <c r="H14" s="2">
        <v>5</v>
      </c>
      <c r="I14" s="2"/>
      <c r="J14" s="5">
        <f>(H14/100)*J12</f>
        <v>2.5</v>
      </c>
    </row>
    <row r="15" spans="1:10" x14ac:dyDescent="0.25">
      <c r="A15" s="1" t="s">
        <v>62</v>
      </c>
      <c r="C15" s="1" t="s">
        <v>63</v>
      </c>
      <c r="G15" s="2" t="s">
        <v>64</v>
      </c>
      <c r="H15" s="2">
        <v>12</v>
      </c>
      <c r="I15" s="2"/>
      <c r="J15" s="5">
        <f>(H15/100)*J12</f>
        <v>6</v>
      </c>
    </row>
    <row r="16" spans="1:10" x14ac:dyDescent="0.25">
      <c r="A16" s="2" t="s">
        <v>65</v>
      </c>
      <c r="B16" s="2" t="s">
        <v>66</v>
      </c>
      <c r="C16" s="2" t="s">
        <v>67</v>
      </c>
      <c r="G16" s="2" t="s">
        <v>68</v>
      </c>
      <c r="H16" s="2">
        <v>1.2</v>
      </c>
      <c r="I16" s="2">
        <v>2</v>
      </c>
      <c r="J16" s="5">
        <f>H16*I16</f>
        <v>2.4</v>
      </c>
    </row>
    <row r="17" spans="1:10" x14ac:dyDescent="0.25">
      <c r="A17" s="2" t="s">
        <v>69</v>
      </c>
      <c r="B17" s="2" t="s">
        <v>66</v>
      </c>
      <c r="C17" s="2" t="s">
        <v>70</v>
      </c>
      <c r="G17" s="2" t="s">
        <v>71</v>
      </c>
      <c r="H17" s="2">
        <v>1.2</v>
      </c>
      <c r="I17" s="2">
        <v>3</v>
      </c>
      <c r="J17" s="5">
        <f>H17*I17</f>
        <v>3.5999999999999996</v>
      </c>
    </row>
    <row r="18" spans="1:10" x14ac:dyDescent="0.25">
      <c r="A18" s="2" t="s">
        <v>72</v>
      </c>
      <c r="B18" s="2" t="s">
        <v>66</v>
      </c>
      <c r="C18" s="2" t="s">
        <v>73</v>
      </c>
      <c r="G18" s="2" t="s">
        <v>74</v>
      </c>
      <c r="H18" s="2"/>
      <c r="I18" s="2"/>
      <c r="J18" s="5">
        <f>SUM(J12:J17)</f>
        <v>69.5</v>
      </c>
    </row>
    <row r="19" spans="1:10" x14ac:dyDescent="0.25">
      <c r="G19" s="2" t="s">
        <v>75</v>
      </c>
      <c r="H19" s="2">
        <v>19</v>
      </c>
      <c r="I19" s="2"/>
      <c r="J19" s="5">
        <f>(H19/100)*J18</f>
        <v>13.205</v>
      </c>
    </row>
    <row r="20" spans="1:10" x14ac:dyDescent="0.25">
      <c r="A20" s="2" t="s">
        <v>76</v>
      </c>
      <c r="B20" s="2" t="s">
        <v>66</v>
      </c>
      <c r="G20" s="2" t="s">
        <v>77</v>
      </c>
      <c r="H20" s="2"/>
      <c r="I20" s="2"/>
      <c r="J20" s="5">
        <f>SUM(J18:J19)</f>
        <v>82.704999999999998</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725</v>
      </c>
      <c r="B26" s="2" t="s">
        <v>9</v>
      </c>
      <c r="C26" s="2" t="s">
        <v>138</v>
      </c>
      <c r="D26" s="2" t="s">
        <v>138</v>
      </c>
      <c r="E26" s="2" t="s">
        <v>11</v>
      </c>
      <c r="F26" s="2"/>
      <c r="G26" s="2"/>
      <c r="H26" s="2"/>
      <c r="I26" s="2" t="s">
        <v>686</v>
      </c>
      <c r="J26" s="5" t="s">
        <v>13</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27</v>
      </c>
      <c r="B30" s="2" t="s">
        <v>691</v>
      </c>
      <c r="C30" s="2" t="s">
        <v>708</v>
      </c>
      <c r="D30" s="2" t="s">
        <v>723</v>
      </c>
      <c r="E30" s="2" t="s">
        <v>40</v>
      </c>
      <c r="F30" s="2"/>
      <c r="G30" s="2" t="s">
        <v>709</v>
      </c>
      <c r="H30" s="2"/>
      <c r="I30" s="2"/>
      <c r="J30" s="5"/>
    </row>
    <row r="31" spans="1:10" x14ac:dyDescent="0.25">
      <c r="A31" s="2" t="s">
        <v>27</v>
      </c>
      <c r="B31" s="2" t="s">
        <v>214</v>
      </c>
      <c r="C31" s="2" t="s">
        <v>107</v>
      </c>
      <c r="D31" s="2" t="s">
        <v>185</v>
      </c>
      <c r="E31" s="2" t="s">
        <v>215</v>
      </c>
      <c r="F31" s="2"/>
      <c r="G31" s="2" t="s">
        <v>216</v>
      </c>
      <c r="H31" s="2"/>
      <c r="I31" s="2" t="s">
        <v>128</v>
      </c>
      <c r="J31" s="5">
        <v>50</v>
      </c>
    </row>
    <row r="32" spans="1:10" x14ac:dyDescent="0.25">
      <c r="A32" s="2" t="s">
        <v>138</v>
      </c>
      <c r="B32" s="2" t="s">
        <v>703</v>
      </c>
      <c r="C32" s="2" t="s">
        <v>88</v>
      </c>
      <c r="D32" s="2" t="s">
        <v>192</v>
      </c>
      <c r="E32" s="2"/>
      <c r="F32" s="2"/>
      <c r="G32" s="2" t="s">
        <v>491</v>
      </c>
      <c r="H32" s="2"/>
      <c r="I32" s="2"/>
      <c r="J32" s="5"/>
    </row>
    <row r="33" spans="1:10" x14ac:dyDescent="0.25">
      <c r="A33" s="2" t="s">
        <v>138</v>
      </c>
      <c r="B33" s="2" t="s">
        <v>489</v>
      </c>
      <c r="C33" s="2" t="s">
        <v>724</v>
      </c>
      <c r="D33" s="2"/>
      <c r="E33" s="2"/>
      <c r="F33" s="2"/>
      <c r="G33" s="2" t="s">
        <v>491</v>
      </c>
      <c r="H33" s="2"/>
      <c r="I33" s="2"/>
      <c r="J33" s="5"/>
    </row>
    <row r="34" spans="1:10" x14ac:dyDescent="0.25">
      <c r="A34" s="2" t="s">
        <v>138</v>
      </c>
      <c r="B34" s="2" t="s">
        <v>333</v>
      </c>
      <c r="C34" s="2"/>
      <c r="D34" s="2"/>
      <c r="E34" s="2"/>
      <c r="F34" s="2"/>
      <c r="G34" s="2" t="s">
        <v>334</v>
      </c>
      <c r="H34" s="2"/>
      <c r="I34" s="2"/>
      <c r="J34" s="5"/>
    </row>
    <row r="35" spans="1:10" ht="15.75" thickBot="1" x14ac:dyDescent="0.3">
      <c r="A35" s="3" t="s">
        <v>138</v>
      </c>
      <c r="B35" s="3" t="s">
        <v>335</v>
      </c>
      <c r="C35" s="3" t="s">
        <v>692</v>
      </c>
      <c r="D35" s="3"/>
      <c r="E35" s="3"/>
      <c r="F35" s="3"/>
      <c r="G35" s="3" t="s">
        <v>705</v>
      </c>
      <c r="H35" s="3"/>
      <c r="I35" s="3"/>
      <c r="J35" s="7"/>
    </row>
    <row r="36" spans="1:10" x14ac:dyDescent="0.25">
      <c r="G36" s="2" t="s">
        <v>58</v>
      </c>
      <c r="H36" s="2"/>
      <c r="I36" s="2"/>
      <c r="J36" s="5">
        <f>SUM(J29:J35)</f>
        <v>50</v>
      </c>
    </row>
    <row r="37" spans="1:10" x14ac:dyDescent="0.25">
      <c r="A37" t="s">
        <v>80</v>
      </c>
      <c r="G37" s="2" t="s">
        <v>60</v>
      </c>
      <c r="H37" s="2">
        <v>10</v>
      </c>
      <c r="I37" s="2"/>
      <c r="J37" s="5">
        <f>(H37/100)*J36</f>
        <v>5</v>
      </c>
    </row>
    <row r="38" spans="1:10" x14ac:dyDescent="0.25">
      <c r="G38" s="2" t="s">
        <v>61</v>
      </c>
      <c r="H38" s="2">
        <v>5</v>
      </c>
      <c r="I38" s="2"/>
      <c r="J38" s="5">
        <f>(H38/100)*J36</f>
        <v>2.5</v>
      </c>
    </row>
    <row r="39" spans="1:10" x14ac:dyDescent="0.25">
      <c r="A39" s="1" t="s">
        <v>62</v>
      </c>
      <c r="C39" s="1" t="s">
        <v>63</v>
      </c>
      <c r="G39" s="2" t="s">
        <v>64</v>
      </c>
      <c r="H39" s="2">
        <v>12</v>
      </c>
      <c r="I39" s="2"/>
      <c r="J39" s="5">
        <f>(H39/100)*J36</f>
        <v>6</v>
      </c>
    </row>
    <row r="40" spans="1:10" x14ac:dyDescent="0.25">
      <c r="A40" s="2" t="s">
        <v>65</v>
      </c>
      <c r="B40" s="2" t="s">
        <v>66</v>
      </c>
      <c r="C40" s="2" t="s">
        <v>67</v>
      </c>
      <c r="G40" s="2" t="s">
        <v>68</v>
      </c>
      <c r="H40" s="2">
        <v>1.2</v>
      </c>
      <c r="I40" s="2">
        <v>2</v>
      </c>
      <c r="J40" s="5">
        <f>H40*I40</f>
        <v>2.4</v>
      </c>
    </row>
    <row r="41" spans="1:10" x14ac:dyDescent="0.25">
      <c r="A41" s="2" t="s">
        <v>69</v>
      </c>
      <c r="B41" s="2" t="s">
        <v>66</v>
      </c>
      <c r="C41" s="2" t="s">
        <v>70</v>
      </c>
      <c r="G41" s="2" t="s">
        <v>71</v>
      </c>
      <c r="H41" s="2">
        <v>1.2</v>
      </c>
      <c r="I41" s="2">
        <v>3</v>
      </c>
      <c r="J41" s="5">
        <f>H41*I41</f>
        <v>3.5999999999999996</v>
      </c>
    </row>
    <row r="42" spans="1:10" x14ac:dyDescent="0.25">
      <c r="A42" s="2" t="s">
        <v>72</v>
      </c>
      <c r="B42" s="2" t="s">
        <v>66</v>
      </c>
      <c r="C42" s="2" t="s">
        <v>73</v>
      </c>
      <c r="G42" s="2" t="s">
        <v>74</v>
      </c>
      <c r="H42" s="2"/>
      <c r="I42" s="2"/>
      <c r="J42" s="5">
        <f>SUM(J36:J41)</f>
        <v>69.5</v>
      </c>
    </row>
    <row r="43" spans="1:10" x14ac:dyDescent="0.25">
      <c r="G43" s="2" t="s">
        <v>75</v>
      </c>
      <c r="H43" s="2">
        <v>19</v>
      </c>
      <c r="I43" s="2"/>
      <c r="J43" s="5">
        <f>(H43/100)*J42</f>
        <v>13.205</v>
      </c>
    </row>
    <row r="44" spans="1:10" x14ac:dyDescent="0.25">
      <c r="A44" s="2" t="s">
        <v>76</v>
      </c>
      <c r="B44" s="2" t="s">
        <v>66</v>
      </c>
      <c r="G44" s="2" t="s">
        <v>77</v>
      </c>
      <c r="H44" s="2"/>
      <c r="I44" s="2"/>
      <c r="J44" s="5">
        <f>SUM(J42:J43)</f>
        <v>82.704999999999998</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Tabelle70"/>
  <dimension ref="A1:J47"/>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726</v>
      </c>
      <c r="B2" s="2" t="s">
        <v>9</v>
      </c>
      <c r="C2" s="2" t="s">
        <v>224</v>
      </c>
      <c r="D2" s="2" t="s">
        <v>224</v>
      </c>
      <c r="E2" s="2" t="s">
        <v>11</v>
      </c>
      <c r="F2" s="2"/>
      <c r="G2" s="2"/>
      <c r="H2" s="2"/>
      <c r="I2" s="2" t="s">
        <v>727</v>
      </c>
      <c r="J2" s="5" t="s">
        <v>664</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694</v>
      </c>
      <c r="D6" s="2" t="s">
        <v>246</v>
      </c>
      <c r="E6" s="2" t="s">
        <v>164</v>
      </c>
      <c r="F6" s="2"/>
      <c r="G6" s="2" t="s">
        <v>695</v>
      </c>
      <c r="H6" s="2"/>
      <c r="I6" s="2"/>
      <c r="J6" s="5"/>
    </row>
    <row r="7" spans="1:10" x14ac:dyDescent="0.25">
      <c r="A7" s="2" t="s">
        <v>53</v>
      </c>
      <c r="B7" s="2" t="s">
        <v>691</v>
      </c>
      <c r="C7" s="2" t="s">
        <v>694</v>
      </c>
      <c r="D7" s="2" t="s">
        <v>246</v>
      </c>
      <c r="E7" s="2" t="s">
        <v>164</v>
      </c>
      <c r="F7" s="2"/>
      <c r="G7" s="2" t="s">
        <v>695</v>
      </c>
      <c r="H7" s="2"/>
      <c r="I7" s="2"/>
      <c r="J7" s="5"/>
    </row>
    <row r="8" spans="1:10" x14ac:dyDescent="0.25">
      <c r="A8" s="2" t="s">
        <v>138</v>
      </c>
      <c r="B8" s="2" t="s">
        <v>691</v>
      </c>
      <c r="C8" s="2" t="s">
        <v>692</v>
      </c>
      <c r="D8" s="2" t="s">
        <v>246</v>
      </c>
      <c r="E8" s="2" t="s">
        <v>187</v>
      </c>
      <c r="F8" s="2"/>
      <c r="G8" s="2" t="s">
        <v>693</v>
      </c>
      <c r="H8" s="2"/>
      <c r="I8" s="2"/>
      <c r="J8" s="5"/>
    </row>
    <row r="9" spans="1:10" x14ac:dyDescent="0.25">
      <c r="A9" s="2" t="s">
        <v>224</v>
      </c>
      <c r="B9" s="2" t="s">
        <v>489</v>
      </c>
      <c r="C9" s="2" t="s">
        <v>724</v>
      </c>
      <c r="D9" s="2"/>
      <c r="E9" s="2"/>
      <c r="F9" s="2"/>
      <c r="G9" s="2" t="s">
        <v>491</v>
      </c>
      <c r="H9" s="2"/>
      <c r="I9" s="2"/>
      <c r="J9" s="5"/>
    </row>
    <row r="10" spans="1:10" ht="15.75" thickBot="1" x14ac:dyDescent="0.3">
      <c r="A10" s="3" t="s">
        <v>224</v>
      </c>
      <c r="B10" s="3" t="s">
        <v>335</v>
      </c>
      <c r="C10" s="3" t="s">
        <v>692</v>
      </c>
      <c r="D10" s="3"/>
      <c r="E10" s="3"/>
      <c r="F10" s="3"/>
      <c r="G10" s="3" t="s">
        <v>705</v>
      </c>
      <c r="H10" s="3"/>
      <c r="I10" s="3"/>
      <c r="J10" s="7"/>
    </row>
    <row r="11" spans="1:10" x14ac:dyDescent="0.25">
      <c r="G11" s="2" t="s">
        <v>58</v>
      </c>
      <c r="H11" s="2"/>
      <c r="I11" s="2"/>
      <c r="J11" s="5">
        <f>SUM(J5:J10)</f>
        <v>0</v>
      </c>
    </row>
    <row r="12" spans="1:10" x14ac:dyDescent="0.25">
      <c r="A12" t="s">
        <v>59</v>
      </c>
      <c r="G12" s="2" t="s">
        <v>60</v>
      </c>
      <c r="H12" s="2">
        <v>10</v>
      </c>
      <c r="I12" s="2"/>
      <c r="J12" s="5">
        <f>(H12/100)*J11</f>
        <v>0</v>
      </c>
    </row>
    <row r="13" spans="1:10" x14ac:dyDescent="0.25">
      <c r="G13" s="2" t="s">
        <v>61</v>
      </c>
      <c r="H13" s="2">
        <v>5</v>
      </c>
      <c r="I13" s="2"/>
      <c r="J13" s="5">
        <f>(H13/100)*J11</f>
        <v>0</v>
      </c>
    </row>
    <row r="14" spans="1:10" x14ac:dyDescent="0.25">
      <c r="A14" s="1" t="s">
        <v>62</v>
      </c>
      <c r="C14" s="1" t="s">
        <v>63</v>
      </c>
      <c r="G14" s="2" t="s">
        <v>64</v>
      </c>
      <c r="H14" s="2">
        <v>12</v>
      </c>
      <c r="I14" s="2"/>
      <c r="J14" s="5">
        <f>(H14/100)*J11</f>
        <v>0</v>
      </c>
    </row>
    <row r="15" spans="1:10" x14ac:dyDescent="0.25">
      <c r="A15" s="2" t="s">
        <v>65</v>
      </c>
      <c r="B15" s="2" t="s">
        <v>66</v>
      </c>
      <c r="C15" s="2" t="s">
        <v>67</v>
      </c>
      <c r="G15" s="2" t="s">
        <v>68</v>
      </c>
      <c r="H15" s="2">
        <v>1.3</v>
      </c>
      <c r="I15" s="2">
        <v>2</v>
      </c>
      <c r="J15" s="5">
        <f>H15*I15</f>
        <v>2.6</v>
      </c>
    </row>
    <row r="16" spans="1:10" x14ac:dyDescent="0.25">
      <c r="A16" s="2" t="s">
        <v>69</v>
      </c>
      <c r="B16" s="2" t="s">
        <v>66</v>
      </c>
      <c r="C16" s="2" t="s">
        <v>70</v>
      </c>
      <c r="G16" s="2" t="s">
        <v>71</v>
      </c>
      <c r="H16" s="2">
        <v>1.3</v>
      </c>
      <c r="I16" s="2">
        <v>3</v>
      </c>
      <c r="J16" s="5">
        <f>H16*I16</f>
        <v>3.9000000000000004</v>
      </c>
    </row>
    <row r="17" spans="1:10" x14ac:dyDescent="0.25">
      <c r="A17" s="2" t="s">
        <v>72</v>
      </c>
      <c r="B17" s="2" t="s">
        <v>66</v>
      </c>
      <c r="C17" s="2" t="s">
        <v>73</v>
      </c>
      <c r="G17" s="2" t="s">
        <v>74</v>
      </c>
      <c r="H17" s="2"/>
      <c r="I17" s="2"/>
      <c r="J17" s="5">
        <f>SUM(J11:J16)</f>
        <v>6.5</v>
      </c>
    </row>
    <row r="18" spans="1:10" x14ac:dyDescent="0.25">
      <c r="G18" s="2" t="s">
        <v>75</v>
      </c>
      <c r="H18" s="2">
        <v>19</v>
      </c>
      <c r="I18" s="2"/>
      <c r="J18" s="5">
        <f>(H18/100)*J17</f>
        <v>1.2350000000000001</v>
      </c>
    </row>
    <row r="19" spans="1:10" x14ac:dyDescent="0.25">
      <c r="A19" s="2" t="s">
        <v>76</v>
      </c>
      <c r="B19" s="2" t="s">
        <v>66</v>
      </c>
      <c r="G19" s="2" t="s">
        <v>77</v>
      </c>
      <c r="H19" s="2"/>
      <c r="I19" s="2"/>
      <c r="J19" s="5">
        <f>SUM(J17:J18)</f>
        <v>7.7350000000000003</v>
      </c>
    </row>
    <row r="20" spans="1:10" x14ac:dyDescent="0.25">
      <c r="J20" s="6"/>
    </row>
    <row r="21" spans="1:10" x14ac:dyDescent="0.25">
      <c r="J21" s="6"/>
    </row>
    <row r="22" spans="1:10" x14ac:dyDescent="0.25">
      <c r="J22" s="6"/>
    </row>
    <row r="23" spans="1:10" x14ac:dyDescent="0.25">
      <c r="J23" s="6"/>
    </row>
    <row r="24" spans="1:10" x14ac:dyDescent="0.25">
      <c r="A24" s="1" t="s">
        <v>0</v>
      </c>
      <c r="B24" s="1" t="s">
        <v>1</v>
      </c>
      <c r="C24" s="1" t="s">
        <v>2</v>
      </c>
      <c r="D24" s="1" t="s">
        <v>3</v>
      </c>
      <c r="E24" s="1" t="s">
        <v>4</v>
      </c>
      <c r="F24" s="1"/>
      <c r="G24" s="1" t="s">
        <v>5</v>
      </c>
      <c r="H24" s="1"/>
      <c r="I24" s="1" t="s">
        <v>6</v>
      </c>
      <c r="J24" s="4" t="s">
        <v>7</v>
      </c>
    </row>
    <row r="25" spans="1:10" x14ac:dyDescent="0.25">
      <c r="A25" s="2" t="s">
        <v>726</v>
      </c>
      <c r="B25" s="2" t="s">
        <v>9</v>
      </c>
      <c r="C25" s="2" t="s">
        <v>224</v>
      </c>
      <c r="D25" s="2" t="s">
        <v>224</v>
      </c>
      <c r="E25" s="2" t="s">
        <v>11</v>
      </c>
      <c r="F25" s="2"/>
      <c r="G25" s="2"/>
      <c r="H25" s="2"/>
      <c r="I25" s="2" t="s">
        <v>727</v>
      </c>
      <c r="J25" s="5" t="s">
        <v>664</v>
      </c>
    </row>
    <row r="26" spans="1:10" x14ac:dyDescent="0.25">
      <c r="J26" s="6"/>
    </row>
    <row r="27" spans="1:10" x14ac:dyDescent="0.25">
      <c r="A27" s="1" t="s">
        <v>14</v>
      </c>
      <c r="B27" s="1" t="s">
        <v>15</v>
      </c>
      <c r="C27" s="1" t="s">
        <v>16</v>
      </c>
      <c r="D27" s="1" t="s">
        <v>17</v>
      </c>
      <c r="E27" s="1" t="s">
        <v>18</v>
      </c>
      <c r="F27" s="1"/>
      <c r="G27" s="1" t="s">
        <v>19</v>
      </c>
      <c r="H27" s="1" t="s">
        <v>20</v>
      </c>
      <c r="I27" s="1" t="s">
        <v>21</v>
      </c>
      <c r="J27" s="4" t="s">
        <v>22</v>
      </c>
    </row>
    <row r="28" spans="1:10" x14ac:dyDescent="0.25">
      <c r="A28" s="2" t="s">
        <v>23</v>
      </c>
      <c r="B28" s="2" t="s">
        <v>24</v>
      </c>
      <c r="C28" s="2" t="s">
        <v>25</v>
      </c>
      <c r="D28" s="2"/>
      <c r="E28" s="2"/>
      <c r="F28" s="2"/>
      <c r="G28" s="2" t="s">
        <v>26</v>
      </c>
      <c r="H28" s="2"/>
      <c r="I28" s="2"/>
      <c r="J28" s="5"/>
    </row>
    <row r="29" spans="1:10" x14ac:dyDescent="0.25">
      <c r="A29" s="2" t="s">
        <v>27</v>
      </c>
      <c r="B29" s="2" t="s">
        <v>691</v>
      </c>
      <c r="C29" s="2" t="s">
        <v>694</v>
      </c>
      <c r="D29" s="2" t="s">
        <v>246</v>
      </c>
      <c r="E29" s="2" t="s">
        <v>164</v>
      </c>
      <c r="F29" s="2"/>
      <c r="G29" s="2" t="s">
        <v>695</v>
      </c>
      <c r="H29" s="2"/>
      <c r="I29" s="2"/>
      <c r="J29" s="5"/>
    </row>
    <row r="30" spans="1:10" x14ac:dyDescent="0.25">
      <c r="A30" s="2" t="s">
        <v>53</v>
      </c>
      <c r="B30" s="2" t="s">
        <v>691</v>
      </c>
      <c r="C30" s="2" t="s">
        <v>694</v>
      </c>
      <c r="D30" s="2" t="s">
        <v>246</v>
      </c>
      <c r="E30" s="2" t="s">
        <v>164</v>
      </c>
      <c r="F30" s="2"/>
      <c r="G30" s="2" t="s">
        <v>695</v>
      </c>
      <c r="H30" s="2"/>
      <c r="I30" s="2"/>
      <c r="J30" s="5"/>
    </row>
    <row r="31" spans="1:10" x14ac:dyDescent="0.25">
      <c r="A31" s="2" t="s">
        <v>138</v>
      </c>
      <c r="B31" s="2" t="s">
        <v>691</v>
      </c>
      <c r="C31" s="2" t="s">
        <v>692</v>
      </c>
      <c r="D31" s="2" t="s">
        <v>246</v>
      </c>
      <c r="E31" s="2" t="s">
        <v>187</v>
      </c>
      <c r="F31" s="2"/>
      <c r="G31" s="2" t="s">
        <v>693</v>
      </c>
      <c r="H31" s="2"/>
      <c r="I31" s="2"/>
      <c r="J31" s="5"/>
    </row>
    <row r="32" spans="1:10" x14ac:dyDescent="0.25">
      <c r="A32" s="2" t="s">
        <v>224</v>
      </c>
      <c r="B32" s="2" t="s">
        <v>489</v>
      </c>
      <c r="C32" s="2" t="s">
        <v>724</v>
      </c>
      <c r="D32" s="2"/>
      <c r="E32" s="2"/>
      <c r="F32" s="2"/>
      <c r="G32" s="2" t="s">
        <v>491</v>
      </c>
      <c r="H32" s="2"/>
      <c r="I32" s="2"/>
      <c r="J32" s="5"/>
    </row>
    <row r="33" spans="1:10" ht="15.75" thickBot="1" x14ac:dyDescent="0.3">
      <c r="A33" s="3" t="s">
        <v>224</v>
      </c>
      <c r="B33" s="3" t="s">
        <v>335</v>
      </c>
      <c r="C33" s="3" t="s">
        <v>692</v>
      </c>
      <c r="D33" s="3"/>
      <c r="E33" s="3"/>
      <c r="F33" s="3"/>
      <c r="G33" s="3" t="s">
        <v>705</v>
      </c>
      <c r="H33" s="3"/>
      <c r="I33" s="3"/>
      <c r="J33" s="7"/>
    </row>
    <row r="34" spans="1:10" x14ac:dyDescent="0.25">
      <c r="G34" s="2" t="s">
        <v>58</v>
      </c>
      <c r="H34" s="2"/>
      <c r="I34" s="2"/>
      <c r="J34" s="5">
        <f>SUM(J28:J33)</f>
        <v>0</v>
      </c>
    </row>
    <row r="35" spans="1:10" x14ac:dyDescent="0.25">
      <c r="A35" t="s">
        <v>80</v>
      </c>
      <c r="G35" s="2" t="s">
        <v>60</v>
      </c>
      <c r="H35" s="2">
        <v>10</v>
      </c>
      <c r="I35" s="2"/>
      <c r="J35" s="5">
        <f>(H35/100)*J34</f>
        <v>0</v>
      </c>
    </row>
    <row r="36" spans="1:10" x14ac:dyDescent="0.25">
      <c r="G36" s="2" t="s">
        <v>61</v>
      </c>
      <c r="H36" s="2">
        <v>5</v>
      </c>
      <c r="I36" s="2"/>
      <c r="J36" s="5">
        <f>(H36/100)*J34</f>
        <v>0</v>
      </c>
    </row>
    <row r="37" spans="1:10" x14ac:dyDescent="0.25">
      <c r="A37" s="1" t="s">
        <v>62</v>
      </c>
      <c r="C37" s="1" t="s">
        <v>63</v>
      </c>
      <c r="G37" s="2" t="s">
        <v>64</v>
      </c>
      <c r="H37" s="2">
        <v>12</v>
      </c>
      <c r="I37" s="2"/>
      <c r="J37" s="5">
        <f>(H37/100)*J34</f>
        <v>0</v>
      </c>
    </row>
    <row r="38" spans="1:10" x14ac:dyDescent="0.25">
      <c r="A38" s="2" t="s">
        <v>65</v>
      </c>
      <c r="B38" s="2" t="s">
        <v>66</v>
      </c>
      <c r="C38" s="2" t="s">
        <v>67</v>
      </c>
      <c r="G38" s="2" t="s">
        <v>68</v>
      </c>
      <c r="H38" s="2">
        <v>1.3</v>
      </c>
      <c r="I38" s="2">
        <v>2</v>
      </c>
      <c r="J38" s="5">
        <f>H38*I38</f>
        <v>2.6</v>
      </c>
    </row>
    <row r="39" spans="1:10" x14ac:dyDescent="0.25">
      <c r="A39" s="2" t="s">
        <v>69</v>
      </c>
      <c r="B39" s="2" t="s">
        <v>66</v>
      </c>
      <c r="C39" s="2" t="s">
        <v>70</v>
      </c>
      <c r="G39" s="2" t="s">
        <v>71</v>
      </c>
      <c r="H39" s="2">
        <v>1.3</v>
      </c>
      <c r="I39" s="2">
        <v>3</v>
      </c>
      <c r="J39" s="5">
        <f>H39*I39</f>
        <v>3.9000000000000004</v>
      </c>
    </row>
    <row r="40" spans="1:10" x14ac:dyDescent="0.25">
      <c r="A40" s="2" t="s">
        <v>72</v>
      </c>
      <c r="B40" s="2" t="s">
        <v>66</v>
      </c>
      <c r="C40" s="2" t="s">
        <v>73</v>
      </c>
      <c r="G40" s="2" t="s">
        <v>74</v>
      </c>
      <c r="H40" s="2"/>
      <c r="I40" s="2"/>
      <c r="J40" s="5">
        <f>SUM(J34:J39)</f>
        <v>6.5</v>
      </c>
    </row>
    <row r="41" spans="1:10" x14ac:dyDescent="0.25">
      <c r="G41" s="2" t="s">
        <v>75</v>
      </c>
      <c r="H41" s="2">
        <v>19</v>
      </c>
      <c r="I41" s="2"/>
      <c r="J41" s="5">
        <f>(H41/100)*J40</f>
        <v>1.2350000000000001</v>
      </c>
    </row>
    <row r="42" spans="1:10" x14ac:dyDescent="0.25">
      <c r="A42" s="2" t="s">
        <v>76</v>
      </c>
      <c r="B42" s="2" t="s">
        <v>66</v>
      </c>
      <c r="G42" s="2" t="s">
        <v>77</v>
      </c>
      <c r="H42" s="2"/>
      <c r="I42" s="2"/>
      <c r="J42" s="5">
        <f>SUM(J40:J41)</f>
        <v>7.7350000000000003</v>
      </c>
    </row>
    <row r="43" spans="1:10" x14ac:dyDescent="0.25">
      <c r="J43" s="6"/>
    </row>
    <row r="44" spans="1:10" x14ac:dyDescent="0.25">
      <c r="J44" s="6"/>
    </row>
    <row r="45" spans="1:10" x14ac:dyDescent="0.25">
      <c r="J45" s="6"/>
    </row>
    <row r="46" spans="1:10" x14ac:dyDescent="0.25">
      <c r="J46" s="6"/>
    </row>
    <row r="47" spans="1:10" x14ac:dyDescent="0.25">
      <c r="J47" s="6"/>
    </row>
  </sheetData>
  <pageMargins left="0.7" right="0.7" top="0.75" bottom="0.75" header="0.3" footer="0.3"/>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Tabelle71"/>
  <dimension ref="A1:J5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728</v>
      </c>
      <c r="B2" s="2" t="s">
        <v>9</v>
      </c>
      <c r="C2" s="2" t="s">
        <v>697</v>
      </c>
      <c r="D2" s="2" t="s">
        <v>697</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708</v>
      </c>
      <c r="D6" s="2" t="s">
        <v>723</v>
      </c>
      <c r="E6" s="2" t="s">
        <v>40</v>
      </c>
      <c r="F6" s="2"/>
      <c r="G6" s="2" t="s">
        <v>709</v>
      </c>
      <c r="H6" s="2"/>
      <c r="I6" s="2"/>
      <c r="J6" s="5"/>
    </row>
    <row r="7" spans="1:10" x14ac:dyDescent="0.25">
      <c r="A7" s="2" t="s">
        <v>86</v>
      </c>
      <c r="B7" s="2" t="s">
        <v>162</v>
      </c>
      <c r="C7" s="2" t="s">
        <v>42</v>
      </c>
      <c r="D7" s="2" t="s">
        <v>167</v>
      </c>
      <c r="E7" s="2" t="s">
        <v>164</v>
      </c>
      <c r="F7" s="2" t="s">
        <v>44</v>
      </c>
      <c r="G7" s="2" t="s">
        <v>165</v>
      </c>
      <c r="H7" s="2"/>
      <c r="I7" s="2" t="s">
        <v>128</v>
      </c>
      <c r="J7" s="5">
        <v>50</v>
      </c>
    </row>
    <row r="8" spans="1:10" x14ac:dyDescent="0.25">
      <c r="A8" s="2" t="s">
        <v>704</v>
      </c>
      <c r="B8" s="2" t="s">
        <v>333</v>
      </c>
      <c r="C8" s="2"/>
      <c r="D8" s="2"/>
      <c r="E8" s="2"/>
      <c r="F8" s="2"/>
      <c r="G8" s="2" t="s">
        <v>334</v>
      </c>
      <c r="H8" s="2"/>
      <c r="I8" s="2"/>
      <c r="J8" s="5"/>
    </row>
    <row r="9" spans="1:10" x14ac:dyDescent="0.25">
      <c r="A9" s="2" t="s">
        <v>697</v>
      </c>
      <c r="B9" s="2" t="s">
        <v>489</v>
      </c>
      <c r="C9" s="2" t="s">
        <v>724</v>
      </c>
      <c r="D9" s="2"/>
      <c r="E9" s="2"/>
      <c r="F9" s="2"/>
      <c r="G9" s="2" t="s">
        <v>491</v>
      </c>
      <c r="H9" s="2"/>
      <c r="I9" s="2"/>
      <c r="J9" s="5"/>
    </row>
    <row r="10" spans="1:10" x14ac:dyDescent="0.25">
      <c r="A10" s="2" t="s">
        <v>697</v>
      </c>
      <c r="B10" s="2" t="s">
        <v>703</v>
      </c>
      <c r="C10" s="2" t="s">
        <v>88</v>
      </c>
      <c r="D10" s="2" t="s">
        <v>192</v>
      </c>
      <c r="E10" s="2"/>
      <c r="F10" s="2"/>
      <c r="G10" s="2" t="s">
        <v>491</v>
      </c>
      <c r="H10" s="2"/>
      <c r="I10" s="2"/>
      <c r="J10" s="5"/>
    </row>
    <row r="11" spans="1:10" x14ac:dyDescent="0.25">
      <c r="A11" s="2" t="s">
        <v>697</v>
      </c>
      <c r="B11" s="2" t="s">
        <v>28</v>
      </c>
      <c r="C11" s="2" t="s">
        <v>52</v>
      </c>
      <c r="D11" s="2" t="s">
        <v>30</v>
      </c>
      <c r="E11" s="2" t="s">
        <v>729</v>
      </c>
      <c r="F11" s="2"/>
      <c r="G11" s="2" t="s">
        <v>54</v>
      </c>
      <c r="H11" s="2"/>
      <c r="I11" s="2"/>
      <c r="J11" s="5"/>
    </row>
    <row r="12" spans="1:10" ht="15.75" thickBot="1" x14ac:dyDescent="0.3">
      <c r="A12" s="3" t="s">
        <v>697</v>
      </c>
      <c r="B12" s="3" t="s">
        <v>335</v>
      </c>
      <c r="C12" s="3" t="s">
        <v>692</v>
      </c>
      <c r="D12" s="3"/>
      <c r="E12" s="3"/>
      <c r="F12" s="3"/>
      <c r="G12" s="3" t="s">
        <v>705</v>
      </c>
      <c r="H12" s="3"/>
      <c r="I12" s="3"/>
      <c r="J12" s="7"/>
    </row>
    <row r="13" spans="1:10" x14ac:dyDescent="0.25">
      <c r="G13" s="2" t="s">
        <v>58</v>
      </c>
      <c r="H13" s="2"/>
      <c r="I13" s="2"/>
      <c r="J13" s="5">
        <f>SUM(J5:J12)</f>
        <v>50</v>
      </c>
    </row>
    <row r="14" spans="1:10" x14ac:dyDescent="0.25">
      <c r="A14" t="s">
        <v>59</v>
      </c>
      <c r="G14" s="2" t="s">
        <v>60</v>
      </c>
      <c r="H14" s="2">
        <v>10</v>
      </c>
      <c r="I14" s="2"/>
      <c r="J14" s="5">
        <f>(H14/100)*J13</f>
        <v>5</v>
      </c>
    </row>
    <row r="15" spans="1:10" x14ac:dyDescent="0.25">
      <c r="G15" s="2" t="s">
        <v>61</v>
      </c>
      <c r="H15" s="2">
        <v>5</v>
      </c>
      <c r="I15" s="2"/>
      <c r="J15" s="5">
        <f>(H15/100)*J13</f>
        <v>2.5</v>
      </c>
    </row>
    <row r="16" spans="1:10" x14ac:dyDescent="0.25">
      <c r="A16" s="1" t="s">
        <v>62</v>
      </c>
      <c r="C16" s="1" t="s">
        <v>63</v>
      </c>
      <c r="G16" s="2" t="s">
        <v>64</v>
      </c>
      <c r="H16" s="2">
        <v>12</v>
      </c>
      <c r="I16" s="2"/>
      <c r="J16" s="5">
        <f>(H16/100)*J13</f>
        <v>6</v>
      </c>
    </row>
    <row r="17" spans="1:10" x14ac:dyDescent="0.25">
      <c r="A17" s="2" t="s">
        <v>65</v>
      </c>
      <c r="B17" s="2" t="s">
        <v>66</v>
      </c>
      <c r="C17" s="2" t="s">
        <v>67</v>
      </c>
      <c r="G17" s="2" t="s">
        <v>68</v>
      </c>
      <c r="H17" s="2">
        <v>1.9</v>
      </c>
      <c r="I17" s="2">
        <v>2</v>
      </c>
      <c r="J17" s="5">
        <f>H17*I17</f>
        <v>3.8</v>
      </c>
    </row>
    <row r="18" spans="1:10" x14ac:dyDescent="0.25">
      <c r="A18" s="2" t="s">
        <v>69</v>
      </c>
      <c r="B18" s="2" t="s">
        <v>66</v>
      </c>
      <c r="C18" s="2" t="s">
        <v>70</v>
      </c>
      <c r="G18" s="2" t="s">
        <v>71</v>
      </c>
      <c r="H18" s="2">
        <v>1.9</v>
      </c>
      <c r="I18" s="2">
        <v>3</v>
      </c>
      <c r="J18" s="5">
        <f>H18*I18</f>
        <v>5.6999999999999993</v>
      </c>
    </row>
    <row r="19" spans="1:10" x14ac:dyDescent="0.25">
      <c r="A19" s="2" t="s">
        <v>72</v>
      </c>
      <c r="B19" s="2" t="s">
        <v>66</v>
      </c>
      <c r="C19" s="2" t="s">
        <v>73</v>
      </c>
      <c r="G19" s="2" t="s">
        <v>74</v>
      </c>
      <c r="H19" s="2"/>
      <c r="I19" s="2"/>
      <c r="J19" s="5">
        <f>SUM(J13:J18)</f>
        <v>73</v>
      </c>
    </row>
    <row r="20" spans="1:10" x14ac:dyDescent="0.25">
      <c r="G20" s="2" t="s">
        <v>75</v>
      </c>
      <c r="H20" s="2">
        <v>19</v>
      </c>
      <c r="I20" s="2"/>
      <c r="J20" s="5">
        <f>(H20/100)*J19</f>
        <v>13.870000000000001</v>
      </c>
    </row>
    <row r="21" spans="1:10" x14ac:dyDescent="0.25">
      <c r="A21" s="2" t="s">
        <v>76</v>
      </c>
      <c r="B21" s="2" t="s">
        <v>66</v>
      </c>
      <c r="G21" s="2" t="s">
        <v>77</v>
      </c>
      <c r="H21" s="2"/>
      <c r="I21" s="2"/>
      <c r="J21" s="5">
        <f>SUM(J19:J20)</f>
        <v>86.87</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728</v>
      </c>
      <c r="B27" s="2" t="s">
        <v>9</v>
      </c>
      <c r="C27" s="2" t="s">
        <v>697</v>
      </c>
      <c r="D27" s="2" t="s">
        <v>697</v>
      </c>
      <c r="E27" s="2" t="s">
        <v>11</v>
      </c>
      <c r="F27" s="2"/>
      <c r="G27" s="2"/>
      <c r="H27" s="2"/>
      <c r="I27" s="2" t="s">
        <v>686</v>
      </c>
      <c r="J27" s="5" t="s">
        <v>13</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27</v>
      </c>
      <c r="B31" s="2" t="s">
        <v>691</v>
      </c>
      <c r="C31" s="2" t="s">
        <v>708</v>
      </c>
      <c r="D31" s="2" t="s">
        <v>723</v>
      </c>
      <c r="E31" s="2" t="s">
        <v>40</v>
      </c>
      <c r="F31" s="2"/>
      <c r="G31" s="2" t="s">
        <v>709</v>
      </c>
      <c r="H31" s="2"/>
      <c r="I31" s="2"/>
      <c r="J31" s="5"/>
    </row>
    <row r="32" spans="1:10" x14ac:dyDescent="0.25">
      <c r="A32" s="2" t="s">
        <v>86</v>
      </c>
      <c r="B32" s="2" t="s">
        <v>162</v>
      </c>
      <c r="C32" s="2" t="s">
        <v>42</v>
      </c>
      <c r="D32" s="2" t="s">
        <v>167</v>
      </c>
      <c r="E32" s="2" t="s">
        <v>164</v>
      </c>
      <c r="F32" s="2" t="s">
        <v>44</v>
      </c>
      <c r="G32" s="2" t="s">
        <v>165</v>
      </c>
      <c r="H32" s="2"/>
      <c r="I32" s="2" t="s">
        <v>128</v>
      </c>
      <c r="J32" s="5">
        <v>50</v>
      </c>
    </row>
    <row r="33" spans="1:10" x14ac:dyDescent="0.25">
      <c r="A33" s="2" t="s">
        <v>704</v>
      </c>
      <c r="B33" s="2" t="s">
        <v>333</v>
      </c>
      <c r="C33" s="2"/>
      <c r="D33" s="2"/>
      <c r="E33" s="2"/>
      <c r="F33" s="2"/>
      <c r="G33" s="2" t="s">
        <v>334</v>
      </c>
      <c r="H33" s="2"/>
      <c r="I33" s="2"/>
      <c r="J33" s="5"/>
    </row>
    <row r="34" spans="1:10" x14ac:dyDescent="0.25">
      <c r="A34" s="2" t="s">
        <v>697</v>
      </c>
      <c r="B34" s="2" t="s">
        <v>489</v>
      </c>
      <c r="C34" s="2" t="s">
        <v>724</v>
      </c>
      <c r="D34" s="2"/>
      <c r="E34" s="2"/>
      <c r="F34" s="2"/>
      <c r="G34" s="2" t="s">
        <v>491</v>
      </c>
      <c r="H34" s="2"/>
      <c r="I34" s="2"/>
      <c r="J34" s="5"/>
    </row>
    <row r="35" spans="1:10" x14ac:dyDescent="0.25">
      <c r="A35" s="2" t="s">
        <v>697</v>
      </c>
      <c r="B35" s="2" t="s">
        <v>703</v>
      </c>
      <c r="C35" s="2" t="s">
        <v>88</v>
      </c>
      <c r="D35" s="2" t="s">
        <v>192</v>
      </c>
      <c r="E35" s="2"/>
      <c r="F35" s="2"/>
      <c r="G35" s="2" t="s">
        <v>491</v>
      </c>
      <c r="H35" s="2"/>
      <c r="I35" s="2"/>
      <c r="J35" s="5"/>
    </row>
    <row r="36" spans="1:10" x14ac:dyDescent="0.25">
      <c r="A36" s="2" t="s">
        <v>697</v>
      </c>
      <c r="B36" s="2" t="s">
        <v>28</v>
      </c>
      <c r="C36" s="2" t="s">
        <v>52</v>
      </c>
      <c r="D36" s="2" t="s">
        <v>30</v>
      </c>
      <c r="E36" s="2" t="s">
        <v>729</v>
      </c>
      <c r="F36" s="2"/>
      <c r="G36" s="2" t="s">
        <v>54</v>
      </c>
      <c r="H36" s="2"/>
      <c r="I36" s="2"/>
      <c r="J36" s="5"/>
    </row>
    <row r="37" spans="1:10" ht="15.75" thickBot="1" x14ac:dyDescent="0.3">
      <c r="A37" s="3" t="s">
        <v>697</v>
      </c>
      <c r="B37" s="3" t="s">
        <v>335</v>
      </c>
      <c r="C37" s="3" t="s">
        <v>692</v>
      </c>
      <c r="D37" s="3"/>
      <c r="E37" s="3"/>
      <c r="F37" s="3"/>
      <c r="G37" s="3" t="s">
        <v>705</v>
      </c>
      <c r="H37" s="3"/>
      <c r="I37" s="3"/>
      <c r="J37" s="7"/>
    </row>
    <row r="38" spans="1:10" x14ac:dyDescent="0.25">
      <c r="G38" s="2" t="s">
        <v>58</v>
      </c>
      <c r="H38" s="2"/>
      <c r="I38" s="2"/>
      <c r="J38" s="5">
        <f>SUM(J30:J37)</f>
        <v>50</v>
      </c>
    </row>
    <row r="39" spans="1:10" x14ac:dyDescent="0.25">
      <c r="A39" t="s">
        <v>80</v>
      </c>
      <c r="G39" s="2" t="s">
        <v>60</v>
      </c>
      <c r="H39" s="2">
        <v>10</v>
      </c>
      <c r="I39" s="2"/>
      <c r="J39" s="5">
        <f>(H39/100)*J38</f>
        <v>5</v>
      </c>
    </row>
    <row r="40" spans="1:10" x14ac:dyDescent="0.25">
      <c r="G40" s="2" t="s">
        <v>61</v>
      </c>
      <c r="H40" s="2">
        <v>5</v>
      </c>
      <c r="I40" s="2"/>
      <c r="J40" s="5">
        <f>(H40/100)*J38</f>
        <v>2.5</v>
      </c>
    </row>
    <row r="41" spans="1:10" x14ac:dyDescent="0.25">
      <c r="A41" s="1" t="s">
        <v>62</v>
      </c>
      <c r="C41" s="1" t="s">
        <v>63</v>
      </c>
      <c r="G41" s="2" t="s">
        <v>64</v>
      </c>
      <c r="H41" s="2">
        <v>12</v>
      </c>
      <c r="I41" s="2"/>
      <c r="J41" s="5">
        <f>(H41/100)*J38</f>
        <v>6</v>
      </c>
    </row>
    <row r="42" spans="1:10" x14ac:dyDescent="0.25">
      <c r="A42" s="2" t="s">
        <v>65</v>
      </c>
      <c r="B42" s="2" t="s">
        <v>66</v>
      </c>
      <c r="C42" s="2" t="s">
        <v>67</v>
      </c>
      <c r="G42" s="2" t="s">
        <v>68</v>
      </c>
      <c r="H42" s="2">
        <v>1.9</v>
      </c>
      <c r="I42" s="2">
        <v>2</v>
      </c>
      <c r="J42" s="5">
        <f>H42*I42</f>
        <v>3.8</v>
      </c>
    </row>
    <row r="43" spans="1:10" x14ac:dyDescent="0.25">
      <c r="A43" s="2" t="s">
        <v>69</v>
      </c>
      <c r="B43" s="2" t="s">
        <v>66</v>
      </c>
      <c r="C43" s="2" t="s">
        <v>70</v>
      </c>
      <c r="G43" s="2" t="s">
        <v>71</v>
      </c>
      <c r="H43" s="2">
        <v>1.9</v>
      </c>
      <c r="I43" s="2">
        <v>3</v>
      </c>
      <c r="J43" s="5">
        <f>H43*I43</f>
        <v>5.6999999999999993</v>
      </c>
    </row>
    <row r="44" spans="1:10" x14ac:dyDescent="0.25">
      <c r="A44" s="2" t="s">
        <v>72</v>
      </c>
      <c r="B44" s="2" t="s">
        <v>66</v>
      </c>
      <c r="C44" s="2" t="s">
        <v>73</v>
      </c>
      <c r="G44" s="2" t="s">
        <v>74</v>
      </c>
      <c r="H44" s="2"/>
      <c r="I44" s="2"/>
      <c r="J44" s="5">
        <f>SUM(J38:J43)</f>
        <v>73</v>
      </c>
    </row>
    <row r="45" spans="1:10" x14ac:dyDescent="0.25">
      <c r="G45" s="2" t="s">
        <v>75</v>
      </c>
      <c r="H45" s="2">
        <v>19</v>
      </c>
      <c r="I45" s="2"/>
      <c r="J45" s="5">
        <f>(H45/100)*J44</f>
        <v>13.870000000000001</v>
      </c>
    </row>
    <row r="46" spans="1:10" x14ac:dyDescent="0.25">
      <c r="A46" s="2" t="s">
        <v>76</v>
      </c>
      <c r="B46" s="2" t="s">
        <v>66</v>
      </c>
      <c r="G46" s="2" t="s">
        <v>77</v>
      </c>
      <c r="H46" s="2"/>
      <c r="I46" s="2"/>
      <c r="J46" s="5">
        <f>SUM(J44:J45)</f>
        <v>86.87</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Tabelle72"/>
  <dimension ref="A1:J4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730</v>
      </c>
      <c r="B2" s="2" t="s">
        <v>9</v>
      </c>
      <c r="C2" s="2" t="s">
        <v>272</v>
      </c>
      <c r="D2" s="2" t="s">
        <v>272</v>
      </c>
      <c r="E2" s="2" t="s">
        <v>11</v>
      </c>
      <c r="F2" s="2"/>
      <c r="G2" s="2"/>
      <c r="H2" s="2"/>
      <c r="I2" s="2" t="s">
        <v>727</v>
      </c>
      <c r="J2" s="5" t="s">
        <v>664</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270</v>
      </c>
      <c r="B6" s="2" t="s">
        <v>691</v>
      </c>
      <c r="C6" s="2" t="s">
        <v>692</v>
      </c>
      <c r="D6" s="2" t="s">
        <v>167</v>
      </c>
      <c r="E6" s="2" t="s">
        <v>187</v>
      </c>
      <c r="F6" s="2"/>
      <c r="G6" s="2" t="s">
        <v>693</v>
      </c>
      <c r="H6" s="2"/>
      <c r="I6" s="2"/>
      <c r="J6" s="5"/>
    </row>
    <row r="7" spans="1:10" x14ac:dyDescent="0.25">
      <c r="A7" s="2" t="s">
        <v>53</v>
      </c>
      <c r="B7" s="2" t="s">
        <v>489</v>
      </c>
      <c r="C7" s="2" t="s">
        <v>724</v>
      </c>
      <c r="D7" s="2"/>
      <c r="E7" s="2"/>
      <c r="F7" s="2"/>
      <c r="G7" s="2" t="s">
        <v>491</v>
      </c>
      <c r="H7" s="2"/>
      <c r="I7" s="2"/>
      <c r="J7" s="5"/>
    </row>
    <row r="8" spans="1:10" x14ac:dyDescent="0.25">
      <c r="A8" s="2" t="s">
        <v>53</v>
      </c>
      <c r="B8" s="2" t="s">
        <v>691</v>
      </c>
      <c r="C8" s="2" t="s">
        <v>694</v>
      </c>
      <c r="D8" s="2" t="s">
        <v>167</v>
      </c>
      <c r="E8" s="2" t="s">
        <v>164</v>
      </c>
      <c r="F8" s="2"/>
      <c r="G8" s="2" t="s">
        <v>695</v>
      </c>
      <c r="H8" s="2"/>
      <c r="I8" s="2"/>
      <c r="J8" s="5"/>
    </row>
    <row r="9" spans="1:10" ht="15.75" thickBot="1" x14ac:dyDescent="0.3">
      <c r="A9" s="3" t="s">
        <v>272</v>
      </c>
      <c r="B9" s="3" t="s">
        <v>335</v>
      </c>
      <c r="C9" s="3" t="s">
        <v>692</v>
      </c>
      <c r="D9" s="3"/>
      <c r="E9" s="3"/>
      <c r="F9" s="3"/>
      <c r="G9" s="3" t="s">
        <v>705</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1.1000000000000001</v>
      </c>
      <c r="I14" s="2">
        <v>2</v>
      </c>
      <c r="J14" s="5">
        <f>H14*I14</f>
        <v>2.2000000000000002</v>
      </c>
    </row>
    <row r="15" spans="1:10" x14ac:dyDescent="0.25">
      <c r="A15" s="2" t="s">
        <v>69</v>
      </c>
      <c r="B15" s="2" t="s">
        <v>66</v>
      </c>
      <c r="C15" s="2" t="s">
        <v>70</v>
      </c>
      <c r="G15" s="2" t="s">
        <v>71</v>
      </c>
      <c r="H15" s="2">
        <v>1.1000000000000001</v>
      </c>
      <c r="I15" s="2">
        <v>3</v>
      </c>
      <c r="J15" s="5">
        <f>H15*I15</f>
        <v>3.3000000000000003</v>
      </c>
    </row>
    <row r="16" spans="1:10" x14ac:dyDescent="0.25">
      <c r="A16" s="2" t="s">
        <v>72</v>
      </c>
      <c r="B16" s="2" t="s">
        <v>66</v>
      </c>
      <c r="C16" s="2" t="s">
        <v>73</v>
      </c>
      <c r="G16" s="2" t="s">
        <v>74</v>
      </c>
      <c r="H16" s="2"/>
      <c r="I16" s="2"/>
      <c r="J16" s="5">
        <f>SUM(J10:J15)</f>
        <v>5.5</v>
      </c>
    </row>
    <row r="17" spans="1:10" x14ac:dyDescent="0.25">
      <c r="G17" s="2" t="s">
        <v>75</v>
      </c>
      <c r="H17" s="2">
        <v>19</v>
      </c>
      <c r="I17" s="2"/>
      <c r="J17" s="5">
        <f>(H17/100)*J16</f>
        <v>1.0449999999999999</v>
      </c>
    </row>
    <row r="18" spans="1:10" x14ac:dyDescent="0.25">
      <c r="A18" s="2" t="s">
        <v>76</v>
      </c>
      <c r="B18" s="2" t="s">
        <v>66</v>
      </c>
      <c r="G18" s="2" t="s">
        <v>77</v>
      </c>
      <c r="H18" s="2"/>
      <c r="I18" s="2"/>
      <c r="J18" s="5">
        <f>SUM(J16:J17)</f>
        <v>6.5449999999999999</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730</v>
      </c>
      <c r="B24" s="2" t="s">
        <v>9</v>
      </c>
      <c r="C24" s="2" t="s">
        <v>272</v>
      </c>
      <c r="D24" s="2" t="s">
        <v>272</v>
      </c>
      <c r="E24" s="2" t="s">
        <v>11</v>
      </c>
      <c r="F24" s="2"/>
      <c r="G24" s="2"/>
      <c r="H24" s="2"/>
      <c r="I24" s="2" t="s">
        <v>727</v>
      </c>
      <c r="J24" s="5" t="s">
        <v>664</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270</v>
      </c>
      <c r="B28" s="2" t="s">
        <v>691</v>
      </c>
      <c r="C28" s="2" t="s">
        <v>692</v>
      </c>
      <c r="D28" s="2" t="s">
        <v>167</v>
      </c>
      <c r="E28" s="2" t="s">
        <v>187</v>
      </c>
      <c r="F28" s="2"/>
      <c r="G28" s="2" t="s">
        <v>693</v>
      </c>
      <c r="H28" s="2"/>
      <c r="I28" s="2"/>
      <c r="J28" s="5"/>
    </row>
    <row r="29" spans="1:10" x14ac:dyDescent="0.25">
      <c r="A29" s="2" t="s">
        <v>53</v>
      </c>
      <c r="B29" s="2" t="s">
        <v>489</v>
      </c>
      <c r="C29" s="2" t="s">
        <v>724</v>
      </c>
      <c r="D29" s="2"/>
      <c r="E29" s="2"/>
      <c r="F29" s="2"/>
      <c r="G29" s="2" t="s">
        <v>491</v>
      </c>
      <c r="H29" s="2"/>
      <c r="I29" s="2"/>
      <c r="J29" s="5"/>
    </row>
    <row r="30" spans="1:10" x14ac:dyDescent="0.25">
      <c r="A30" s="2" t="s">
        <v>53</v>
      </c>
      <c r="B30" s="2" t="s">
        <v>691</v>
      </c>
      <c r="C30" s="2" t="s">
        <v>694</v>
      </c>
      <c r="D30" s="2" t="s">
        <v>167</v>
      </c>
      <c r="E30" s="2" t="s">
        <v>164</v>
      </c>
      <c r="F30" s="2"/>
      <c r="G30" s="2" t="s">
        <v>695</v>
      </c>
      <c r="H30" s="2"/>
      <c r="I30" s="2"/>
      <c r="J30" s="5"/>
    </row>
    <row r="31" spans="1:10" ht="15.75" thickBot="1" x14ac:dyDescent="0.3">
      <c r="A31" s="3" t="s">
        <v>272</v>
      </c>
      <c r="B31" s="3" t="s">
        <v>335</v>
      </c>
      <c r="C31" s="3" t="s">
        <v>692</v>
      </c>
      <c r="D31" s="3"/>
      <c r="E31" s="3"/>
      <c r="F31" s="3"/>
      <c r="G31" s="3" t="s">
        <v>705</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1.1000000000000001</v>
      </c>
      <c r="I36" s="2">
        <v>2</v>
      </c>
      <c r="J36" s="5">
        <f>H36*I36</f>
        <v>2.2000000000000002</v>
      </c>
    </row>
    <row r="37" spans="1:10" x14ac:dyDescent="0.25">
      <c r="A37" s="2" t="s">
        <v>69</v>
      </c>
      <c r="B37" s="2" t="s">
        <v>66</v>
      </c>
      <c r="C37" s="2" t="s">
        <v>70</v>
      </c>
      <c r="G37" s="2" t="s">
        <v>71</v>
      </c>
      <c r="H37" s="2">
        <v>1.1000000000000001</v>
      </c>
      <c r="I37" s="2">
        <v>3</v>
      </c>
      <c r="J37" s="5">
        <f>H37*I37</f>
        <v>3.3000000000000003</v>
      </c>
    </row>
    <row r="38" spans="1:10" x14ac:dyDescent="0.25">
      <c r="A38" s="2" t="s">
        <v>72</v>
      </c>
      <c r="B38" s="2" t="s">
        <v>66</v>
      </c>
      <c r="C38" s="2" t="s">
        <v>73</v>
      </c>
      <c r="G38" s="2" t="s">
        <v>74</v>
      </c>
      <c r="H38" s="2"/>
      <c r="I38" s="2"/>
      <c r="J38" s="5">
        <f>SUM(J32:J37)</f>
        <v>5.5</v>
      </c>
    </row>
    <row r="39" spans="1:10" x14ac:dyDescent="0.25">
      <c r="G39" s="2" t="s">
        <v>75</v>
      </c>
      <c r="H39" s="2">
        <v>19</v>
      </c>
      <c r="I39" s="2"/>
      <c r="J39" s="5">
        <f>(H39/100)*J38</f>
        <v>1.0449999999999999</v>
      </c>
    </row>
    <row r="40" spans="1:10" x14ac:dyDescent="0.25">
      <c r="A40" s="2" t="s">
        <v>76</v>
      </c>
      <c r="B40" s="2" t="s">
        <v>66</v>
      </c>
      <c r="G40" s="2" t="s">
        <v>77</v>
      </c>
      <c r="H40" s="2"/>
      <c r="I40" s="2"/>
      <c r="J40" s="5">
        <f>SUM(J38:J39)</f>
        <v>6.5449999999999999</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Tabelle73"/>
  <dimension ref="A1:J5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731</v>
      </c>
      <c r="B2" s="2" t="s">
        <v>9</v>
      </c>
      <c r="C2" s="2" t="s">
        <v>704</v>
      </c>
      <c r="D2" s="2" t="s">
        <v>704</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694</v>
      </c>
      <c r="D6" s="2" t="s">
        <v>246</v>
      </c>
      <c r="E6" s="2" t="s">
        <v>164</v>
      </c>
      <c r="F6" s="2"/>
      <c r="G6" s="2" t="s">
        <v>695</v>
      </c>
      <c r="H6" s="2"/>
      <c r="I6" s="2"/>
      <c r="J6" s="5"/>
    </row>
    <row r="7" spans="1:10" x14ac:dyDescent="0.25">
      <c r="A7" s="2" t="s">
        <v>27</v>
      </c>
      <c r="B7" s="2" t="s">
        <v>162</v>
      </c>
      <c r="C7" s="2" t="s">
        <v>42</v>
      </c>
      <c r="D7" s="2" t="s">
        <v>118</v>
      </c>
      <c r="E7" s="2" t="s">
        <v>164</v>
      </c>
      <c r="F7" s="2" t="s">
        <v>44</v>
      </c>
      <c r="G7" s="2" t="s">
        <v>165</v>
      </c>
      <c r="H7" s="2"/>
      <c r="I7" s="2" t="s">
        <v>128</v>
      </c>
      <c r="J7" s="5">
        <v>50</v>
      </c>
    </row>
    <row r="8" spans="1:10" x14ac:dyDescent="0.25">
      <c r="A8" s="2" t="s">
        <v>166</v>
      </c>
      <c r="B8" s="2" t="s">
        <v>162</v>
      </c>
      <c r="C8" s="2" t="s">
        <v>42</v>
      </c>
      <c r="D8" s="2" t="s">
        <v>118</v>
      </c>
      <c r="E8" s="2" t="s">
        <v>164</v>
      </c>
      <c r="F8" s="2" t="s">
        <v>44</v>
      </c>
      <c r="G8" s="2" t="s">
        <v>165</v>
      </c>
      <c r="H8" s="2"/>
      <c r="I8" s="2" t="s">
        <v>128</v>
      </c>
      <c r="J8" s="5">
        <v>50</v>
      </c>
    </row>
    <row r="9" spans="1:10" x14ac:dyDescent="0.25">
      <c r="A9" s="2" t="s">
        <v>291</v>
      </c>
      <c r="B9" s="2" t="s">
        <v>333</v>
      </c>
      <c r="C9" s="2"/>
      <c r="D9" s="2"/>
      <c r="E9" s="2"/>
      <c r="F9" s="2"/>
      <c r="G9" s="2" t="s">
        <v>334</v>
      </c>
      <c r="H9" s="2"/>
      <c r="I9" s="2"/>
      <c r="J9" s="5"/>
    </row>
    <row r="10" spans="1:10" x14ac:dyDescent="0.25">
      <c r="A10" s="2" t="s">
        <v>291</v>
      </c>
      <c r="B10" s="2" t="s">
        <v>703</v>
      </c>
      <c r="C10" s="2" t="s">
        <v>88</v>
      </c>
      <c r="D10" s="2" t="s">
        <v>192</v>
      </c>
      <c r="E10" s="2"/>
      <c r="F10" s="2"/>
      <c r="G10" s="2" t="s">
        <v>491</v>
      </c>
      <c r="H10" s="2"/>
      <c r="I10" s="2"/>
      <c r="J10" s="5"/>
    </row>
    <row r="11" spans="1:10" x14ac:dyDescent="0.25">
      <c r="A11" s="2" t="s">
        <v>291</v>
      </c>
      <c r="B11" s="2" t="s">
        <v>489</v>
      </c>
      <c r="C11" s="2" t="s">
        <v>724</v>
      </c>
      <c r="D11" s="2"/>
      <c r="E11" s="2"/>
      <c r="F11" s="2"/>
      <c r="G11" s="2" t="s">
        <v>491</v>
      </c>
      <c r="H11" s="2"/>
      <c r="I11" s="2"/>
      <c r="J11" s="5"/>
    </row>
    <row r="12" spans="1:10" ht="15.75" thickBot="1" x14ac:dyDescent="0.3">
      <c r="A12" s="3" t="s">
        <v>704</v>
      </c>
      <c r="B12" s="3" t="s">
        <v>335</v>
      </c>
      <c r="C12" s="3" t="s">
        <v>692</v>
      </c>
      <c r="D12" s="3"/>
      <c r="E12" s="3"/>
      <c r="F12" s="3"/>
      <c r="G12" s="3" t="s">
        <v>705</v>
      </c>
      <c r="H12" s="3"/>
      <c r="I12" s="3"/>
      <c r="J12" s="7"/>
    </row>
    <row r="13" spans="1:10" x14ac:dyDescent="0.25">
      <c r="G13" s="2" t="s">
        <v>58</v>
      </c>
      <c r="H13" s="2"/>
      <c r="I13" s="2"/>
      <c r="J13" s="5">
        <f>SUM(J5:J12)</f>
        <v>100</v>
      </c>
    </row>
    <row r="14" spans="1:10" x14ac:dyDescent="0.25">
      <c r="A14" t="s">
        <v>59</v>
      </c>
      <c r="G14" s="2" t="s">
        <v>60</v>
      </c>
      <c r="H14" s="2">
        <v>10</v>
      </c>
      <c r="I14" s="2"/>
      <c r="J14" s="5">
        <f>(H14/100)*J13</f>
        <v>10</v>
      </c>
    </row>
    <row r="15" spans="1:10" x14ac:dyDescent="0.25">
      <c r="G15" s="2" t="s">
        <v>61</v>
      </c>
      <c r="H15" s="2">
        <v>5</v>
      </c>
      <c r="I15" s="2"/>
      <c r="J15" s="5">
        <f>(H15/100)*J13</f>
        <v>5</v>
      </c>
    </row>
    <row r="16" spans="1:10" x14ac:dyDescent="0.25">
      <c r="A16" s="1" t="s">
        <v>62</v>
      </c>
      <c r="C16" s="1" t="s">
        <v>63</v>
      </c>
      <c r="G16" s="2" t="s">
        <v>64</v>
      </c>
      <c r="H16" s="2">
        <v>12</v>
      </c>
      <c r="I16" s="2"/>
      <c r="J16" s="5">
        <f>(H16/100)*J13</f>
        <v>12</v>
      </c>
    </row>
    <row r="17" spans="1:10" x14ac:dyDescent="0.25">
      <c r="A17" s="2" t="s">
        <v>65</v>
      </c>
      <c r="B17" s="2" t="s">
        <v>66</v>
      </c>
      <c r="C17" s="2" t="s">
        <v>67</v>
      </c>
      <c r="G17" s="2" t="s">
        <v>68</v>
      </c>
      <c r="H17" s="2">
        <v>1.8</v>
      </c>
      <c r="I17" s="2">
        <v>2</v>
      </c>
      <c r="J17" s="5">
        <f>H17*I17</f>
        <v>3.6</v>
      </c>
    </row>
    <row r="18" spans="1:10" x14ac:dyDescent="0.25">
      <c r="A18" s="2" t="s">
        <v>69</v>
      </c>
      <c r="B18" s="2" t="s">
        <v>66</v>
      </c>
      <c r="C18" s="2" t="s">
        <v>70</v>
      </c>
      <c r="G18" s="2" t="s">
        <v>71</v>
      </c>
      <c r="H18" s="2">
        <v>1.8</v>
      </c>
      <c r="I18" s="2">
        <v>3</v>
      </c>
      <c r="J18" s="5">
        <f>H18*I18</f>
        <v>5.4</v>
      </c>
    </row>
    <row r="19" spans="1:10" x14ac:dyDescent="0.25">
      <c r="A19" s="2" t="s">
        <v>72</v>
      </c>
      <c r="B19" s="2" t="s">
        <v>66</v>
      </c>
      <c r="C19" s="2" t="s">
        <v>73</v>
      </c>
      <c r="G19" s="2" t="s">
        <v>74</v>
      </c>
      <c r="H19" s="2"/>
      <c r="I19" s="2"/>
      <c r="J19" s="5">
        <f>SUM(J13:J18)</f>
        <v>136</v>
      </c>
    </row>
    <row r="20" spans="1:10" x14ac:dyDescent="0.25">
      <c r="G20" s="2" t="s">
        <v>75</v>
      </c>
      <c r="H20" s="2">
        <v>19</v>
      </c>
      <c r="I20" s="2"/>
      <c r="J20" s="5">
        <f>(H20/100)*J19</f>
        <v>25.84</v>
      </c>
    </row>
    <row r="21" spans="1:10" x14ac:dyDescent="0.25">
      <c r="A21" s="2" t="s">
        <v>76</v>
      </c>
      <c r="B21" s="2" t="s">
        <v>66</v>
      </c>
      <c r="G21" s="2" t="s">
        <v>77</v>
      </c>
      <c r="H21" s="2"/>
      <c r="I21" s="2"/>
      <c r="J21" s="5">
        <f>SUM(J19:J20)</f>
        <v>161.84</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731</v>
      </c>
      <c r="B27" s="2" t="s">
        <v>9</v>
      </c>
      <c r="C27" s="2" t="s">
        <v>704</v>
      </c>
      <c r="D27" s="2" t="s">
        <v>704</v>
      </c>
      <c r="E27" s="2" t="s">
        <v>11</v>
      </c>
      <c r="F27" s="2"/>
      <c r="G27" s="2"/>
      <c r="H27" s="2"/>
      <c r="I27" s="2" t="s">
        <v>686</v>
      </c>
      <c r="J27" s="5" t="s">
        <v>13</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27</v>
      </c>
      <c r="B31" s="2" t="s">
        <v>691</v>
      </c>
      <c r="C31" s="2" t="s">
        <v>694</v>
      </c>
      <c r="D31" s="2" t="s">
        <v>246</v>
      </c>
      <c r="E31" s="2" t="s">
        <v>164</v>
      </c>
      <c r="F31" s="2"/>
      <c r="G31" s="2" t="s">
        <v>695</v>
      </c>
      <c r="H31" s="2"/>
      <c r="I31" s="2"/>
      <c r="J31" s="5"/>
    </row>
    <row r="32" spans="1:10" x14ac:dyDescent="0.25">
      <c r="A32" s="2" t="s">
        <v>27</v>
      </c>
      <c r="B32" s="2" t="s">
        <v>162</v>
      </c>
      <c r="C32" s="2" t="s">
        <v>42</v>
      </c>
      <c r="D32" s="2" t="s">
        <v>118</v>
      </c>
      <c r="E32" s="2" t="s">
        <v>164</v>
      </c>
      <c r="F32" s="2" t="s">
        <v>44</v>
      </c>
      <c r="G32" s="2" t="s">
        <v>165</v>
      </c>
      <c r="H32" s="2"/>
      <c r="I32" s="2" t="s">
        <v>128</v>
      </c>
      <c r="J32" s="5">
        <v>50</v>
      </c>
    </row>
    <row r="33" spans="1:10" x14ac:dyDescent="0.25">
      <c r="A33" s="2" t="s">
        <v>166</v>
      </c>
      <c r="B33" s="2" t="s">
        <v>162</v>
      </c>
      <c r="C33" s="2" t="s">
        <v>42</v>
      </c>
      <c r="D33" s="2" t="s">
        <v>118</v>
      </c>
      <c r="E33" s="2" t="s">
        <v>164</v>
      </c>
      <c r="F33" s="2" t="s">
        <v>44</v>
      </c>
      <c r="G33" s="2" t="s">
        <v>165</v>
      </c>
      <c r="H33" s="2"/>
      <c r="I33" s="2" t="s">
        <v>128</v>
      </c>
      <c r="J33" s="5">
        <v>50</v>
      </c>
    </row>
    <row r="34" spans="1:10" x14ac:dyDescent="0.25">
      <c r="A34" s="2" t="s">
        <v>291</v>
      </c>
      <c r="B34" s="2" t="s">
        <v>333</v>
      </c>
      <c r="C34" s="2"/>
      <c r="D34" s="2"/>
      <c r="E34" s="2"/>
      <c r="F34" s="2"/>
      <c r="G34" s="2" t="s">
        <v>334</v>
      </c>
      <c r="H34" s="2"/>
      <c r="I34" s="2"/>
      <c r="J34" s="5"/>
    </row>
    <row r="35" spans="1:10" x14ac:dyDescent="0.25">
      <c r="A35" s="2" t="s">
        <v>291</v>
      </c>
      <c r="B35" s="2" t="s">
        <v>703</v>
      </c>
      <c r="C35" s="2" t="s">
        <v>88</v>
      </c>
      <c r="D35" s="2" t="s">
        <v>192</v>
      </c>
      <c r="E35" s="2"/>
      <c r="F35" s="2"/>
      <c r="G35" s="2" t="s">
        <v>491</v>
      </c>
      <c r="H35" s="2"/>
      <c r="I35" s="2"/>
      <c r="J35" s="5"/>
    </row>
    <row r="36" spans="1:10" x14ac:dyDescent="0.25">
      <c r="A36" s="2" t="s">
        <v>291</v>
      </c>
      <c r="B36" s="2" t="s">
        <v>489</v>
      </c>
      <c r="C36" s="2" t="s">
        <v>724</v>
      </c>
      <c r="D36" s="2"/>
      <c r="E36" s="2"/>
      <c r="F36" s="2"/>
      <c r="G36" s="2" t="s">
        <v>491</v>
      </c>
      <c r="H36" s="2"/>
      <c r="I36" s="2"/>
      <c r="J36" s="5"/>
    </row>
    <row r="37" spans="1:10" ht="15.75" thickBot="1" x14ac:dyDescent="0.3">
      <c r="A37" s="3" t="s">
        <v>704</v>
      </c>
      <c r="B37" s="3" t="s">
        <v>335</v>
      </c>
      <c r="C37" s="3" t="s">
        <v>692</v>
      </c>
      <c r="D37" s="3"/>
      <c r="E37" s="3"/>
      <c r="F37" s="3"/>
      <c r="G37" s="3" t="s">
        <v>705</v>
      </c>
      <c r="H37" s="3"/>
      <c r="I37" s="3"/>
      <c r="J37" s="7"/>
    </row>
    <row r="38" spans="1:10" x14ac:dyDescent="0.25">
      <c r="G38" s="2" t="s">
        <v>58</v>
      </c>
      <c r="H38" s="2"/>
      <c r="I38" s="2"/>
      <c r="J38" s="5">
        <f>SUM(J30:J37)</f>
        <v>100</v>
      </c>
    </row>
    <row r="39" spans="1:10" x14ac:dyDescent="0.25">
      <c r="A39" t="s">
        <v>80</v>
      </c>
      <c r="G39" s="2" t="s">
        <v>60</v>
      </c>
      <c r="H39" s="2">
        <v>10</v>
      </c>
      <c r="I39" s="2"/>
      <c r="J39" s="5">
        <f>(H39/100)*J38</f>
        <v>10</v>
      </c>
    </row>
    <row r="40" spans="1:10" x14ac:dyDescent="0.25">
      <c r="G40" s="2" t="s">
        <v>61</v>
      </c>
      <c r="H40" s="2">
        <v>5</v>
      </c>
      <c r="I40" s="2"/>
      <c r="J40" s="5">
        <f>(H40/100)*J38</f>
        <v>5</v>
      </c>
    </row>
    <row r="41" spans="1:10" x14ac:dyDescent="0.25">
      <c r="A41" s="1" t="s">
        <v>62</v>
      </c>
      <c r="C41" s="1" t="s">
        <v>63</v>
      </c>
      <c r="G41" s="2" t="s">
        <v>64</v>
      </c>
      <c r="H41" s="2">
        <v>12</v>
      </c>
      <c r="I41" s="2"/>
      <c r="J41" s="5">
        <f>(H41/100)*J38</f>
        <v>12</v>
      </c>
    </row>
    <row r="42" spans="1:10" x14ac:dyDescent="0.25">
      <c r="A42" s="2" t="s">
        <v>65</v>
      </c>
      <c r="B42" s="2" t="s">
        <v>66</v>
      </c>
      <c r="C42" s="2" t="s">
        <v>67</v>
      </c>
      <c r="G42" s="2" t="s">
        <v>68</v>
      </c>
      <c r="H42" s="2">
        <v>1.8</v>
      </c>
      <c r="I42" s="2">
        <v>2</v>
      </c>
      <c r="J42" s="5">
        <f>H42*I42</f>
        <v>3.6</v>
      </c>
    </row>
    <row r="43" spans="1:10" x14ac:dyDescent="0.25">
      <c r="A43" s="2" t="s">
        <v>69</v>
      </c>
      <c r="B43" s="2" t="s">
        <v>66</v>
      </c>
      <c r="C43" s="2" t="s">
        <v>70</v>
      </c>
      <c r="G43" s="2" t="s">
        <v>71</v>
      </c>
      <c r="H43" s="2">
        <v>1.8</v>
      </c>
      <c r="I43" s="2">
        <v>3</v>
      </c>
      <c r="J43" s="5">
        <f>H43*I43</f>
        <v>5.4</v>
      </c>
    </row>
    <row r="44" spans="1:10" x14ac:dyDescent="0.25">
      <c r="A44" s="2" t="s">
        <v>72</v>
      </c>
      <c r="B44" s="2" t="s">
        <v>66</v>
      </c>
      <c r="C44" s="2" t="s">
        <v>73</v>
      </c>
      <c r="G44" s="2" t="s">
        <v>74</v>
      </c>
      <c r="H44" s="2"/>
      <c r="I44" s="2"/>
      <c r="J44" s="5">
        <f>SUM(J38:J43)</f>
        <v>136</v>
      </c>
    </row>
    <row r="45" spans="1:10" x14ac:dyDescent="0.25">
      <c r="G45" s="2" t="s">
        <v>75</v>
      </c>
      <c r="H45" s="2">
        <v>19</v>
      </c>
      <c r="I45" s="2"/>
      <c r="J45" s="5">
        <f>(H45/100)*J44</f>
        <v>25.84</v>
      </c>
    </row>
    <row r="46" spans="1:10" x14ac:dyDescent="0.25">
      <c r="A46" s="2" t="s">
        <v>76</v>
      </c>
      <c r="B46" s="2" t="s">
        <v>66</v>
      </c>
      <c r="G46" s="2" t="s">
        <v>77</v>
      </c>
      <c r="H46" s="2"/>
      <c r="I46" s="2"/>
      <c r="J46" s="5">
        <f>SUM(J44:J45)</f>
        <v>161.84</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Tabelle74"/>
  <dimension ref="A1:J51"/>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732</v>
      </c>
      <c r="B2" s="2" t="s">
        <v>9</v>
      </c>
      <c r="C2" s="2" t="s">
        <v>448</v>
      </c>
      <c r="D2" s="2" t="s">
        <v>448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694</v>
      </c>
      <c r="D6" s="2" t="s">
        <v>246</v>
      </c>
      <c r="E6" s="2" t="s">
        <v>164</v>
      </c>
      <c r="F6" s="2"/>
      <c r="G6" s="2" t="s">
        <v>695</v>
      </c>
      <c r="H6" s="2"/>
      <c r="I6" s="2"/>
      <c r="J6" s="5"/>
    </row>
    <row r="7" spans="1:10" x14ac:dyDescent="0.25">
      <c r="A7" s="2" t="s">
        <v>309</v>
      </c>
      <c r="B7" s="2" t="s">
        <v>214</v>
      </c>
      <c r="C7" s="2" t="s">
        <v>107</v>
      </c>
      <c r="D7" s="2" t="s">
        <v>185</v>
      </c>
      <c r="E7" s="2" t="s">
        <v>181</v>
      </c>
      <c r="F7" s="2"/>
      <c r="G7" s="2" t="s">
        <v>216</v>
      </c>
      <c r="H7" s="2" t="s">
        <v>88</v>
      </c>
      <c r="I7" s="2" t="s">
        <v>128</v>
      </c>
      <c r="J7" s="5">
        <v>50</v>
      </c>
    </row>
    <row r="8" spans="1:10" x14ac:dyDescent="0.25">
      <c r="A8" s="2" t="s">
        <v>704</v>
      </c>
      <c r="B8" s="2" t="s">
        <v>333</v>
      </c>
      <c r="C8" s="2"/>
      <c r="D8" s="2"/>
      <c r="E8" s="2"/>
      <c r="F8" s="2"/>
      <c r="G8" s="2" t="s">
        <v>334</v>
      </c>
      <c r="H8" s="2"/>
      <c r="I8" s="2"/>
      <c r="J8" s="5"/>
    </row>
    <row r="9" spans="1:10" x14ac:dyDescent="0.25">
      <c r="A9" s="2" t="s">
        <v>704</v>
      </c>
      <c r="B9" s="2" t="s">
        <v>703</v>
      </c>
      <c r="C9" s="2" t="s">
        <v>88</v>
      </c>
      <c r="D9" s="2" t="s">
        <v>192</v>
      </c>
      <c r="E9" s="2"/>
      <c r="F9" s="2"/>
      <c r="G9" s="2" t="s">
        <v>491</v>
      </c>
      <c r="H9" s="2"/>
      <c r="I9" s="2"/>
      <c r="J9" s="5"/>
    </row>
    <row r="10" spans="1:10" x14ac:dyDescent="0.25">
      <c r="A10" s="2" t="s">
        <v>704</v>
      </c>
      <c r="B10" s="2" t="s">
        <v>489</v>
      </c>
      <c r="C10" s="2" t="s">
        <v>724</v>
      </c>
      <c r="D10" s="2"/>
      <c r="E10" s="2"/>
      <c r="F10" s="2"/>
      <c r="G10" s="2" t="s">
        <v>491</v>
      </c>
      <c r="H10" s="2"/>
      <c r="I10" s="2"/>
      <c r="J10" s="5"/>
    </row>
    <row r="11" spans="1:10" x14ac:dyDescent="0.25">
      <c r="A11" s="2" t="s">
        <v>448</v>
      </c>
      <c r="B11" s="2" t="s">
        <v>214</v>
      </c>
      <c r="C11" s="2" t="s">
        <v>107</v>
      </c>
      <c r="D11" s="2" t="s">
        <v>185</v>
      </c>
      <c r="E11" s="2" t="s">
        <v>181</v>
      </c>
      <c r="F11" s="2"/>
      <c r="G11" s="2" t="s">
        <v>216</v>
      </c>
      <c r="H11" s="2" t="s">
        <v>42</v>
      </c>
      <c r="I11" s="2" t="s">
        <v>128</v>
      </c>
      <c r="J11" s="5">
        <v>50</v>
      </c>
    </row>
    <row r="12" spans="1:10" ht="15.75" thickBot="1" x14ac:dyDescent="0.3">
      <c r="A12" s="3" t="s">
        <v>448</v>
      </c>
      <c r="B12" s="3" t="s">
        <v>335</v>
      </c>
      <c r="C12" s="3" t="s">
        <v>692</v>
      </c>
      <c r="D12" s="3"/>
      <c r="E12" s="3"/>
      <c r="F12" s="3"/>
      <c r="G12" s="3" t="s">
        <v>705</v>
      </c>
      <c r="H12" s="3"/>
      <c r="I12" s="3"/>
      <c r="J12" s="7"/>
    </row>
    <row r="13" spans="1:10" x14ac:dyDescent="0.25">
      <c r="G13" s="2" t="s">
        <v>58</v>
      </c>
      <c r="H13" s="2"/>
      <c r="I13" s="2"/>
      <c r="J13" s="5">
        <f>SUM(J5:J12)</f>
        <v>100</v>
      </c>
    </row>
    <row r="14" spans="1:10" x14ac:dyDescent="0.25">
      <c r="A14" t="s">
        <v>59</v>
      </c>
      <c r="G14" s="2" t="s">
        <v>60</v>
      </c>
      <c r="H14" s="2">
        <v>10</v>
      </c>
      <c r="I14" s="2"/>
      <c r="J14" s="5">
        <f>(H14/100)*J13</f>
        <v>10</v>
      </c>
    </row>
    <row r="15" spans="1:10" x14ac:dyDescent="0.25">
      <c r="G15" s="2" t="s">
        <v>61</v>
      </c>
      <c r="H15" s="2">
        <v>5</v>
      </c>
      <c r="I15" s="2"/>
      <c r="J15" s="5">
        <f>(H15/100)*J13</f>
        <v>5</v>
      </c>
    </row>
    <row r="16" spans="1:10" x14ac:dyDescent="0.25">
      <c r="A16" s="1" t="s">
        <v>62</v>
      </c>
      <c r="C16" s="1" t="s">
        <v>63</v>
      </c>
      <c r="G16" s="2" t="s">
        <v>64</v>
      </c>
      <c r="H16" s="2">
        <v>12</v>
      </c>
      <c r="I16" s="2"/>
      <c r="J16" s="5">
        <f>(H16/100)*J13</f>
        <v>12</v>
      </c>
    </row>
    <row r="17" spans="1:10" x14ac:dyDescent="0.25">
      <c r="A17" s="2" t="s">
        <v>65</v>
      </c>
      <c r="B17" s="2" t="s">
        <v>66</v>
      </c>
      <c r="C17" s="2" t="s">
        <v>67</v>
      </c>
      <c r="G17" s="2" t="s">
        <v>68</v>
      </c>
      <c r="H17" s="2">
        <v>2.2000000000000002</v>
      </c>
      <c r="I17" s="2">
        <v>2</v>
      </c>
      <c r="J17" s="5">
        <f>H17*I17</f>
        <v>4.4000000000000004</v>
      </c>
    </row>
    <row r="18" spans="1:10" x14ac:dyDescent="0.25">
      <c r="A18" s="2" t="s">
        <v>69</v>
      </c>
      <c r="B18" s="2" t="s">
        <v>66</v>
      </c>
      <c r="C18" s="2" t="s">
        <v>70</v>
      </c>
      <c r="G18" s="2" t="s">
        <v>71</v>
      </c>
      <c r="H18" s="2">
        <v>2.2000000000000002</v>
      </c>
      <c r="I18" s="2">
        <v>3</v>
      </c>
      <c r="J18" s="5">
        <f>H18*I18</f>
        <v>6.6000000000000005</v>
      </c>
    </row>
    <row r="19" spans="1:10" x14ac:dyDescent="0.25">
      <c r="A19" s="2" t="s">
        <v>72</v>
      </c>
      <c r="B19" s="2" t="s">
        <v>66</v>
      </c>
      <c r="C19" s="2" t="s">
        <v>73</v>
      </c>
      <c r="G19" s="2" t="s">
        <v>74</v>
      </c>
      <c r="H19" s="2"/>
      <c r="I19" s="2"/>
      <c r="J19" s="5">
        <f>SUM(J13:J18)</f>
        <v>138</v>
      </c>
    </row>
    <row r="20" spans="1:10" x14ac:dyDescent="0.25">
      <c r="G20" s="2" t="s">
        <v>75</v>
      </c>
      <c r="H20" s="2">
        <v>19</v>
      </c>
      <c r="I20" s="2"/>
      <c r="J20" s="5">
        <f>(H20/100)*J19</f>
        <v>26.22</v>
      </c>
    </row>
    <row r="21" spans="1:10" x14ac:dyDescent="0.25">
      <c r="A21" s="2" t="s">
        <v>76</v>
      </c>
      <c r="B21" s="2" t="s">
        <v>66</v>
      </c>
      <c r="G21" s="2" t="s">
        <v>77</v>
      </c>
      <c r="H21" s="2"/>
      <c r="I21" s="2"/>
      <c r="J21" s="5">
        <f>SUM(J19:J20)</f>
        <v>164.22</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2" t="s">
        <v>732</v>
      </c>
      <c r="B27" s="2" t="s">
        <v>9</v>
      </c>
      <c r="C27" s="2" t="s">
        <v>448</v>
      </c>
      <c r="D27" s="2" t="s">
        <v>448</v>
      </c>
      <c r="E27" s="2" t="s">
        <v>11</v>
      </c>
      <c r="F27" s="2"/>
      <c r="G27" s="2"/>
      <c r="H27" s="2"/>
      <c r="I27" s="2" t="s">
        <v>686</v>
      </c>
      <c r="J27" s="5" t="s">
        <v>13</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27</v>
      </c>
      <c r="B31" s="2" t="s">
        <v>691</v>
      </c>
      <c r="C31" s="2" t="s">
        <v>694</v>
      </c>
      <c r="D31" s="2" t="s">
        <v>246</v>
      </c>
      <c r="E31" s="2" t="s">
        <v>164</v>
      </c>
      <c r="F31" s="2"/>
      <c r="G31" s="2" t="s">
        <v>695</v>
      </c>
      <c r="H31" s="2"/>
      <c r="I31" s="2"/>
      <c r="J31" s="5"/>
    </row>
    <row r="32" spans="1:10" x14ac:dyDescent="0.25">
      <c r="A32" s="2" t="s">
        <v>309</v>
      </c>
      <c r="B32" s="2" t="s">
        <v>214</v>
      </c>
      <c r="C32" s="2" t="s">
        <v>107</v>
      </c>
      <c r="D32" s="2" t="s">
        <v>185</v>
      </c>
      <c r="E32" s="2" t="s">
        <v>181</v>
      </c>
      <c r="F32" s="2"/>
      <c r="G32" s="2" t="s">
        <v>216</v>
      </c>
      <c r="H32" s="2" t="s">
        <v>88</v>
      </c>
      <c r="I32" s="2" t="s">
        <v>128</v>
      </c>
      <c r="J32" s="5">
        <v>50</v>
      </c>
    </row>
    <row r="33" spans="1:10" x14ac:dyDescent="0.25">
      <c r="A33" s="2" t="s">
        <v>704</v>
      </c>
      <c r="B33" s="2" t="s">
        <v>333</v>
      </c>
      <c r="C33" s="2"/>
      <c r="D33" s="2"/>
      <c r="E33" s="2"/>
      <c r="F33" s="2"/>
      <c r="G33" s="2" t="s">
        <v>334</v>
      </c>
      <c r="H33" s="2"/>
      <c r="I33" s="2"/>
      <c r="J33" s="5"/>
    </row>
    <row r="34" spans="1:10" x14ac:dyDescent="0.25">
      <c r="A34" s="2" t="s">
        <v>704</v>
      </c>
      <c r="B34" s="2" t="s">
        <v>703</v>
      </c>
      <c r="C34" s="2" t="s">
        <v>88</v>
      </c>
      <c r="D34" s="2" t="s">
        <v>192</v>
      </c>
      <c r="E34" s="2"/>
      <c r="F34" s="2"/>
      <c r="G34" s="2" t="s">
        <v>491</v>
      </c>
      <c r="H34" s="2"/>
      <c r="I34" s="2"/>
      <c r="J34" s="5"/>
    </row>
    <row r="35" spans="1:10" x14ac:dyDescent="0.25">
      <c r="A35" s="2" t="s">
        <v>704</v>
      </c>
      <c r="B35" s="2" t="s">
        <v>489</v>
      </c>
      <c r="C35" s="2" t="s">
        <v>724</v>
      </c>
      <c r="D35" s="2"/>
      <c r="E35" s="2"/>
      <c r="F35" s="2"/>
      <c r="G35" s="2" t="s">
        <v>491</v>
      </c>
      <c r="H35" s="2"/>
      <c r="I35" s="2"/>
      <c r="J35" s="5"/>
    </row>
    <row r="36" spans="1:10" x14ac:dyDescent="0.25">
      <c r="A36" s="2" t="s">
        <v>448</v>
      </c>
      <c r="B36" s="2" t="s">
        <v>214</v>
      </c>
      <c r="C36" s="2" t="s">
        <v>107</v>
      </c>
      <c r="D36" s="2" t="s">
        <v>185</v>
      </c>
      <c r="E36" s="2" t="s">
        <v>181</v>
      </c>
      <c r="F36" s="2"/>
      <c r="G36" s="2" t="s">
        <v>216</v>
      </c>
      <c r="H36" s="2" t="s">
        <v>42</v>
      </c>
      <c r="I36" s="2" t="s">
        <v>128</v>
      </c>
      <c r="J36" s="5">
        <v>50</v>
      </c>
    </row>
    <row r="37" spans="1:10" ht="15.75" thickBot="1" x14ac:dyDescent="0.3">
      <c r="A37" s="3" t="s">
        <v>448</v>
      </c>
      <c r="B37" s="3" t="s">
        <v>335</v>
      </c>
      <c r="C37" s="3" t="s">
        <v>692</v>
      </c>
      <c r="D37" s="3"/>
      <c r="E37" s="3"/>
      <c r="F37" s="3"/>
      <c r="G37" s="3" t="s">
        <v>705</v>
      </c>
      <c r="H37" s="3"/>
      <c r="I37" s="3"/>
      <c r="J37" s="7"/>
    </row>
    <row r="38" spans="1:10" x14ac:dyDescent="0.25">
      <c r="G38" s="2" t="s">
        <v>58</v>
      </c>
      <c r="H38" s="2"/>
      <c r="I38" s="2"/>
      <c r="J38" s="5">
        <f>SUM(J30:J37)</f>
        <v>100</v>
      </c>
    </row>
    <row r="39" spans="1:10" x14ac:dyDescent="0.25">
      <c r="A39" t="s">
        <v>80</v>
      </c>
      <c r="G39" s="2" t="s">
        <v>60</v>
      </c>
      <c r="H39" s="2">
        <v>10</v>
      </c>
      <c r="I39" s="2"/>
      <c r="J39" s="5">
        <f>(H39/100)*J38</f>
        <v>10</v>
      </c>
    </row>
    <row r="40" spans="1:10" x14ac:dyDescent="0.25">
      <c r="G40" s="2" t="s">
        <v>61</v>
      </c>
      <c r="H40" s="2">
        <v>5</v>
      </c>
      <c r="I40" s="2"/>
      <c r="J40" s="5">
        <f>(H40/100)*J38</f>
        <v>5</v>
      </c>
    </row>
    <row r="41" spans="1:10" x14ac:dyDescent="0.25">
      <c r="A41" s="1" t="s">
        <v>62</v>
      </c>
      <c r="C41" s="1" t="s">
        <v>63</v>
      </c>
      <c r="G41" s="2" t="s">
        <v>64</v>
      </c>
      <c r="H41" s="2">
        <v>12</v>
      </c>
      <c r="I41" s="2"/>
      <c r="J41" s="5">
        <f>(H41/100)*J38</f>
        <v>12</v>
      </c>
    </row>
    <row r="42" spans="1:10" x14ac:dyDescent="0.25">
      <c r="A42" s="2" t="s">
        <v>65</v>
      </c>
      <c r="B42" s="2" t="s">
        <v>66</v>
      </c>
      <c r="C42" s="2" t="s">
        <v>67</v>
      </c>
      <c r="G42" s="2" t="s">
        <v>68</v>
      </c>
      <c r="H42" s="2">
        <v>2.2000000000000002</v>
      </c>
      <c r="I42" s="2">
        <v>2</v>
      </c>
      <c r="J42" s="5">
        <f>H42*I42</f>
        <v>4.4000000000000004</v>
      </c>
    </row>
    <row r="43" spans="1:10" x14ac:dyDescent="0.25">
      <c r="A43" s="2" t="s">
        <v>69</v>
      </c>
      <c r="B43" s="2" t="s">
        <v>66</v>
      </c>
      <c r="C43" s="2" t="s">
        <v>70</v>
      </c>
      <c r="G43" s="2" t="s">
        <v>71</v>
      </c>
      <c r="H43" s="2">
        <v>2.2000000000000002</v>
      </c>
      <c r="I43" s="2">
        <v>3</v>
      </c>
      <c r="J43" s="5">
        <f>H43*I43</f>
        <v>6.6000000000000005</v>
      </c>
    </row>
    <row r="44" spans="1:10" x14ac:dyDescent="0.25">
      <c r="A44" s="2" t="s">
        <v>72</v>
      </c>
      <c r="B44" s="2" t="s">
        <v>66</v>
      </c>
      <c r="C44" s="2" t="s">
        <v>73</v>
      </c>
      <c r="G44" s="2" t="s">
        <v>74</v>
      </c>
      <c r="H44" s="2"/>
      <c r="I44" s="2"/>
      <c r="J44" s="5">
        <f>SUM(J38:J43)</f>
        <v>138</v>
      </c>
    </row>
    <row r="45" spans="1:10" x14ac:dyDescent="0.25">
      <c r="G45" s="2" t="s">
        <v>75</v>
      </c>
      <c r="H45" s="2">
        <v>19</v>
      </c>
      <c r="I45" s="2"/>
      <c r="J45" s="5">
        <f>(H45/100)*J44</f>
        <v>26.22</v>
      </c>
    </row>
    <row r="46" spans="1:10" x14ac:dyDescent="0.25">
      <c r="A46" s="2" t="s">
        <v>76</v>
      </c>
      <c r="B46" s="2" t="s">
        <v>66</v>
      </c>
      <c r="G46" s="2" t="s">
        <v>77</v>
      </c>
      <c r="H46" s="2"/>
      <c r="I46" s="2"/>
      <c r="J46" s="5">
        <f>SUM(J44:J45)</f>
        <v>164.22</v>
      </c>
    </row>
    <row r="47" spans="1:10" x14ac:dyDescent="0.25">
      <c r="J47" s="6"/>
    </row>
    <row r="48" spans="1:10" x14ac:dyDescent="0.25">
      <c r="J48" s="6"/>
    </row>
    <row r="49" spans="10:10" x14ac:dyDescent="0.25">
      <c r="J49" s="6"/>
    </row>
    <row r="50" spans="10:10" x14ac:dyDescent="0.25">
      <c r="J50" s="6"/>
    </row>
    <row r="51" spans="10:10" x14ac:dyDescent="0.25">
      <c r="J51" s="6"/>
    </row>
  </sheetData>
  <pageMargins left="0.7" right="0.7" top="0.75" bottom="0.75" header="0.3" footer="0.3"/>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Tabelle75"/>
  <dimension ref="A1:J4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733</v>
      </c>
      <c r="B2" s="2" t="s">
        <v>9</v>
      </c>
      <c r="C2" s="2" t="s">
        <v>704</v>
      </c>
      <c r="D2" s="2" t="s">
        <v>704</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708</v>
      </c>
      <c r="D6" s="2" t="s">
        <v>723</v>
      </c>
      <c r="E6" s="2" t="s">
        <v>40</v>
      </c>
      <c r="F6" s="2"/>
      <c r="G6" s="2" t="s">
        <v>709</v>
      </c>
      <c r="H6" s="2"/>
      <c r="I6" s="2"/>
      <c r="J6" s="5"/>
    </row>
    <row r="7" spans="1:10" x14ac:dyDescent="0.25">
      <c r="A7" s="2" t="s">
        <v>86</v>
      </c>
      <c r="B7" s="2" t="s">
        <v>162</v>
      </c>
      <c r="C7" s="2" t="s">
        <v>42</v>
      </c>
      <c r="D7" s="2" t="s">
        <v>167</v>
      </c>
      <c r="E7" s="2" t="s">
        <v>164</v>
      </c>
      <c r="F7" s="2" t="s">
        <v>44</v>
      </c>
      <c r="G7" s="2" t="s">
        <v>165</v>
      </c>
      <c r="H7" s="2"/>
      <c r="I7" s="2" t="s">
        <v>128</v>
      </c>
      <c r="J7" s="5">
        <v>50</v>
      </c>
    </row>
    <row r="8" spans="1:10" x14ac:dyDescent="0.25">
      <c r="A8" s="2" t="s">
        <v>704</v>
      </c>
      <c r="B8" s="2" t="s">
        <v>333</v>
      </c>
      <c r="C8" s="2"/>
      <c r="D8" s="2"/>
      <c r="E8" s="2"/>
      <c r="F8" s="2"/>
      <c r="G8" s="2" t="s">
        <v>334</v>
      </c>
      <c r="H8" s="2"/>
      <c r="I8" s="2"/>
      <c r="J8" s="5"/>
    </row>
    <row r="9" spans="1:10" x14ac:dyDescent="0.25">
      <c r="A9" s="2" t="s">
        <v>704</v>
      </c>
      <c r="B9" s="2" t="s">
        <v>703</v>
      </c>
      <c r="C9" s="2" t="s">
        <v>88</v>
      </c>
      <c r="D9" s="2" t="s">
        <v>192</v>
      </c>
      <c r="E9" s="2"/>
      <c r="F9" s="2"/>
      <c r="G9" s="2" t="s">
        <v>491</v>
      </c>
      <c r="H9" s="2"/>
      <c r="I9" s="2"/>
      <c r="J9" s="5"/>
    </row>
    <row r="10" spans="1:10" x14ac:dyDescent="0.25">
      <c r="A10" s="2" t="s">
        <v>704</v>
      </c>
      <c r="B10" s="2" t="s">
        <v>489</v>
      </c>
      <c r="C10" s="2" t="s">
        <v>724</v>
      </c>
      <c r="D10" s="2"/>
      <c r="E10" s="2"/>
      <c r="F10" s="2"/>
      <c r="G10" s="2" t="s">
        <v>491</v>
      </c>
      <c r="H10" s="2"/>
      <c r="I10" s="2"/>
      <c r="J10" s="5"/>
    </row>
    <row r="11" spans="1:10" ht="15.75" thickBot="1" x14ac:dyDescent="0.3">
      <c r="A11" s="3" t="s">
        <v>704</v>
      </c>
      <c r="B11" s="3" t="s">
        <v>335</v>
      </c>
      <c r="C11" s="3" t="s">
        <v>692</v>
      </c>
      <c r="D11" s="3"/>
      <c r="E11" s="3"/>
      <c r="F11" s="3"/>
      <c r="G11" s="3" t="s">
        <v>705</v>
      </c>
      <c r="H11" s="3"/>
      <c r="I11" s="3"/>
      <c r="J11" s="7"/>
    </row>
    <row r="12" spans="1:10" x14ac:dyDescent="0.25">
      <c r="G12" s="2" t="s">
        <v>58</v>
      </c>
      <c r="H12" s="2"/>
      <c r="I12" s="2"/>
      <c r="J12" s="5">
        <f>SUM(J5:J11)</f>
        <v>50</v>
      </c>
    </row>
    <row r="13" spans="1:10" x14ac:dyDescent="0.25">
      <c r="A13" t="s">
        <v>59</v>
      </c>
      <c r="G13" s="2" t="s">
        <v>60</v>
      </c>
      <c r="H13" s="2">
        <v>10</v>
      </c>
      <c r="I13" s="2"/>
      <c r="J13" s="5">
        <f>(H13/100)*J12</f>
        <v>5</v>
      </c>
    </row>
    <row r="14" spans="1:10" x14ac:dyDescent="0.25">
      <c r="G14" s="2" t="s">
        <v>61</v>
      </c>
      <c r="H14" s="2">
        <v>5</v>
      </c>
      <c r="I14" s="2"/>
      <c r="J14" s="5">
        <f>(H14/100)*J12</f>
        <v>2.5</v>
      </c>
    </row>
    <row r="15" spans="1:10" x14ac:dyDescent="0.25">
      <c r="A15" s="1" t="s">
        <v>62</v>
      </c>
      <c r="C15" s="1" t="s">
        <v>63</v>
      </c>
      <c r="G15" s="2" t="s">
        <v>64</v>
      </c>
      <c r="H15" s="2">
        <v>12</v>
      </c>
      <c r="I15" s="2"/>
      <c r="J15" s="5">
        <f>(H15/100)*J12</f>
        <v>6</v>
      </c>
    </row>
    <row r="16" spans="1:10" x14ac:dyDescent="0.25">
      <c r="A16" s="2" t="s">
        <v>65</v>
      </c>
      <c r="B16" s="2" t="s">
        <v>66</v>
      </c>
      <c r="C16" s="2" t="s">
        <v>67</v>
      </c>
      <c r="G16" s="2" t="s">
        <v>68</v>
      </c>
      <c r="H16" s="2">
        <v>1.8</v>
      </c>
      <c r="I16" s="2">
        <v>2</v>
      </c>
      <c r="J16" s="5">
        <f>H16*I16</f>
        <v>3.6</v>
      </c>
    </row>
    <row r="17" spans="1:10" x14ac:dyDescent="0.25">
      <c r="A17" s="2" t="s">
        <v>69</v>
      </c>
      <c r="B17" s="2" t="s">
        <v>66</v>
      </c>
      <c r="C17" s="2" t="s">
        <v>70</v>
      </c>
      <c r="G17" s="2" t="s">
        <v>71</v>
      </c>
      <c r="H17" s="2">
        <v>1.8</v>
      </c>
      <c r="I17" s="2">
        <v>3</v>
      </c>
      <c r="J17" s="5">
        <f>H17*I17</f>
        <v>5.4</v>
      </c>
    </row>
    <row r="18" spans="1:10" x14ac:dyDescent="0.25">
      <c r="A18" s="2" t="s">
        <v>72</v>
      </c>
      <c r="B18" s="2" t="s">
        <v>66</v>
      </c>
      <c r="C18" s="2" t="s">
        <v>73</v>
      </c>
      <c r="G18" s="2" t="s">
        <v>74</v>
      </c>
      <c r="H18" s="2"/>
      <c r="I18" s="2"/>
      <c r="J18" s="5">
        <f>SUM(J12:J17)</f>
        <v>72.5</v>
      </c>
    </row>
    <row r="19" spans="1:10" x14ac:dyDescent="0.25">
      <c r="G19" s="2" t="s">
        <v>75</v>
      </c>
      <c r="H19" s="2">
        <v>19</v>
      </c>
      <c r="I19" s="2"/>
      <c r="J19" s="5">
        <f>(H19/100)*J18</f>
        <v>13.775</v>
      </c>
    </row>
    <row r="20" spans="1:10" x14ac:dyDescent="0.25">
      <c r="A20" s="2" t="s">
        <v>76</v>
      </c>
      <c r="B20" s="2" t="s">
        <v>66</v>
      </c>
      <c r="G20" s="2" t="s">
        <v>77</v>
      </c>
      <c r="H20" s="2"/>
      <c r="I20" s="2"/>
      <c r="J20" s="5">
        <f>SUM(J18:J19)</f>
        <v>86.275000000000006</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733</v>
      </c>
      <c r="B26" s="2" t="s">
        <v>9</v>
      </c>
      <c r="C26" s="2" t="s">
        <v>704</v>
      </c>
      <c r="D26" s="2" t="s">
        <v>704</v>
      </c>
      <c r="E26" s="2" t="s">
        <v>11</v>
      </c>
      <c r="F26" s="2"/>
      <c r="G26" s="2"/>
      <c r="H26" s="2"/>
      <c r="I26" s="2" t="s">
        <v>686</v>
      </c>
      <c r="J26" s="5" t="s">
        <v>13</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86</v>
      </c>
      <c r="B30" s="2" t="s">
        <v>691</v>
      </c>
      <c r="C30" s="2" t="s">
        <v>708</v>
      </c>
      <c r="D30" s="2" t="s">
        <v>723</v>
      </c>
      <c r="E30" s="2" t="s">
        <v>40</v>
      </c>
      <c r="F30" s="2"/>
      <c r="G30" s="2" t="s">
        <v>709</v>
      </c>
      <c r="H30" s="2"/>
      <c r="I30" s="2"/>
      <c r="J30" s="5"/>
    </row>
    <row r="31" spans="1:10" x14ac:dyDescent="0.25">
      <c r="A31" s="2" t="s">
        <v>86</v>
      </c>
      <c r="B31" s="2" t="s">
        <v>162</v>
      </c>
      <c r="C31" s="2" t="s">
        <v>42</v>
      </c>
      <c r="D31" s="2" t="s">
        <v>167</v>
      </c>
      <c r="E31" s="2" t="s">
        <v>164</v>
      </c>
      <c r="F31" s="2" t="s">
        <v>44</v>
      </c>
      <c r="G31" s="2" t="s">
        <v>165</v>
      </c>
      <c r="H31" s="2"/>
      <c r="I31" s="2" t="s">
        <v>128</v>
      </c>
      <c r="J31" s="5">
        <v>50</v>
      </c>
    </row>
    <row r="32" spans="1:10" x14ac:dyDescent="0.25">
      <c r="A32" s="2" t="s">
        <v>704</v>
      </c>
      <c r="B32" s="2" t="s">
        <v>333</v>
      </c>
      <c r="C32" s="2"/>
      <c r="D32" s="2"/>
      <c r="E32" s="2"/>
      <c r="F32" s="2"/>
      <c r="G32" s="2" t="s">
        <v>334</v>
      </c>
      <c r="H32" s="2"/>
      <c r="I32" s="2"/>
      <c r="J32" s="5"/>
    </row>
    <row r="33" spans="1:10" x14ac:dyDescent="0.25">
      <c r="A33" s="2" t="s">
        <v>704</v>
      </c>
      <c r="B33" s="2" t="s">
        <v>703</v>
      </c>
      <c r="C33" s="2" t="s">
        <v>88</v>
      </c>
      <c r="D33" s="2" t="s">
        <v>192</v>
      </c>
      <c r="E33" s="2"/>
      <c r="F33" s="2"/>
      <c r="G33" s="2" t="s">
        <v>491</v>
      </c>
      <c r="H33" s="2"/>
      <c r="I33" s="2"/>
      <c r="J33" s="5"/>
    </row>
    <row r="34" spans="1:10" x14ac:dyDescent="0.25">
      <c r="A34" s="2" t="s">
        <v>704</v>
      </c>
      <c r="B34" s="2" t="s">
        <v>489</v>
      </c>
      <c r="C34" s="2" t="s">
        <v>724</v>
      </c>
      <c r="D34" s="2"/>
      <c r="E34" s="2"/>
      <c r="F34" s="2"/>
      <c r="G34" s="2" t="s">
        <v>491</v>
      </c>
      <c r="H34" s="2"/>
      <c r="I34" s="2"/>
      <c r="J34" s="5"/>
    </row>
    <row r="35" spans="1:10" ht="15.75" thickBot="1" x14ac:dyDescent="0.3">
      <c r="A35" s="3" t="s">
        <v>704</v>
      </c>
      <c r="B35" s="3" t="s">
        <v>335</v>
      </c>
      <c r="C35" s="3" t="s">
        <v>692</v>
      </c>
      <c r="D35" s="3"/>
      <c r="E35" s="3"/>
      <c r="F35" s="3"/>
      <c r="G35" s="3" t="s">
        <v>705</v>
      </c>
      <c r="H35" s="3"/>
      <c r="I35" s="3"/>
      <c r="J35" s="7"/>
    </row>
    <row r="36" spans="1:10" x14ac:dyDescent="0.25">
      <c r="G36" s="2" t="s">
        <v>58</v>
      </c>
      <c r="H36" s="2"/>
      <c r="I36" s="2"/>
      <c r="J36" s="5">
        <f>SUM(J29:J35)</f>
        <v>50</v>
      </c>
    </row>
    <row r="37" spans="1:10" x14ac:dyDescent="0.25">
      <c r="A37" t="s">
        <v>80</v>
      </c>
      <c r="G37" s="2" t="s">
        <v>60</v>
      </c>
      <c r="H37" s="2">
        <v>10</v>
      </c>
      <c r="I37" s="2"/>
      <c r="J37" s="5">
        <f>(H37/100)*J36</f>
        <v>5</v>
      </c>
    </row>
    <row r="38" spans="1:10" x14ac:dyDescent="0.25">
      <c r="G38" s="2" t="s">
        <v>61</v>
      </c>
      <c r="H38" s="2">
        <v>5</v>
      </c>
      <c r="I38" s="2"/>
      <c r="J38" s="5">
        <f>(H38/100)*J36</f>
        <v>2.5</v>
      </c>
    </row>
    <row r="39" spans="1:10" x14ac:dyDescent="0.25">
      <c r="A39" s="1" t="s">
        <v>62</v>
      </c>
      <c r="C39" s="1" t="s">
        <v>63</v>
      </c>
      <c r="G39" s="2" t="s">
        <v>64</v>
      </c>
      <c r="H39" s="2">
        <v>12</v>
      </c>
      <c r="I39" s="2"/>
      <c r="J39" s="5">
        <f>(H39/100)*J36</f>
        <v>6</v>
      </c>
    </row>
    <row r="40" spans="1:10" x14ac:dyDescent="0.25">
      <c r="A40" s="2" t="s">
        <v>65</v>
      </c>
      <c r="B40" s="2" t="s">
        <v>66</v>
      </c>
      <c r="C40" s="2" t="s">
        <v>67</v>
      </c>
      <c r="G40" s="2" t="s">
        <v>68</v>
      </c>
      <c r="H40" s="2">
        <v>1.8</v>
      </c>
      <c r="I40" s="2">
        <v>2</v>
      </c>
      <c r="J40" s="5">
        <f>H40*I40</f>
        <v>3.6</v>
      </c>
    </row>
    <row r="41" spans="1:10" x14ac:dyDescent="0.25">
      <c r="A41" s="2" t="s">
        <v>69</v>
      </c>
      <c r="B41" s="2" t="s">
        <v>66</v>
      </c>
      <c r="C41" s="2" t="s">
        <v>70</v>
      </c>
      <c r="G41" s="2" t="s">
        <v>71</v>
      </c>
      <c r="H41" s="2">
        <v>1.8</v>
      </c>
      <c r="I41" s="2">
        <v>3</v>
      </c>
      <c r="J41" s="5">
        <f>H41*I41</f>
        <v>5.4</v>
      </c>
    </row>
    <row r="42" spans="1:10" x14ac:dyDescent="0.25">
      <c r="A42" s="2" t="s">
        <v>72</v>
      </c>
      <c r="B42" s="2" t="s">
        <v>66</v>
      </c>
      <c r="C42" s="2" t="s">
        <v>73</v>
      </c>
      <c r="G42" s="2" t="s">
        <v>74</v>
      </c>
      <c r="H42" s="2"/>
      <c r="I42" s="2"/>
      <c r="J42" s="5">
        <f>SUM(J36:J41)</f>
        <v>72.5</v>
      </c>
    </row>
    <row r="43" spans="1:10" x14ac:dyDescent="0.25">
      <c r="G43" s="2" t="s">
        <v>75</v>
      </c>
      <c r="H43" s="2">
        <v>19</v>
      </c>
      <c r="I43" s="2"/>
      <c r="J43" s="5">
        <f>(H43/100)*J42</f>
        <v>13.775</v>
      </c>
    </row>
    <row r="44" spans="1:10" x14ac:dyDescent="0.25">
      <c r="A44" s="2" t="s">
        <v>76</v>
      </c>
      <c r="B44" s="2" t="s">
        <v>66</v>
      </c>
      <c r="G44" s="2" t="s">
        <v>77</v>
      </c>
      <c r="H44" s="2"/>
      <c r="I44" s="2"/>
      <c r="J44" s="5">
        <f>SUM(J42:J43)</f>
        <v>86.275000000000006</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Tabelle76"/>
  <dimension ref="A1:J4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734</v>
      </c>
      <c r="B2" s="2" t="s">
        <v>9</v>
      </c>
      <c r="C2" s="2" t="s">
        <v>309</v>
      </c>
      <c r="D2" s="2" t="s">
        <v>238</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204</v>
      </c>
      <c r="C6" s="2" t="s">
        <v>107</v>
      </c>
      <c r="D6" s="2" t="s">
        <v>118</v>
      </c>
      <c r="E6" s="2" t="s">
        <v>215</v>
      </c>
      <c r="F6" s="2"/>
      <c r="G6" s="2" t="s">
        <v>483</v>
      </c>
      <c r="H6" s="2"/>
      <c r="I6" s="2"/>
      <c r="J6" s="5"/>
    </row>
    <row r="7" spans="1:10" x14ac:dyDescent="0.25">
      <c r="A7" s="2" t="s">
        <v>309</v>
      </c>
      <c r="B7" s="2" t="s">
        <v>204</v>
      </c>
      <c r="C7" s="2" t="s">
        <v>107</v>
      </c>
      <c r="D7" s="2" t="s">
        <v>723</v>
      </c>
      <c r="E7" s="2" t="s">
        <v>31</v>
      </c>
      <c r="F7" s="2"/>
      <c r="G7" s="2" t="s">
        <v>483</v>
      </c>
      <c r="H7" s="2"/>
      <c r="I7" s="2"/>
      <c r="J7" s="5"/>
    </row>
    <row r="8" spans="1:10" ht="15.75" thickBot="1" x14ac:dyDescent="0.3">
      <c r="A8" s="3" t="s">
        <v>309</v>
      </c>
      <c r="B8" s="3" t="s">
        <v>335</v>
      </c>
      <c r="C8" s="3" t="s">
        <v>336</v>
      </c>
      <c r="D8" s="3"/>
      <c r="E8" s="3"/>
      <c r="F8" s="3"/>
      <c r="G8" s="3" t="s">
        <v>337</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0.3</v>
      </c>
      <c r="I13" s="2">
        <v>2</v>
      </c>
      <c r="J13" s="5">
        <f>H13*I13</f>
        <v>0.6</v>
      </c>
    </row>
    <row r="14" spans="1:10" x14ac:dyDescent="0.25">
      <c r="A14" s="2" t="s">
        <v>69</v>
      </c>
      <c r="B14" s="2" t="s">
        <v>66</v>
      </c>
      <c r="C14" s="2" t="s">
        <v>70</v>
      </c>
      <c r="G14" s="2" t="s">
        <v>71</v>
      </c>
      <c r="H14" s="2">
        <v>0.3</v>
      </c>
      <c r="I14" s="2">
        <v>3</v>
      </c>
      <c r="J14" s="5">
        <f>H14*I14</f>
        <v>0.89999999999999991</v>
      </c>
    </row>
    <row r="15" spans="1:10" x14ac:dyDescent="0.25">
      <c r="A15" s="2" t="s">
        <v>72</v>
      </c>
      <c r="B15" s="2" t="s">
        <v>66</v>
      </c>
      <c r="C15" s="2" t="s">
        <v>73</v>
      </c>
      <c r="G15" s="2" t="s">
        <v>74</v>
      </c>
      <c r="H15" s="2"/>
      <c r="I15" s="2"/>
      <c r="J15" s="5">
        <f>SUM(J9:J14)</f>
        <v>1.5</v>
      </c>
    </row>
    <row r="16" spans="1:10" x14ac:dyDescent="0.25">
      <c r="G16" s="2" t="s">
        <v>75</v>
      </c>
      <c r="H16" s="2">
        <v>19</v>
      </c>
      <c r="I16" s="2"/>
      <c r="J16" s="5">
        <f>(H16/100)*J15</f>
        <v>0.28500000000000003</v>
      </c>
    </row>
    <row r="17" spans="1:10" x14ac:dyDescent="0.25">
      <c r="A17" s="2" t="s">
        <v>76</v>
      </c>
      <c r="B17" s="2" t="s">
        <v>66</v>
      </c>
      <c r="G17" s="2" t="s">
        <v>77</v>
      </c>
      <c r="H17" s="2"/>
      <c r="I17" s="2"/>
      <c r="J17" s="5">
        <f>SUM(J15:J16)</f>
        <v>1.7850000000000001</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734</v>
      </c>
      <c r="B23" s="2" t="s">
        <v>9</v>
      </c>
      <c r="C23" s="2" t="s">
        <v>309</v>
      </c>
      <c r="D23" s="2" t="s">
        <v>238</v>
      </c>
      <c r="E23" s="2" t="s">
        <v>11</v>
      </c>
      <c r="F23" s="2"/>
      <c r="G23" s="2"/>
      <c r="H23" s="2"/>
      <c r="I23" s="2" t="s">
        <v>686</v>
      </c>
      <c r="J23" s="5" t="s">
        <v>42</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27</v>
      </c>
      <c r="B27" s="2" t="s">
        <v>204</v>
      </c>
      <c r="C27" s="2" t="s">
        <v>107</v>
      </c>
      <c r="D27" s="2" t="s">
        <v>118</v>
      </c>
      <c r="E27" s="2" t="s">
        <v>215</v>
      </c>
      <c r="F27" s="2"/>
      <c r="G27" s="2" t="s">
        <v>483</v>
      </c>
      <c r="H27" s="2"/>
      <c r="I27" s="2"/>
      <c r="J27" s="5"/>
    </row>
    <row r="28" spans="1:10" x14ac:dyDescent="0.25">
      <c r="A28" s="2" t="s">
        <v>309</v>
      </c>
      <c r="B28" s="2" t="s">
        <v>204</v>
      </c>
      <c r="C28" s="2" t="s">
        <v>107</v>
      </c>
      <c r="D28" s="2" t="s">
        <v>723</v>
      </c>
      <c r="E28" s="2" t="s">
        <v>31</v>
      </c>
      <c r="F28" s="2"/>
      <c r="G28" s="2" t="s">
        <v>483</v>
      </c>
      <c r="H28" s="2"/>
      <c r="I28" s="2"/>
      <c r="J28" s="5"/>
    </row>
    <row r="29" spans="1:10" ht="15.75" thickBot="1" x14ac:dyDescent="0.3">
      <c r="A29" s="3" t="s">
        <v>309</v>
      </c>
      <c r="B29" s="3" t="s">
        <v>335</v>
      </c>
      <c r="C29" s="3" t="s">
        <v>336</v>
      </c>
      <c r="D29" s="3"/>
      <c r="E29" s="3"/>
      <c r="F29" s="3"/>
      <c r="G29" s="3" t="s">
        <v>337</v>
      </c>
      <c r="H29" s="3"/>
      <c r="I29" s="3"/>
      <c r="J29" s="7"/>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0.3</v>
      </c>
      <c r="I34" s="2">
        <v>2</v>
      </c>
      <c r="J34" s="5">
        <f>H34*I34</f>
        <v>0.6</v>
      </c>
    </row>
    <row r="35" spans="1:10" x14ac:dyDescent="0.25">
      <c r="A35" s="2" t="s">
        <v>69</v>
      </c>
      <c r="B35" s="2" t="s">
        <v>66</v>
      </c>
      <c r="C35" s="2" t="s">
        <v>70</v>
      </c>
      <c r="G35" s="2" t="s">
        <v>71</v>
      </c>
      <c r="H35" s="2">
        <v>0.3</v>
      </c>
      <c r="I35" s="2">
        <v>3</v>
      </c>
      <c r="J35" s="5">
        <f>H35*I35</f>
        <v>0.89999999999999991</v>
      </c>
    </row>
    <row r="36" spans="1:10" x14ac:dyDescent="0.25">
      <c r="A36" s="2" t="s">
        <v>72</v>
      </c>
      <c r="B36" s="2" t="s">
        <v>66</v>
      </c>
      <c r="C36" s="2" t="s">
        <v>73</v>
      </c>
      <c r="G36" s="2" t="s">
        <v>74</v>
      </c>
      <c r="H36" s="2"/>
      <c r="I36" s="2"/>
      <c r="J36" s="5">
        <f>SUM(J30:J35)</f>
        <v>1.5</v>
      </c>
    </row>
    <row r="37" spans="1:10" x14ac:dyDescent="0.25">
      <c r="G37" s="2" t="s">
        <v>75</v>
      </c>
      <c r="H37" s="2">
        <v>19</v>
      </c>
      <c r="I37" s="2"/>
      <c r="J37" s="5">
        <f>(H37/100)*J36</f>
        <v>0.28500000000000003</v>
      </c>
    </row>
    <row r="38" spans="1:10" x14ac:dyDescent="0.25">
      <c r="A38" s="2" t="s">
        <v>76</v>
      </c>
      <c r="B38" s="2" t="s">
        <v>66</v>
      </c>
      <c r="G38" s="2" t="s">
        <v>77</v>
      </c>
      <c r="H38" s="2"/>
      <c r="I38" s="2"/>
      <c r="J38" s="5">
        <f>SUM(J36:J37)</f>
        <v>1.7850000000000001</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Tabelle77"/>
  <dimension ref="A1:J49"/>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735</v>
      </c>
      <c r="B2" s="2" t="s">
        <v>9</v>
      </c>
      <c r="C2" s="2" t="s">
        <v>704</v>
      </c>
      <c r="D2" s="2" t="s">
        <v>704</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238</v>
      </c>
      <c r="B6" s="2" t="s">
        <v>162</v>
      </c>
      <c r="C6" s="2" t="s">
        <v>88</v>
      </c>
      <c r="D6" s="2" t="s">
        <v>246</v>
      </c>
      <c r="E6" s="2" t="s">
        <v>31</v>
      </c>
      <c r="F6" s="2" t="s">
        <v>44</v>
      </c>
      <c r="G6" s="2" t="s">
        <v>721</v>
      </c>
      <c r="H6" s="2"/>
      <c r="I6" s="2" t="s">
        <v>128</v>
      </c>
      <c r="J6" s="5">
        <v>50</v>
      </c>
    </row>
    <row r="7" spans="1:10" x14ac:dyDescent="0.25">
      <c r="A7" s="2" t="s">
        <v>138</v>
      </c>
      <c r="B7" s="2" t="s">
        <v>703</v>
      </c>
      <c r="C7" s="2" t="s">
        <v>88</v>
      </c>
      <c r="D7" s="2" t="s">
        <v>395</v>
      </c>
      <c r="E7" s="2"/>
      <c r="F7" s="2"/>
      <c r="G7" s="2" t="s">
        <v>491</v>
      </c>
      <c r="H7" s="2"/>
      <c r="I7" s="2"/>
      <c r="J7" s="5"/>
    </row>
    <row r="8" spans="1:10" x14ac:dyDescent="0.25">
      <c r="A8" s="2" t="s">
        <v>138</v>
      </c>
      <c r="B8" s="2" t="s">
        <v>489</v>
      </c>
      <c r="C8" s="2" t="s">
        <v>664</v>
      </c>
      <c r="D8" s="2"/>
      <c r="E8" s="2"/>
      <c r="F8" s="2"/>
      <c r="G8" s="2" t="s">
        <v>491</v>
      </c>
      <c r="H8" s="2"/>
      <c r="I8" s="2"/>
      <c r="J8" s="5"/>
    </row>
    <row r="9" spans="1:10" x14ac:dyDescent="0.25">
      <c r="A9" s="2" t="s">
        <v>685</v>
      </c>
      <c r="B9" s="2" t="s">
        <v>691</v>
      </c>
      <c r="C9" s="2" t="s">
        <v>692</v>
      </c>
      <c r="D9" s="2" t="s">
        <v>680</v>
      </c>
      <c r="E9" s="2" t="s">
        <v>187</v>
      </c>
      <c r="F9" s="2"/>
      <c r="G9" s="2" t="s">
        <v>693</v>
      </c>
      <c r="H9" s="2"/>
      <c r="I9" s="2"/>
      <c r="J9" s="5"/>
    </row>
    <row r="10" spans="1:10" x14ac:dyDescent="0.25">
      <c r="A10" s="2" t="s">
        <v>704</v>
      </c>
      <c r="B10" s="2" t="s">
        <v>691</v>
      </c>
      <c r="C10" s="2" t="s">
        <v>692</v>
      </c>
      <c r="D10" s="2" t="s">
        <v>246</v>
      </c>
      <c r="E10" s="2" t="s">
        <v>187</v>
      </c>
      <c r="F10" s="2"/>
      <c r="G10" s="2" t="s">
        <v>693</v>
      </c>
      <c r="H10" s="2"/>
      <c r="I10" s="2"/>
      <c r="J10" s="5"/>
    </row>
    <row r="11" spans="1:10" ht="15.75" thickBot="1" x14ac:dyDescent="0.3">
      <c r="A11" s="3" t="s">
        <v>704</v>
      </c>
      <c r="B11" s="3" t="s">
        <v>56</v>
      </c>
      <c r="C11" s="3" t="s">
        <v>25</v>
      </c>
      <c r="D11" s="3"/>
      <c r="E11" s="3"/>
      <c r="F11" s="3"/>
      <c r="G11" s="3" t="s">
        <v>57</v>
      </c>
      <c r="H11" s="3"/>
      <c r="I11" s="3"/>
      <c r="J11" s="7"/>
    </row>
    <row r="12" spans="1:10" x14ac:dyDescent="0.25">
      <c r="G12" s="2" t="s">
        <v>58</v>
      </c>
      <c r="H12" s="2"/>
      <c r="I12" s="2"/>
      <c r="J12" s="5">
        <f>SUM(J5:J11)</f>
        <v>50</v>
      </c>
    </row>
    <row r="13" spans="1:10" x14ac:dyDescent="0.25">
      <c r="A13" t="s">
        <v>59</v>
      </c>
      <c r="G13" s="2" t="s">
        <v>60</v>
      </c>
      <c r="H13" s="2">
        <v>10</v>
      </c>
      <c r="I13" s="2"/>
      <c r="J13" s="5">
        <f>(H13/100)*J12</f>
        <v>5</v>
      </c>
    </row>
    <row r="14" spans="1:10" x14ac:dyDescent="0.25">
      <c r="G14" s="2" t="s">
        <v>61</v>
      </c>
      <c r="H14" s="2">
        <v>5</v>
      </c>
      <c r="I14" s="2"/>
      <c r="J14" s="5">
        <f>(H14/100)*J12</f>
        <v>2.5</v>
      </c>
    </row>
    <row r="15" spans="1:10" x14ac:dyDescent="0.25">
      <c r="A15" s="1" t="s">
        <v>62</v>
      </c>
      <c r="C15" s="1" t="s">
        <v>63</v>
      </c>
      <c r="G15" s="2" t="s">
        <v>64</v>
      </c>
      <c r="H15" s="2">
        <v>12</v>
      </c>
      <c r="I15" s="2"/>
      <c r="J15" s="5">
        <f>(H15/100)*J12</f>
        <v>6</v>
      </c>
    </row>
    <row r="16" spans="1:10" x14ac:dyDescent="0.25">
      <c r="A16" s="2" t="s">
        <v>65</v>
      </c>
      <c r="B16" s="2" t="s">
        <v>66</v>
      </c>
      <c r="C16" s="2" t="s">
        <v>67</v>
      </c>
      <c r="G16" s="2" t="s">
        <v>68</v>
      </c>
      <c r="H16" s="2">
        <v>1.8</v>
      </c>
      <c r="I16" s="2">
        <v>2</v>
      </c>
      <c r="J16" s="5">
        <f>H16*I16</f>
        <v>3.6</v>
      </c>
    </row>
    <row r="17" spans="1:10" x14ac:dyDescent="0.25">
      <c r="A17" s="2" t="s">
        <v>69</v>
      </c>
      <c r="B17" s="2" t="s">
        <v>66</v>
      </c>
      <c r="C17" s="2" t="s">
        <v>70</v>
      </c>
      <c r="G17" s="2" t="s">
        <v>71</v>
      </c>
      <c r="H17" s="2">
        <v>1.8</v>
      </c>
      <c r="I17" s="2">
        <v>3</v>
      </c>
      <c r="J17" s="5">
        <f>H17*I17</f>
        <v>5.4</v>
      </c>
    </row>
    <row r="18" spans="1:10" x14ac:dyDescent="0.25">
      <c r="A18" s="2" t="s">
        <v>72</v>
      </c>
      <c r="B18" s="2" t="s">
        <v>66</v>
      </c>
      <c r="C18" s="2" t="s">
        <v>73</v>
      </c>
      <c r="G18" s="2" t="s">
        <v>74</v>
      </c>
      <c r="H18" s="2"/>
      <c r="I18" s="2"/>
      <c r="J18" s="5">
        <f>SUM(J12:J17)</f>
        <v>72.5</v>
      </c>
    </row>
    <row r="19" spans="1:10" x14ac:dyDescent="0.25">
      <c r="G19" s="2" t="s">
        <v>75</v>
      </c>
      <c r="H19" s="2">
        <v>19</v>
      </c>
      <c r="I19" s="2"/>
      <c r="J19" s="5">
        <f>(H19/100)*J18</f>
        <v>13.775</v>
      </c>
    </row>
    <row r="20" spans="1:10" x14ac:dyDescent="0.25">
      <c r="A20" s="2" t="s">
        <v>76</v>
      </c>
      <c r="B20" s="2" t="s">
        <v>66</v>
      </c>
      <c r="G20" s="2" t="s">
        <v>77</v>
      </c>
      <c r="H20" s="2"/>
      <c r="I20" s="2"/>
      <c r="J20" s="5">
        <f>SUM(J18:J19)</f>
        <v>86.275000000000006</v>
      </c>
    </row>
    <row r="21" spans="1:10" x14ac:dyDescent="0.25">
      <c r="J21" s="6"/>
    </row>
    <row r="22" spans="1:10" x14ac:dyDescent="0.25">
      <c r="J22" s="6"/>
    </row>
    <row r="23" spans="1:10" x14ac:dyDescent="0.25">
      <c r="J23" s="6"/>
    </row>
    <row r="24" spans="1:10" x14ac:dyDescent="0.25">
      <c r="J24" s="6"/>
    </row>
    <row r="25" spans="1:10" x14ac:dyDescent="0.25">
      <c r="A25" s="1" t="s">
        <v>0</v>
      </c>
      <c r="B25" s="1" t="s">
        <v>1</v>
      </c>
      <c r="C25" s="1" t="s">
        <v>2</v>
      </c>
      <c r="D25" s="1" t="s">
        <v>3</v>
      </c>
      <c r="E25" s="1" t="s">
        <v>4</v>
      </c>
      <c r="F25" s="1"/>
      <c r="G25" s="1" t="s">
        <v>5</v>
      </c>
      <c r="H25" s="1"/>
      <c r="I25" s="1" t="s">
        <v>6</v>
      </c>
      <c r="J25" s="4" t="s">
        <v>7</v>
      </c>
    </row>
    <row r="26" spans="1:10" x14ac:dyDescent="0.25">
      <c r="A26" s="2" t="s">
        <v>735</v>
      </c>
      <c r="B26" s="2" t="s">
        <v>9</v>
      </c>
      <c r="C26" s="2" t="s">
        <v>704</v>
      </c>
      <c r="D26" s="2" t="s">
        <v>704</v>
      </c>
      <c r="E26" s="2" t="s">
        <v>11</v>
      </c>
      <c r="F26" s="2"/>
      <c r="G26" s="2"/>
      <c r="H26" s="2"/>
      <c r="I26" s="2" t="s">
        <v>686</v>
      </c>
      <c r="J26" s="5" t="s">
        <v>42</v>
      </c>
    </row>
    <row r="27" spans="1:10" x14ac:dyDescent="0.25">
      <c r="J27" s="6"/>
    </row>
    <row r="28" spans="1:10" x14ac:dyDescent="0.25">
      <c r="A28" s="1" t="s">
        <v>14</v>
      </c>
      <c r="B28" s="1" t="s">
        <v>15</v>
      </c>
      <c r="C28" s="1" t="s">
        <v>16</v>
      </c>
      <c r="D28" s="1" t="s">
        <v>17</v>
      </c>
      <c r="E28" s="1" t="s">
        <v>18</v>
      </c>
      <c r="F28" s="1"/>
      <c r="G28" s="1" t="s">
        <v>19</v>
      </c>
      <c r="H28" s="1" t="s">
        <v>20</v>
      </c>
      <c r="I28" s="1" t="s">
        <v>21</v>
      </c>
      <c r="J28" s="4" t="s">
        <v>22</v>
      </c>
    </row>
    <row r="29" spans="1:10" x14ac:dyDescent="0.25">
      <c r="A29" s="2" t="s">
        <v>23</v>
      </c>
      <c r="B29" s="2" t="s">
        <v>24</v>
      </c>
      <c r="C29" s="2" t="s">
        <v>25</v>
      </c>
      <c r="D29" s="2"/>
      <c r="E29" s="2"/>
      <c r="F29" s="2"/>
      <c r="G29" s="2" t="s">
        <v>26</v>
      </c>
      <c r="H29" s="2"/>
      <c r="I29" s="2"/>
      <c r="J29" s="5"/>
    </row>
    <row r="30" spans="1:10" x14ac:dyDescent="0.25">
      <c r="A30" s="2" t="s">
        <v>238</v>
      </c>
      <c r="B30" s="2" t="s">
        <v>162</v>
      </c>
      <c r="C30" s="2" t="s">
        <v>88</v>
      </c>
      <c r="D30" s="2" t="s">
        <v>246</v>
      </c>
      <c r="E30" s="2" t="s">
        <v>31</v>
      </c>
      <c r="F30" s="2" t="s">
        <v>44</v>
      </c>
      <c r="G30" s="2" t="s">
        <v>721</v>
      </c>
      <c r="H30" s="2"/>
      <c r="I30" s="2" t="s">
        <v>128</v>
      </c>
      <c r="J30" s="5">
        <v>50</v>
      </c>
    </row>
    <row r="31" spans="1:10" x14ac:dyDescent="0.25">
      <c r="A31" s="2" t="s">
        <v>138</v>
      </c>
      <c r="B31" s="2" t="s">
        <v>703</v>
      </c>
      <c r="C31" s="2" t="s">
        <v>88</v>
      </c>
      <c r="D31" s="2" t="s">
        <v>395</v>
      </c>
      <c r="E31" s="2"/>
      <c r="F31" s="2"/>
      <c r="G31" s="2" t="s">
        <v>491</v>
      </c>
      <c r="H31" s="2"/>
      <c r="I31" s="2"/>
      <c r="J31" s="5"/>
    </row>
    <row r="32" spans="1:10" x14ac:dyDescent="0.25">
      <c r="A32" s="2" t="s">
        <v>138</v>
      </c>
      <c r="B32" s="2" t="s">
        <v>489</v>
      </c>
      <c r="C32" s="2" t="s">
        <v>664</v>
      </c>
      <c r="D32" s="2"/>
      <c r="E32" s="2"/>
      <c r="F32" s="2"/>
      <c r="G32" s="2" t="s">
        <v>491</v>
      </c>
      <c r="H32" s="2"/>
      <c r="I32" s="2"/>
      <c r="J32" s="5"/>
    </row>
    <row r="33" spans="1:10" x14ac:dyDescent="0.25">
      <c r="A33" s="2" t="s">
        <v>685</v>
      </c>
      <c r="B33" s="2" t="s">
        <v>691</v>
      </c>
      <c r="C33" s="2" t="s">
        <v>692</v>
      </c>
      <c r="D33" s="2" t="s">
        <v>680</v>
      </c>
      <c r="E33" s="2" t="s">
        <v>187</v>
      </c>
      <c r="F33" s="2"/>
      <c r="G33" s="2" t="s">
        <v>693</v>
      </c>
      <c r="H33" s="2"/>
      <c r="I33" s="2"/>
      <c r="J33" s="5"/>
    </row>
    <row r="34" spans="1:10" x14ac:dyDescent="0.25">
      <c r="A34" s="2" t="s">
        <v>704</v>
      </c>
      <c r="B34" s="2" t="s">
        <v>691</v>
      </c>
      <c r="C34" s="2" t="s">
        <v>692</v>
      </c>
      <c r="D34" s="2" t="s">
        <v>246</v>
      </c>
      <c r="E34" s="2" t="s">
        <v>187</v>
      </c>
      <c r="F34" s="2"/>
      <c r="G34" s="2" t="s">
        <v>693</v>
      </c>
      <c r="H34" s="2"/>
      <c r="I34" s="2"/>
      <c r="J34" s="5"/>
    </row>
    <row r="35" spans="1:10" ht="15.75" thickBot="1" x14ac:dyDescent="0.3">
      <c r="A35" s="3" t="s">
        <v>704</v>
      </c>
      <c r="B35" s="3" t="s">
        <v>56</v>
      </c>
      <c r="C35" s="3" t="s">
        <v>25</v>
      </c>
      <c r="D35" s="3"/>
      <c r="E35" s="3"/>
      <c r="F35" s="3"/>
      <c r="G35" s="3" t="s">
        <v>57</v>
      </c>
      <c r="H35" s="3"/>
      <c r="I35" s="3"/>
      <c r="J35" s="7">
        <v>0</v>
      </c>
    </row>
    <row r="36" spans="1:10" x14ac:dyDescent="0.25">
      <c r="G36" s="2" t="s">
        <v>58</v>
      </c>
      <c r="H36" s="2"/>
      <c r="I36" s="2"/>
      <c r="J36" s="5">
        <f>SUM(J29:J35)</f>
        <v>50</v>
      </c>
    </row>
    <row r="37" spans="1:10" x14ac:dyDescent="0.25">
      <c r="A37" t="s">
        <v>80</v>
      </c>
      <c r="G37" s="2" t="s">
        <v>60</v>
      </c>
      <c r="H37" s="2">
        <v>10</v>
      </c>
      <c r="I37" s="2"/>
      <c r="J37" s="5">
        <f>(H37/100)*J36</f>
        <v>5</v>
      </c>
    </row>
    <row r="38" spans="1:10" x14ac:dyDescent="0.25">
      <c r="G38" s="2" t="s">
        <v>61</v>
      </c>
      <c r="H38" s="2">
        <v>5</v>
      </c>
      <c r="I38" s="2"/>
      <c r="J38" s="5">
        <f>(H38/100)*J36</f>
        <v>2.5</v>
      </c>
    </row>
    <row r="39" spans="1:10" x14ac:dyDescent="0.25">
      <c r="A39" s="1" t="s">
        <v>62</v>
      </c>
      <c r="C39" s="1" t="s">
        <v>63</v>
      </c>
      <c r="G39" s="2" t="s">
        <v>64</v>
      </c>
      <c r="H39" s="2">
        <v>12</v>
      </c>
      <c r="I39" s="2"/>
      <c r="J39" s="5">
        <f>(H39/100)*J36</f>
        <v>6</v>
      </c>
    </row>
    <row r="40" spans="1:10" x14ac:dyDescent="0.25">
      <c r="A40" s="2" t="s">
        <v>65</v>
      </c>
      <c r="B40" s="2" t="s">
        <v>66</v>
      </c>
      <c r="C40" s="2" t="s">
        <v>67</v>
      </c>
      <c r="G40" s="2" t="s">
        <v>68</v>
      </c>
      <c r="H40" s="2">
        <v>1.8</v>
      </c>
      <c r="I40" s="2">
        <v>2</v>
      </c>
      <c r="J40" s="5">
        <f>H40*I40</f>
        <v>3.6</v>
      </c>
    </row>
    <row r="41" spans="1:10" x14ac:dyDescent="0.25">
      <c r="A41" s="2" t="s">
        <v>69</v>
      </c>
      <c r="B41" s="2" t="s">
        <v>66</v>
      </c>
      <c r="C41" s="2" t="s">
        <v>70</v>
      </c>
      <c r="G41" s="2" t="s">
        <v>71</v>
      </c>
      <c r="H41" s="2">
        <v>1.8</v>
      </c>
      <c r="I41" s="2">
        <v>3</v>
      </c>
      <c r="J41" s="5">
        <f>H41*I41</f>
        <v>5.4</v>
      </c>
    </row>
    <row r="42" spans="1:10" x14ac:dyDescent="0.25">
      <c r="A42" s="2" t="s">
        <v>72</v>
      </c>
      <c r="B42" s="2" t="s">
        <v>66</v>
      </c>
      <c r="C42" s="2" t="s">
        <v>73</v>
      </c>
      <c r="G42" s="2" t="s">
        <v>74</v>
      </c>
      <c r="H42" s="2"/>
      <c r="I42" s="2"/>
      <c r="J42" s="5">
        <f>SUM(J36:J41)</f>
        <v>72.5</v>
      </c>
    </row>
    <row r="43" spans="1:10" x14ac:dyDescent="0.25">
      <c r="G43" s="2" t="s">
        <v>75</v>
      </c>
      <c r="H43" s="2">
        <v>19</v>
      </c>
      <c r="I43" s="2"/>
      <c r="J43" s="5">
        <f>(H43/100)*J42</f>
        <v>13.775</v>
      </c>
    </row>
    <row r="44" spans="1:10" x14ac:dyDescent="0.25">
      <c r="A44" s="2" t="s">
        <v>76</v>
      </c>
      <c r="B44" s="2" t="s">
        <v>66</v>
      </c>
      <c r="G44" s="2" t="s">
        <v>77</v>
      </c>
      <c r="H44" s="2"/>
      <c r="I44" s="2"/>
      <c r="J44" s="5">
        <f>SUM(J42:J43)</f>
        <v>86.275000000000006</v>
      </c>
    </row>
    <row r="45" spans="1:10" x14ac:dyDescent="0.25">
      <c r="J45" s="6"/>
    </row>
    <row r="46" spans="1:10" x14ac:dyDescent="0.25">
      <c r="J46" s="6"/>
    </row>
    <row r="47" spans="1:10" x14ac:dyDescent="0.25">
      <c r="J47" s="6"/>
    </row>
    <row r="48" spans="1:10" x14ac:dyDescent="0.25">
      <c r="J48" s="6"/>
    </row>
    <row r="49" spans="10:10" x14ac:dyDescent="0.25">
      <c r="J49" s="6"/>
    </row>
  </sheetData>
  <pageMargins left="0.7" right="0.7" top="0.75" bottom="0.75" header="0.3" footer="0.3"/>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Tabelle78"/>
  <dimension ref="A1:J5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48.710937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736</v>
      </c>
      <c r="B2" s="2" t="s">
        <v>9</v>
      </c>
      <c r="C2" s="2" t="s">
        <v>168</v>
      </c>
      <c r="D2" s="2" t="s">
        <v>168</v>
      </c>
      <c r="E2" s="2" t="s">
        <v>11</v>
      </c>
      <c r="F2" s="2"/>
      <c r="G2" s="2"/>
      <c r="H2" s="2"/>
      <c r="I2" s="2" t="s">
        <v>686</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53</v>
      </c>
      <c r="B6" s="2" t="s">
        <v>145</v>
      </c>
      <c r="C6" s="2" t="s">
        <v>88</v>
      </c>
      <c r="D6" s="2" t="s">
        <v>146</v>
      </c>
      <c r="E6" s="2" t="s">
        <v>31</v>
      </c>
      <c r="F6" s="2" t="s">
        <v>44</v>
      </c>
      <c r="G6" s="2" t="s">
        <v>406</v>
      </c>
      <c r="H6" s="2"/>
      <c r="I6" s="2"/>
      <c r="J6" s="5"/>
    </row>
    <row r="7" spans="1:10" x14ac:dyDescent="0.25">
      <c r="A7" s="2" t="s">
        <v>685</v>
      </c>
      <c r="B7" s="2" t="s">
        <v>703</v>
      </c>
      <c r="C7" s="2" t="s">
        <v>88</v>
      </c>
      <c r="D7" s="2" t="s">
        <v>395</v>
      </c>
      <c r="E7" s="2"/>
      <c r="F7" s="2"/>
      <c r="G7" s="2" t="s">
        <v>491</v>
      </c>
      <c r="H7" s="2"/>
      <c r="I7" s="2"/>
      <c r="J7" s="5"/>
    </row>
    <row r="8" spans="1:10" x14ac:dyDescent="0.25">
      <c r="A8" s="2" t="s">
        <v>685</v>
      </c>
      <c r="B8" s="2" t="s">
        <v>489</v>
      </c>
      <c r="C8" s="2" t="s">
        <v>664</v>
      </c>
      <c r="D8" s="2"/>
      <c r="E8" s="2"/>
      <c r="F8" s="2"/>
      <c r="G8" s="2" t="s">
        <v>491</v>
      </c>
      <c r="H8" s="2"/>
      <c r="I8" s="2"/>
      <c r="J8" s="5"/>
    </row>
    <row r="9" spans="1:10" x14ac:dyDescent="0.25">
      <c r="A9" s="2" t="s">
        <v>685</v>
      </c>
      <c r="B9" s="2" t="s">
        <v>333</v>
      </c>
      <c r="C9" s="2"/>
      <c r="D9" s="2"/>
      <c r="E9" s="2"/>
      <c r="F9" s="2"/>
      <c r="G9" s="2" t="s">
        <v>334</v>
      </c>
      <c r="H9" s="2"/>
      <c r="I9" s="2"/>
      <c r="J9" s="5"/>
    </row>
    <row r="10" spans="1:10" x14ac:dyDescent="0.25">
      <c r="A10" s="2" t="s">
        <v>697</v>
      </c>
      <c r="B10" s="2" t="s">
        <v>691</v>
      </c>
      <c r="C10" s="2" t="s">
        <v>692</v>
      </c>
      <c r="D10" s="2" t="s">
        <v>246</v>
      </c>
      <c r="E10" s="2" t="s">
        <v>187</v>
      </c>
      <c r="F10" s="2"/>
      <c r="G10" s="2" t="s">
        <v>693</v>
      </c>
      <c r="H10" s="2"/>
      <c r="I10" s="2"/>
      <c r="J10" s="5"/>
    </row>
    <row r="11" spans="1:10" x14ac:dyDescent="0.25">
      <c r="A11" s="2" t="s">
        <v>405</v>
      </c>
      <c r="B11" s="2" t="s">
        <v>691</v>
      </c>
      <c r="C11" s="2" t="s">
        <v>692</v>
      </c>
      <c r="D11" s="2" t="s">
        <v>246</v>
      </c>
      <c r="E11" s="2" t="s">
        <v>187</v>
      </c>
      <c r="F11" s="2"/>
      <c r="G11" s="2" t="s">
        <v>693</v>
      </c>
      <c r="H11" s="2"/>
      <c r="I11" s="2"/>
      <c r="J11" s="5"/>
    </row>
    <row r="12" spans="1:10" x14ac:dyDescent="0.25">
      <c r="A12" s="2" t="s">
        <v>448</v>
      </c>
      <c r="B12" s="2" t="s">
        <v>691</v>
      </c>
      <c r="C12" s="2" t="s">
        <v>692</v>
      </c>
      <c r="D12" s="2" t="s">
        <v>246</v>
      </c>
      <c r="E12" s="2" t="s">
        <v>187</v>
      </c>
      <c r="F12" s="2"/>
      <c r="G12" s="2" t="s">
        <v>693</v>
      </c>
      <c r="H12" s="2"/>
      <c r="I12" s="2"/>
      <c r="J12" s="5"/>
    </row>
    <row r="13" spans="1:10" ht="15.75" thickBot="1" x14ac:dyDescent="0.3">
      <c r="A13" s="3" t="s">
        <v>168</v>
      </c>
      <c r="B13" s="3" t="s">
        <v>56</v>
      </c>
      <c r="C13" s="3" t="s">
        <v>25</v>
      </c>
      <c r="D13" s="3"/>
      <c r="E13" s="3"/>
      <c r="F13" s="3"/>
      <c r="G13" s="3" t="s">
        <v>57</v>
      </c>
      <c r="H13" s="3"/>
      <c r="I13" s="3"/>
      <c r="J13" s="7"/>
    </row>
    <row r="14" spans="1:10" x14ac:dyDescent="0.25">
      <c r="G14" s="2" t="s">
        <v>58</v>
      </c>
      <c r="H14" s="2"/>
      <c r="I14" s="2"/>
      <c r="J14" s="5">
        <f>SUM(J5:J13)</f>
        <v>0</v>
      </c>
    </row>
    <row r="15" spans="1:10" x14ac:dyDescent="0.25">
      <c r="A15" t="s">
        <v>59</v>
      </c>
      <c r="G15" s="2" t="s">
        <v>60</v>
      </c>
      <c r="H15" s="2">
        <v>10</v>
      </c>
      <c r="I15" s="2"/>
      <c r="J15" s="5">
        <f>(H15/100)*J14</f>
        <v>0</v>
      </c>
    </row>
    <row r="16" spans="1:10" x14ac:dyDescent="0.25">
      <c r="G16" s="2" t="s">
        <v>61</v>
      </c>
      <c r="H16" s="2">
        <v>5</v>
      </c>
      <c r="I16" s="2"/>
      <c r="J16" s="5">
        <f>(H16/100)*J14</f>
        <v>0</v>
      </c>
    </row>
    <row r="17" spans="1:10" x14ac:dyDescent="0.25">
      <c r="A17" s="1" t="s">
        <v>62</v>
      </c>
      <c r="C17" s="1" t="s">
        <v>63</v>
      </c>
      <c r="G17" s="2" t="s">
        <v>64</v>
      </c>
      <c r="H17" s="2">
        <v>12</v>
      </c>
      <c r="I17" s="2"/>
      <c r="J17" s="5">
        <f>(H17/100)*J14</f>
        <v>0</v>
      </c>
    </row>
    <row r="18" spans="1:10" x14ac:dyDescent="0.25">
      <c r="A18" s="2" t="s">
        <v>65</v>
      </c>
      <c r="B18" s="2" t="s">
        <v>66</v>
      </c>
      <c r="C18" s="2" t="s">
        <v>67</v>
      </c>
      <c r="G18" s="2" t="s">
        <v>68</v>
      </c>
      <c r="H18" s="2">
        <v>2.2999999999999998</v>
      </c>
      <c r="I18" s="2">
        <v>2</v>
      </c>
      <c r="J18" s="5">
        <f>H18*I18</f>
        <v>4.5999999999999996</v>
      </c>
    </row>
    <row r="19" spans="1:10" x14ac:dyDescent="0.25">
      <c r="A19" s="2" t="s">
        <v>69</v>
      </c>
      <c r="B19" s="2" t="s">
        <v>66</v>
      </c>
      <c r="C19" s="2" t="s">
        <v>70</v>
      </c>
      <c r="G19" s="2" t="s">
        <v>71</v>
      </c>
      <c r="H19" s="2">
        <v>2.2999999999999998</v>
      </c>
      <c r="I19" s="2">
        <v>3</v>
      </c>
      <c r="J19" s="5">
        <f>H19*I19</f>
        <v>6.8999999999999995</v>
      </c>
    </row>
    <row r="20" spans="1:10" x14ac:dyDescent="0.25">
      <c r="A20" s="2" t="s">
        <v>72</v>
      </c>
      <c r="B20" s="2" t="s">
        <v>66</v>
      </c>
      <c r="C20" s="2" t="s">
        <v>73</v>
      </c>
      <c r="G20" s="2" t="s">
        <v>74</v>
      </c>
      <c r="H20" s="2"/>
      <c r="I20" s="2"/>
      <c r="J20" s="5">
        <f>SUM(J14:J19)</f>
        <v>11.5</v>
      </c>
    </row>
    <row r="21" spans="1:10" x14ac:dyDescent="0.25">
      <c r="G21" s="2" t="s">
        <v>75</v>
      </c>
      <c r="H21" s="2">
        <v>19</v>
      </c>
      <c r="I21" s="2"/>
      <c r="J21" s="5">
        <f>(H21/100)*J20</f>
        <v>2.1850000000000001</v>
      </c>
    </row>
    <row r="22" spans="1:10" x14ac:dyDescent="0.25">
      <c r="A22" s="2" t="s">
        <v>76</v>
      </c>
      <c r="B22" s="2" t="s">
        <v>66</v>
      </c>
      <c r="G22" s="2" t="s">
        <v>77</v>
      </c>
      <c r="H22" s="2"/>
      <c r="I22" s="2"/>
      <c r="J22" s="5">
        <f>SUM(J20:J21)</f>
        <v>13.685</v>
      </c>
    </row>
    <row r="23" spans="1:10" x14ac:dyDescent="0.25">
      <c r="J23" s="6"/>
    </row>
    <row r="24" spans="1:10" x14ac:dyDescent="0.25">
      <c r="J24" s="6"/>
    </row>
    <row r="25" spans="1:10" x14ac:dyDescent="0.25">
      <c r="J25" s="6"/>
    </row>
    <row r="26" spans="1:10" x14ac:dyDescent="0.25">
      <c r="J26" s="6"/>
    </row>
    <row r="27" spans="1:10" x14ac:dyDescent="0.25">
      <c r="A27" s="1" t="s">
        <v>0</v>
      </c>
      <c r="B27" s="1" t="s">
        <v>1</v>
      </c>
      <c r="C27" s="1" t="s">
        <v>2</v>
      </c>
      <c r="D27" s="1" t="s">
        <v>3</v>
      </c>
      <c r="E27" s="1" t="s">
        <v>4</v>
      </c>
      <c r="F27" s="1"/>
      <c r="G27" s="1" t="s">
        <v>5</v>
      </c>
      <c r="H27" s="1"/>
      <c r="I27" s="1" t="s">
        <v>6</v>
      </c>
      <c r="J27" s="4" t="s">
        <v>7</v>
      </c>
    </row>
    <row r="28" spans="1:10" x14ac:dyDescent="0.25">
      <c r="A28" s="2" t="s">
        <v>736</v>
      </c>
      <c r="B28" s="2" t="s">
        <v>9</v>
      </c>
      <c r="C28" s="2" t="s">
        <v>168</v>
      </c>
      <c r="D28" s="2" t="s">
        <v>168</v>
      </c>
      <c r="E28" s="2" t="s">
        <v>11</v>
      </c>
      <c r="F28" s="2"/>
      <c r="G28" s="2"/>
      <c r="H28" s="2"/>
      <c r="I28" s="2" t="s">
        <v>686</v>
      </c>
      <c r="J28" s="5" t="s">
        <v>42</v>
      </c>
    </row>
    <row r="29" spans="1:10" x14ac:dyDescent="0.25">
      <c r="J29" s="6"/>
    </row>
    <row r="30" spans="1:10" x14ac:dyDescent="0.25">
      <c r="A30" s="1" t="s">
        <v>14</v>
      </c>
      <c r="B30" s="1" t="s">
        <v>15</v>
      </c>
      <c r="C30" s="1" t="s">
        <v>16</v>
      </c>
      <c r="D30" s="1" t="s">
        <v>17</v>
      </c>
      <c r="E30" s="1" t="s">
        <v>18</v>
      </c>
      <c r="F30" s="1"/>
      <c r="G30" s="1" t="s">
        <v>19</v>
      </c>
      <c r="H30" s="1" t="s">
        <v>20</v>
      </c>
      <c r="I30" s="1" t="s">
        <v>21</v>
      </c>
      <c r="J30" s="4" t="s">
        <v>22</v>
      </c>
    </row>
    <row r="31" spans="1:10" x14ac:dyDescent="0.25">
      <c r="A31" s="2" t="s">
        <v>23</v>
      </c>
      <c r="B31" s="2" t="s">
        <v>24</v>
      </c>
      <c r="C31" s="2" t="s">
        <v>25</v>
      </c>
      <c r="D31" s="2"/>
      <c r="E31" s="2"/>
      <c r="F31" s="2"/>
      <c r="G31" s="2" t="s">
        <v>26</v>
      </c>
      <c r="H31" s="2"/>
      <c r="I31" s="2"/>
      <c r="J31" s="5"/>
    </row>
    <row r="32" spans="1:10" x14ac:dyDescent="0.25">
      <c r="A32" s="2" t="s">
        <v>53</v>
      </c>
      <c r="B32" s="2" t="s">
        <v>145</v>
      </c>
      <c r="C32" s="2" t="s">
        <v>88</v>
      </c>
      <c r="D32" s="2" t="s">
        <v>146</v>
      </c>
      <c r="E32" s="2" t="s">
        <v>31</v>
      </c>
      <c r="F32" s="2" t="s">
        <v>44</v>
      </c>
      <c r="G32" s="2" t="s">
        <v>406</v>
      </c>
      <c r="H32" s="2"/>
      <c r="I32" s="2"/>
      <c r="J32" s="5"/>
    </row>
    <row r="33" spans="1:10" x14ac:dyDescent="0.25">
      <c r="A33" s="2" t="s">
        <v>685</v>
      </c>
      <c r="B33" s="2" t="s">
        <v>703</v>
      </c>
      <c r="C33" s="2" t="s">
        <v>88</v>
      </c>
      <c r="D33" s="2" t="s">
        <v>395</v>
      </c>
      <c r="E33" s="2"/>
      <c r="F33" s="2"/>
      <c r="G33" s="2" t="s">
        <v>491</v>
      </c>
      <c r="H33" s="2"/>
      <c r="I33" s="2"/>
      <c r="J33" s="5"/>
    </row>
    <row r="34" spans="1:10" x14ac:dyDescent="0.25">
      <c r="A34" s="2" t="s">
        <v>685</v>
      </c>
      <c r="B34" s="2" t="s">
        <v>489</v>
      </c>
      <c r="C34" s="2" t="s">
        <v>664</v>
      </c>
      <c r="D34" s="2"/>
      <c r="E34" s="2"/>
      <c r="F34" s="2"/>
      <c r="G34" s="2" t="s">
        <v>491</v>
      </c>
      <c r="H34" s="2"/>
      <c r="I34" s="2"/>
      <c r="J34" s="5"/>
    </row>
    <row r="35" spans="1:10" x14ac:dyDescent="0.25">
      <c r="A35" s="2" t="s">
        <v>685</v>
      </c>
      <c r="B35" s="2" t="s">
        <v>333</v>
      </c>
      <c r="C35" s="2"/>
      <c r="D35" s="2"/>
      <c r="E35" s="2"/>
      <c r="F35" s="2"/>
      <c r="G35" s="2" t="s">
        <v>334</v>
      </c>
      <c r="H35" s="2"/>
      <c r="I35" s="2"/>
      <c r="J35" s="5"/>
    </row>
    <row r="36" spans="1:10" x14ac:dyDescent="0.25">
      <c r="A36" s="2" t="s">
        <v>697</v>
      </c>
      <c r="B36" s="2" t="s">
        <v>691</v>
      </c>
      <c r="C36" s="2" t="s">
        <v>692</v>
      </c>
      <c r="D36" s="2" t="s">
        <v>246</v>
      </c>
      <c r="E36" s="2" t="s">
        <v>187</v>
      </c>
      <c r="F36" s="2"/>
      <c r="G36" s="2" t="s">
        <v>693</v>
      </c>
      <c r="H36" s="2"/>
      <c r="I36" s="2"/>
      <c r="J36" s="5"/>
    </row>
    <row r="37" spans="1:10" x14ac:dyDescent="0.25">
      <c r="A37" s="2" t="s">
        <v>405</v>
      </c>
      <c r="B37" s="2" t="s">
        <v>691</v>
      </c>
      <c r="C37" s="2" t="s">
        <v>692</v>
      </c>
      <c r="D37" s="2" t="s">
        <v>246</v>
      </c>
      <c r="E37" s="2" t="s">
        <v>187</v>
      </c>
      <c r="F37" s="2"/>
      <c r="G37" s="2" t="s">
        <v>693</v>
      </c>
      <c r="H37" s="2"/>
      <c r="I37" s="2"/>
      <c r="J37" s="5"/>
    </row>
    <row r="38" spans="1:10" x14ac:dyDescent="0.25">
      <c r="A38" s="2" t="s">
        <v>448</v>
      </c>
      <c r="B38" s="2" t="s">
        <v>691</v>
      </c>
      <c r="C38" s="2" t="s">
        <v>692</v>
      </c>
      <c r="D38" s="2" t="s">
        <v>246</v>
      </c>
      <c r="E38" s="2" t="s">
        <v>187</v>
      </c>
      <c r="F38" s="2"/>
      <c r="G38" s="2" t="s">
        <v>693</v>
      </c>
      <c r="H38" s="2"/>
      <c r="I38" s="2"/>
      <c r="J38" s="5"/>
    </row>
    <row r="39" spans="1:10" ht="15.75" thickBot="1" x14ac:dyDescent="0.3">
      <c r="A39" s="3" t="s">
        <v>168</v>
      </c>
      <c r="B39" s="3" t="s">
        <v>56</v>
      </c>
      <c r="C39" s="3" t="s">
        <v>25</v>
      </c>
      <c r="D39" s="3"/>
      <c r="E39" s="3"/>
      <c r="F39" s="3"/>
      <c r="G39" s="3" t="s">
        <v>57</v>
      </c>
      <c r="H39" s="3"/>
      <c r="I39" s="3"/>
      <c r="J39" s="7">
        <v>0</v>
      </c>
    </row>
    <row r="40" spans="1:10" x14ac:dyDescent="0.25">
      <c r="G40" s="2" t="s">
        <v>58</v>
      </c>
      <c r="H40" s="2"/>
      <c r="I40" s="2"/>
      <c r="J40" s="5">
        <f>SUM(J31:J39)</f>
        <v>0</v>
      </c>
    </row>
    <row r="41" spans="1:10" x14ac:dyDescent="0.25">
      <c r="A41" t="s">
        <v>80</v>
      </c>
      <c r="G41" s="2" t="s">
        <v>60</v>
      </c>
      <c r="H41" s="2">
        <v>10</v>
      </c>
      <c r="I41" s="2"/>
      <c r="J41" s="5">
        <f>(H41/100)*J40</f>
        <v>0</v>
      </c>
    </row>
    <row r="42" spans="1:10" x14ac:dyDescent="0.25">
      <c r="G42" s="2" t="s">
        <v>61</v>
      </c>
      <c r="H42" s="2">
        <v>5</v>
      </c>
      <c r="I42" s="2"/>
      <c r="J42" s="5">
        <f>(H42/100)*J40</f>
        <v>0</v>
      </c>
    </row>
    <row r="43" spans="1:10" x14ac:dyDescent="0.25">
      <c r="A43" s="1" t="s">
        <v>62</v>
      </c>
      <c r="C43" s="1" t="s">
        <v>63</v>
      </c>
      <c r="G43" s="2" t="s">
        <v>64</v>
      </c>
      <c r="H43" s="2">
        <v>12</v>
      </c>
      <c r="I43" s="2"/>
      <c r="J43" s="5">
        <f>(H43/100)*J40</f>
        <v>0</v>
      </c>
    </row>
    <row r="44" spans="1:10" x14ac:dyDescent="0.25">
      <c r="A44" s="2" t="s">
        <v>65</v>
      </c>
      <c r="B44" s="2" t="s">
        <v>66</v>
      </c>
      <c r="C44" s="2" t="s">
        <v>67</v>
      </c>
      <c r="G44" s="2" t="s">
        <v>68</v>
      </c>
      <c r="H44" s="2">
        <v>2.2999999999999998</v>
      </c>
      <c r="I44" s="2">
        <v>2</v>
      </c>
      <c r="J44" s="5">
        <f>H44*I44</f>
        <v>4.5999999999999996</v>
      </c>
    </row>
    <row r="45" spans="1:10" x14ac:dyDescent="0.25">
      <c r="A45" s="2" t="s">
        <v>69</v>
      </c>
      <c r="B45" s="2" t="s">
        <v>66</v>
      </c>
      <c r="C45" s="2" t="s">
        <v>70</v>
      </c>
      <c r="G45" s="2" t="s">
        <v>71</v>
      </c>
      <c r="H45" s="2">
        <v>2.2999999999999998</v>
      </c>
      <c r="I45" s="2">
        <v>3</v>
      </c>
      <c r="J45" s="5">
        <f>H45*I45</f>
        <v>6.8999999999999995</v>
      </c>
    </row>
    <row r="46" spans="1:10" x14ac:dyDescent="0.25">
      <c r="A46" s="2" t="s">
        <v>72</v>
      </c>
      <c r="B46" s="2" t="s">
        <v>66</v>
      </c>
      <c r="C46" s="2" t="s">
        <v>73</v>
      </c>
      <c r="G46" s="2" t="s">
        <v>74</v>
      </c>
      <c r="H46" s="2"/>
      <c r="I46" s="2"/>
      <c r="J46" s="5">
        <f>SUM(J40:J45)</f>
        <v>11.5</v>
      </c>
    </row>
    <row r="47" spans="1:10" x14ac:dyDescent="0.25">
      <c r="G47" s="2" t="s">
        <v>75</v>
      </c>
      <c r="H47" s="2">
        <v>19</v>
      </c>
      <c r="I47" s="2"/>
      <c r="J47" s="5">
        <f>(H47/100)*J46</f>
        <v>2.1850000000000001</v>
      </c>
    </row>
    <row r="48" spans="1:10" x14ac:dyDescent="0.25">
      <c r="A48" s="2" t="s">
        <v>76</v>
      </c>
      <c r="B48" s="2" t="s">
        <v>66</v>
      </c>
      <c r="G48" s="2" t="s">
        <v>77</v>
      </c>
      <c r="H48" s="2"/>
      <c r="I48" s="2"/>
      <c r="J48" s="5">
        <f>SUM(J46:J47)</f>
        <v>13.685</v>
      </c>
    </row>
    <row r="49" spans="10:10" x14ac:dyDescent="0.25">
      <c r="J49" s="6"/>
    </row>
    <row r="50" spans="10:10" x14ac:dyDescent="0.25">
      <c r="J50" s="6"/>
    </row>
    <row r="51" spans="10:10" x14ac:dyDescent="0.25">
      <c r="J51" s="6"/>
    </row>
    <row r="52" spans="10:10" x14ac:dyDescent="0.25">
      <c r="J52" s="6"/>
    </row>
    <row r="53" spans="10:10" x14ac:dyDescent="0.25">
      <c r="J53" s="6"/>
    </row>
  </sheetData>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J64"/>
  <sheetViews>
    <sheetView topLeftCell="A25" workbookViewId="0">
      <selection activeCell="A53" sqref="A53:E56"/>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6" max="6" width="4" bestFit="1" customWidth="1"/>
    <col min="7" max="7" width="107"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38" t="s">
        <v>1171</v>
      </c>
      <c r="B2" s="2" t="s">
        <v>9</v>
      </c>
      <c r="C2" s="2" t="s">
        <v>149</v>
      </c>
      <c r="D2" s="2" t="s">
        <v>136</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23</v>
      </c>
      <c r="B6" s="2" t="s">
        <v>117</v>
      </c>
      <c r="C6" s="2" t="s">
        <v>107</v>
      </c>
      <c r="D6" s="2" t="s">
        <v>137</v>
      </c>
      <c r="E6" s="2"/>
      <c r="F6" s="2"/>
      <c r="G6" s="2" t="s">
        <v>119</v>
      </c>
      <c r="H6" s="2" t="s">
        <v>88</v>
      </c>
      <c r="I6" s="2"/>
      <c r="J6" s="5"/>
    </row>
    <row r="7" spans="1:10" x14ac:dyDescent="0.25">
      <c r="A7" s="2" t="s">
        <v>138</v>
      </c>
      <c r="B7" s="2" t="s">
        <v>96</v>
      </c>
      <c r="C7" s="2" t="s">
        <v>139</v>
      </c>
      <c r="D7" s="2"/>
      <c r="E7" s="2" t="s">
        <v>31</v>
      </c>
      <c r="F7" s="2"/>
      <c r="G7" s="2" t="s">
        <v>140</v>
      </c>
      <c r="H7" s="2" t="s">
        <v>88</v>
      </c>
      <c r="I7" s="2"/>
      <c r="J7" s="5"/>
    </row>
    <row r="8" spans="1:10" x14ac:dyDescent="0.25">
      <c r="A8" s="2" t="s">
        <v>141</v>
      </c>
      <c r="B8" s="2" t="s">
        <v>117</v>
      </c>
      <c r="C8" s="2" t="s">
        <v>107</v>
      </c>
      <c r="D8" s="2"/>
      <c r="E8" s="2"/>
      <c r="F8" s="2"/>
      <c r="G8" s="2" t="s">
        <v>119</v>
      </c>
      <c r="H8" s="2" t="s">
        <v>42</v>
      </c>
      <c r="I8" s="2"/>
      <c r="J8" s="5"/>
    </row>
    <row r="9" spans="1:10" x14ac:dyDescent="0.25">
      <c r="A9" s="2" t="s">
        <v>142</v>
      </c>
      <c r="B9" s="2" t="s">
        <v>34</v>
      </c>
      <c r="C9" s="2" t="s">
        <v>35</v>
      </c>
      <c r="D9" s="2" t="s">
        <v>49</v>
      </c>
      <c r="E9" s="2" t="s">
        <v>37</v>
      </c>
      <c r="F9" s="2"/>
      <c r="G9" s="2" t="s">
        <v>38</v>
      </c>
      <c r="H9" s="2"/>
      <c r="I9" s="2"/>
      <c r="J9" s="5"/>
    </row>
    <row r="10" spans="1:10" x14ac:dyDescent="0.25">
      <c r="A10" s="2" t="s">
        <v>143</v>
      </c>
      <c r="B10" s="2" t="s">
        <v>34</v>
      </c>
      <c r="C10" s="2" t="s">
        <v>35</v>
      </c>
      <c r="D10" s="2" t="s">
        <v>49</v>
      </c>
      <c r="E10" s="2" t="s">
        <v>93</v>
      </c>
      <c r="F10" s="2"/>
      <c r="G10" s="2" t="s">
        <v>38</v>
      </c>
      <c r="H10" s="2"/>
      <c r="I10" s="2"/>
      <c r="J10" s="5"/>
    </row>
    <row r="11" spans="1:10" x14ac:dyDescent="0.25">
      <c r="A11" s="2" t="s">
        <v>143</v>
      </c>
      <c r="B11" s="2" t="s">
        <v>41</v>
      </c>
      <c r="C11" s="2" t="s">
        <v>42</v>
      </c>
      <c r="D11" s="2"/>
      <c r="E11" s="2" t="s">
        <v>31</v>
      </c>
      <c r="F11" s="2" t="s">
        <v>44</v>
      </c>
      <c r="G11" s="2" t="s">
        <v>45</v>
      </c>
      <c r="H11" s="2"/>
      <c r="I11" s="2"/>
      <c r="J11" s="5">
        <v>0</v>
      </c>
    </row>
    <row r="12" spans="1:10" x14ac:dyDescent="0.25">
      <c r="A12" s="2" t="s">
        <v>144</v>
      </c>
      <c r="B12" s="2" t="s">
        <v>145</v>
      </c>
      <c r="C12" s="2" t="s">
        <v>42</v>
      </c>
      <c r="D12" s="2" t="s">
        <v>146</v>
      </c>
      <c r="E12" s="2" t="s">
        <v>147</v>
      </c>
      <c r="F12" s="2" t="s">
        <v>44</v>
      </c>
      <c r="G12" s="2" t="s">
        <v>148</v>
      </c>
      <c r="H12" s="2"/>
      <c r="I12" s="2"/>
      <c r="J12" s="5"/>
    </row>
    <row r="13" spans="1:10" x14ac:dyDescent="0.25">
      <c r="A13" s="2" t="s">
        <v>149</v>
      </c>
      <c r="B13" s="2" t="s">
        <v>96</v>
      </c>
      <c r="C13" s="2" t="s">
        <v>139</v>
      </c>
      <c r="D13" s="2"/>
      <c r="E13" s="2" t="s">
        <v>31</v>
      </c>
      <c r="F13" s="2"/>
      <c r="G13" s="2" t="s">
        <v>140</v>
      </c>
      <c r="H13" s="2" t="s">
        <v>42</v>
      </c>
      <c r="I13" s="2"/>
      <c r="J13" s="5"/>
    </row>
    <row r="14" spans="1:10" ht="15.75" thickBot="1" x14ac:dyDescent="0.3">
      <c r="A14" s="3" t="s">
        <v>149</v>
      </c>
      <c r="B14" s="3" t="s">
        <v>56</v>
      </c>
      <c r="C14" s="3" t="s">
        <v>25</v>
      </c>
      <c r="D14" s="3"/>
      <c r="E14" s="3"/>
      <c r="F14" s="3"/>
      <c r="G14" s="3" t="s">
        <v>57</v>
      </c>
      <c r="H14" s="3"/>
      <c r="I14" s="3"/>
      <c r="J14" s="7"/>
    </row>
    <row r="15" spans="1:10" x14ac:dyDescent="0.25">
      <c r="G15" s="2" t="s">
        <v>58</v>
      </c>
      <c r="H15" s="2"/>
      <c r="I15" s="2"/>
      <c r="J15" s="5">
        <f>SUM(J5:J14)</f>
        <v>0</v>
      </c>
    </row>
    <row r="16" spans="1:10" x14ac:dyDescent="0.25">
      <c r="A16" t="s">
        <v>59</v>
      </c>
      <c r="G16" s="2" t="s">
        <v>60</v>
      </c>
      <c r="H16" s="2">
        <v>10</v>
      </c>
      <c r="I16" s="2"/>
      <c r="J16" s="5">
        <f>(H16/100)*J15</f>
        <v>0</v>
      </c>
    </row>
    <row r="17" spans="1:10" x14ac:dyDescent="0.25">
      <c r="G17" s="2" t="s">
        <v>61</v>
      </c>
      <c r="H17" s="2">
        <v>5</v>
      </c>
      <c r="I17" s="2"/>
      <c r="J17" s="5">
        <f>(H17/100)*J15</f>
        <v>0</v>
      </c>
    </row>
    <row r="18" spans="1:10" x14ac:dyDescent="0.25">
      <c r="A18" s="1" t="s">
        <v>62</v>
      </c>
      <c r="C18" s="1" t="s">
        <v>63</v>
      </c>
      <c r="G18" s="2" t="s">
        <v>64</v>
      </c>
      <c r="H18" s="2">
        <v>12</v>
      </c>
      <c r="I18" s="2"/>
      <c r="J18" s="5">
        <f>(H18/100)*J15</f>
        <v>0</v>
      </c>
    </row>
    <row r="19" spans="1:10" x14ac:dyDescent="0.25">
      <c r="A19" s="2" t="s">
        <v>65</v>
      </c>
      <c r="B19" s="2" t="s">
        <v>66</v>
      </c>
      <c r="C19" s="2" t="s">
        <v>67</v>
      </c>
      <c r="G19" s="2" t="s">
        <v>68</v>
      </c>
      <c r="H19" s="2">
        <v>38.799999999999997</v>
      </c>
      <c r="I19" s="2">
        <v>2</v>
      </c>
      <c r="J19" s="5">
        <f>H19*I19</f>
        <v>77.599999999999994</v>
      </c>
    </row>
    <row r="20" spans="1:10" x14ac:dyDescent="0.25">
      <c r="A20" s="2" t="s">
        <v>69</v>
      </c>
      <c r="B20" s="2" t="s">
        <v>66</v>
      </c>
      <c r="C20" s="2" t="s">
        <v>70</v>
      </c>
      <c r="G20" s="2" t="s">
        <v>71</v>
      </c>
      <c r="H20" s="2">
        <v>38.799999999999997</v>
      </c>
      <c r="I20" s="2">
        <v>3</v>
      </c>
      <c r="J20" s="5">
        <f>H20*I20</f>
        <v>116.39999999999999</v>
      </c>
    </row>
    <row r="21" spans="1:10" x14ac:dyDescent="0.25">
      <c r="A21" s="2" t="s">
        <v>72</v>
      </c>
      <c r="B21" s="2" t="s">
        <v>66</v>
      </c>
      <c r="C21" s="2" t="s">
        <v>73</v>
      </c>
      <c r="G21" s="2" t="s">
        <v>74</v>
      </c>
      <c r="H21" s="2"/>
      <c r="I21" s="2"/>
      <c r="J21" s="5">
        <f>SUM(J15:J20)</f>
        <v>194</v>
      </c>
    </row>
    <row r="22" spans="1:10" x14ac:dyDescent="0.25">
      <c r="G22" s="2" t="s">
        <v>75</v>
      </c>
      <c r="H22" s="2">
        <v>19</v>
      </c>
      <c r="I22" s="2"/>
      <c r="J22" s="5">
        <f>(H22/100)*J21</f>
        <v>36.86</v>
      </c>
    </row>
    <row r="23" spans="1:10" x14ac:dyDescent="0.25">
      <c r="A23" s="2" t="s">
        <v>76</v>
      </c>
      <c r="B23" s="2" t="s">
        <v>66</v>
      </c>
      <c r="G23" s="2" t="s">
        <v>77</v>
      </c>
      <c r="H23" s="2"/>
      <c r="I23" s="2"/>
      <c r="J23" s="5">
        <f>SUM(J21:J22)</f>
        <v>230.86</v>
      </c>
    </row>
    <row r="24" spans="1:10" x14ac:dyDescent="0.25">
      <c r="J24" s="6"/>
    </row>
    <row r="25" spans="1:10" x14ac:dyDescent="0.25">
      <c r="J25" s="6"/>
    </row>
    <row r="26" spans="1:10" x14ac:dyDescent="0.25">
      <c r="J26" s="6"/>
    </row>
    <row r="27" spans="1:10" x14ac:dyDescent="0.25">
      <c r="J27" s="6"/>
    </row>
    <row r="28" spans="1:10" x14ac:dyDescent="0.25">
      <c r="A28" s="1" t="s">
        <v>0</v>
      </c>
      <c r="B28" s="1" t="s">
        <v>1</v>
      </c>
      <c r="C28" s="1" t="s">
        <v>2</v>
      </c>
      <c r="D28" s="1" t="s">
        <v>3</v>
      </c>
      <c r="E28" s="1" t="s">
        <v>4</v>
      </c>
      <c r="F28" s="1"/>
      <c r="G28" s="1" t="s">
        <v>5</v>
      </c>
      <c r="H28" s="1"/>
      <c r="I28" s="1" t="s">
        <v>6</v>
      </c>
      <c r="J28" s="4" t="s">
        <v>7</v>
      </c>
    </row>
    <row r="29" spans="1:10" x14ac:dyDescent="0.25">
      <c r="A29" s="38" t="s">
        <v>1171</v>
      </c>
      <c r="B29" s="2" t="s">
        <v>9</v>
      </c>
      <c r="C29" s="2" t="s">
        <v>149</v>
      </c>
      <c r="D29" s="2" t="s">
        <v>136</v>
      </c>
      <c r="E29" s="2" t="s">
        <v>11</v>
      </c>
      <c r="F29" s="2"/>
      <c r="G29" s="2"/>
      <c r="H29" s="2"/>
      <c r="I29" s="2" t="s">
        <v>12</v>
      </c>
      <c r="J29" s="5" t="s">
        <v>42</v>
      </c>
    </row>
    <row r="30" spans="1:10" x14ac:dyDescent="0.25">
      <c r="J30" s="6"/>
    </row>
    <row r="31" spans="1:10" x14ac:dyDescent="0.25">
      <c r="A31" s="1" t="s">
        <v>14</v>
      </c>
      <c r="B31" s="1" t="s">
        <v>15</v>
      </c>
      <c r="C31" s="1" t="s">
        <v>16</v>
      </c>
      <c r="D31" s="1" t="s">
        <v>17</v>
      </c>
      <c r="E31" s="1" t="s">
        <v>18</v>
      </c>
      <c r="F31" s="1"/>
      <c r="G31" s="1" t="s">
        <v>19</v>
      </c>
      <c r="H31" s="1" t="s">
        <v>20</v>
      </c>
      <c r="I31" s="1" t="s">
        <v>21</v>
      </c>
      <c r="J31" s="4" t="s">
        <v>22</v>
      </c>
    </row>
    <row r="32" spans="1:10" x14ac:dyDescent="0.25">
      <c r="A32" s="2" t="s">
        <v>23</v>
      </c>
      <c r="B32" s="2" t="s">
        <v>24</v>
      </c>
      <c r="C32" s="2" t="s">
        <v>25</v>
      </c>
      <c r="D32" s="2"/>
      <c r="E32" s="2"/>
      <c r="F32" s="2"/>
      <c r="G32" s="2" t="s">
        <v>26</v>
      </c>
      <c r="H32" s="2"/>
      <c r="I32" s="2"/>
      <c r="J32" s="5"/>
    </row>
    <row r="33" spans="1:10" x14ac:dyDescent="0.25">
      <c r="A33" s="2" t="s">
        <v>23</v>
      </c>
      <c r="B33" s="2" t="s">
        <v>117</v>
      </c>
      <c r="C33" s="2" t="s">
        <v>107</v>
      </c>
      <c r="D33" s="2" t="s">
        <v>137</v>
      </c>
      <c r="E33" s="2"/>
      <c r="F33" s="2"/>
      <c r="G33" s="2" t="s">
        <v>119</v>
      </c>
      <c r="H33" s="2" t="s">
        <v>88</v>
      </c>
      <c r="I33" s="2"/>
      <c r="J33" s="5"/>
    </row>
    <row r="34" spans="1:10" x14ac:dyDescent="0.25">
      <c r="A34" s="2" t="s">
        <v>138</v>
      </c>
      <c r="B34" s="2" t="s">
        <v>96</v>
      </c>
      <c r="C34" s="2" t="s">
        <v>139</v>
      </c>
      <c r="D34" s="2"/>
      <c r="E34" s="2" t="s">
        <v>31</v>
      </c>
      <c r="F34" s="2"/>
      <c r="G34" s="2" t="s">
        <v>140</v>
      </c>
      <c r="H34" s="2" t="s">
        <v>88</v>
      </c>
      <c r="I34" s="2"/>
      <c r="J34" s="5"/>
    </row>
    <row r="35" spans="1:10" x14ac:dyDescent="0.25">
      <c r="A35" s="2" t="s">
        <v>141</v>
      </c>
      <c r="B35" s="2" t="s">
        <v>117</v>
      </c>
      <c r="C35" s="2" t="s">
        <v>107</v>
      </c>
      <c r="D35" s="2"/>
      <c r="E35" s="2"/>
      <c r="F35" s="2"/>
      <c r="G35" s="2" t="s">
        <v>119</v>
      </c>
      <c r="H35" s="2" t="s">
        <v>42</v>
      </c>
      <c r="I35" s="2"/>
      <c r="J35" s="5"/>
    </row>
    <row r="36" spans="1:10" x14ac:dyDescent="0.25">
      <c r="A36" s="2" t="s">
        <v>142</v>
      </c>
      <c r="B36" s="2" t="s">
        <v>34</v>
      </c>
      <c r="C36" s="2" t="s">
        <v>35</v>
      </c>
      <c r="D36" s="2" t="s">
        <v>49</v>
      </c>
      <c r="E36" s="2" t="s">
        <v>37</v>
      </c>
      <c r="F36" s="2"/>
      <c r="G36" s="2" t="s">
        <v>38</v>
      </c>
      <c r="H36" s="2"/>
      <c r="I36" s="34" t="s">
        <v>1148</v>
      </c>
      <c r="J36" s="37">
        <v>800</v>
      </c>
    </row>
    <row r="37" spans="1:10" x14ac:dyDescent="0.25">
      <c r="A37" s="2" t="s">
        <v>143</v>
      </c>
      <c r="B37" s="2" t="s">
        <v>34</v>
      </c>
      <c r="C37" s="2" t="s">
        <v>35</v>
      </c>
      <c r="D37" s="2" t="s">
        <v>49</v>
      </c>
      <c r="E37" s="2" t="s">
        <v>93</v>
      </c>
      <c r="F37" s="2"/>
      <c r="G37" s="2" t="s">
        <v>38</v>
      </c>
      <c r="H37" s="2"/>
      <c r="I37" s="38" t="s">
        <v>1164</v>
      </c>
      <c r="J37" s="52">
        <v>3000</v>
      </c>
    </row>
    <row r="38" spans="1:10" x14ac:dyDescent="0.25">
      <c r="A38" s="2" t="s">
        <v>143</v>
      </c>
      <c r="B38" s="2" t="s">
        <v>41</v>
      </c>
      <c r="C38" s="2" t="s">
        <v>42</v>
      </c>
      <c r="D38" s="2"/>
      <c r="E38" s="2" t="s">
        <v>31</v>
      </c>
      <c r="F38" s="2" t="s">
        <v>44</v>
      </c>
      <c r="G38" s="2" t="s">
        <v>45</v>
      </c>
      <c r="H38" s="2"/>
      <c r="I38" s="38" t="s">
        <v>1168</v>
      </c>
      <c r="J38" s="52">
        <v>200</v>
      </c>
    </row>
    <row r="39" spans="1:10" x14ac:dyDescent="0.25">
      <c r="A39" s="2" t="s">
        <v>144</v>
      </c>
      <c r="B39" s="2" t="s">
        <v>145</v>
      </c>
      <c r="C39" s="2" t="s">
        <v>42</v>
      </c>
      <c r="D39" s="2" t="s">
        <v>146</v>
      </c>
      <c r="E39" s="2" t="s">
        <v>147</v>
      </c>
      <c r="F39" s="2" t="s">
        <v>44</v>
      </c>
      <c r="G39" s="2" t="s">
        <v>148</v>
      </c>
      <c r="H39" s="2"/>
      <c r="I39" s="38" t="s">
        <v>1173</v>
      </c>
      <c r="J39" s="5"/>
    </row>
    <row r="40" spans="1:10" x14ac:dyDescent="0.25">
      <c r="A40" s="2" t="s">
        <v>149</v>
      </c>
      <c r="B40" s="2" t="s">
        <v>96</v>
      </c>
      <c r="C40" s="2" t="s">
        <v>139</v>
      </c>
      <c r="D40" s="2"/>
      <c r="E40" s="2" t="s">
        <v>31</v>
      </c>
      <c r="F40" s="2"/>
      <c r="G40" s="2" t="s">
        <v>140</v>
      </c>
      <c r="H40" s="2" t="s">
        <v>42</v>
      </c>
      <c r="I40" s="2"/>
      <c r="J40" s="5"/>
    </row>
    <row r="41" spans="1:10" ht="15.75" thickBot="1" x14ac:dyDescent="0.3">
      <c r="A41" s="3" t="s">
        <v>149</v>
      </c>
      <c r="B41" s="3" t="s">
        <v>56</v>
      </c>
      <c r="C41" s="3" t="s">
        <v>25</v>
      </c>
      <c r="D41" s="3"/>
      <c r="E41" s="3"/>
      <c r="F41" s="3"/>
      <c r="G41" s="3" t="s">
        <v>57</v>
      </c>
      <c r="H41" s="3"/>
      <c r="I41" s="3" t="s">
        <v>79</v>
      </c>
      <c r="J41" s="7">
        <v>3979.9999999999995</v>
      </c>
    </row>
    <row r="42" spans="1:10" x14ac:dyDescent="0.25">
      <c r="G42" s="2" t="s">
        <v>58</v>
      </c>
      <c r="H42" s="2"/>
      <c r="I42" s="2"/>
      <c r="J42" s="5">
        <f>SUM(J32:J41)</f>
        <v>7980</v>
      </c>
    </row>
    <row r="43" spans="1:10" x14ac:dyDescent="0.25">
      <c r="A43" t="s">
        <v>80</v>
      </c>
      <c r="G43" s="2" t="s">
        <v>60</v>
      </c>
      <c r="H43" s="2">
        <v>10</v>
      </c>
      <c r="I43" s="2"/>
      <c r="J43" s="5">
        <f>(H43/100)*J42</f>
        <v>798</v>
      </c>
    </row>
    <row r="44" spans="1:10" x14ac:dyDescent="0.25">
      <c r="G44" s="2" t="s">
        <v>61</v>
      </c>
      <c r="H44" s="2">
        <v>5</v>
      </c>
      <c r="I44" s="2"/>
      <c r="J44" s="5">
        <f>(H44/100)*J42</f>
        <v>399</v>
      </c>
    </row>
    <row r="45" spans="1:10" x14ac:dyDescent="0.25">
      <c r="A45" s="1" t="s">
        <v>62</v>
      </c>
      <c r="C45" s="1" t="s">
        <v>63</v>
      </c>
      <c r="G45" s="2" t="s">
        <v>64</v>
      </c>
      <c r="H45" s="2">
        <v>12</v>
      </c>
      <c r="I45" s="2"/>
      <c r="J45" s="5">
        <f>(H45/100)*J42</f>
        <v>957.59999999999991</v>
      </c>
    </row>
    <row r="46" spans="1:10" x14ac:dyDescent="0.25">
      <c r="A46" s="43" t="s">
        <v>65</v>
      </c>
      <c r="B46" s="43" t="s">
        <v>66</v>
      </c>
      <c r="C46" s="43" t="s">
        <v>67</v>
      </c>
      <c r="G46" s="2" t="s">
        <v>68</v>
      </c>
      <c r="H46" s="2">
        <v>38.799999999999997</v>
      </c>
      <c r="I46" s="2">
        <v>2</v>
      </c>
      <c r="J46" s="5">
        <f>H46*I46</f>
        <v>77.599999999999994</v>
      </c>
    </row>
    <row r="47" spans="1:10" x14ac:dyDescent="0.25">
      <c r="A47" s="2" t="s">
        <v>69</v>
      </c>
      <c r="B47" s="2" t="s">
        <v>66</v>
      </c>
      <c r="C47" s="2" t="s">
        <v>70</v>
      </c>
      <c r="G47" s="2" t="s">
        <v>71</v>
      </c>
      <c r="H47" s="2">
        <v>38.799999999999997</v>
      </c>
      <c r="I47" s="2">
        <v>3</v>
      </c>
      <c r="J47" s="5">
        <f>H47*I47</f>
        <v>116.39999999999999</v>
      </c>
    </row>
    <row r="48" spans="1:10" x14ac:dyDescent="0.25">
      <c r="A48" s="2" t="s">
        <v>72</v>
      </c>
      <c r="B48" s="2" t="s">
        <v>66</v>
      </c>
      <c r="C48" s="2" t="s">
        <v>73</v>
      </c>
      <c r="G48" s="2" t="s">
        <v>74</v>
      </c>
      <c r="H48" s="2"/>
      <c r="I48" s="2"/>
      <c r="J48" s="5">
        <f>SUM(J42:J47)</f>
        <v>10328.6</v>
      </c>
    </row>
    <row r="49" spans="1:10" x14ac:dyDescent="0.25">
      <c r="G49" s="2" t="s">
        <v>75</v>
      </c>
      <c r="H49" s="2">
        <v>19</v>
      </c>
      <c r="I49" s="2"/>
      <c r="J49" s="5">
        <f>(H49/100)*J48</f>
        <v>1962.4340000000002</v>
      </c>
    </row>
    <row r="50" spans="1:10" x14ac:dyDescent="0.25">
      <c r="A50" s="2" t="s">
        <v>76</v>
      </c>
      <c r="B50" s="2" t="s">
        <v>66</v>
      </c>
      <c r="G50" s="2" t="s">
        <v>77</v>
      </c>
      <c r="H50" s="2"/>
      <c r="I50" s="2"/>
      <c r="J50" s="5">
        <f>SUM(J48:J49)</f>
        <v>12291.034</v>
      </c>
    </row>
    <row r="51" spans="1:10" ht="15.75" thickBot="1" x14ac:dyDescent="0.3">
      <c r="J51" s="6"/>
    </row>
    <row r="52" spans="1:10" ht="15.75" thickBot="1" x14ac:dyDescent="0.3">
      <c r="A52" s="41" t="s">
        <v>1154</v>
      </c>
      <c r="J52" s="6"/>
    </row>
    <row r="53" spans="1:10" x14ac:dyDescent="0.25">
      <c r="A53" s="106" t="s">
        <v>1172</v>
      </c>
      <c r="B53" s="107"/>
      <c r="C53" s="107"/>
      <c r="D53" s="107"/>
      <c r="E53" s="108"/>
      <c r="J53" s="6"/>
    </row>
    <row r="54" spans="1:10" x14ac:dyDescent="0.25">
      <c r="A54" s="109"/>
      <c r="B54" s="105"/>
      <c r="C54" s="105"/>
      <c r="D54" s="105"/>
      <c r="E54" s="110"/>
      <c r="J54" s="6"/>
    </row>
    <row r="55" spans="1:10" x14ac:dyDescent="0.25">
      <c r="A55" s="109"/>
      <c r="B55" s="105"/>
      <c r="C55" s="105"/>
      <c r="D55" s="105"/>
      <c r="E55" s="110"/>
      <c r="J55" s="6"/>
    </row>
    <row r="56" spans="1:10" ht="15.75" thickBot="1" x14ac:dyDescent="0.3">
      <c r="A56" s="111"/>
      <c r="B56" s="112"/>
      <c r="C56" s="112"/>
      <c r="D56" s="112"/>
      <c r="E56" s="113"/>
    </row>
    <row r="57" spans="1:10" ht="15.75" thickBot="1" x14ac:dyDescent="0.3"/>
    <row r="58" spans="1:10" ht="15.75" thickBot="1" x14ac:dyDescent="0.3">
      <c r="A58" s="40" t="s">
        <v>1153</v>
      </c>
      <c r="B58" s="42" t="s">
        <v>1155</v>
      </c>
    </row>
    <row r="60" spans="1:10" ht="15.75" thickBot="1" x14ac:dyDescent="0.3">
      <c r="A60" s="13" t="s">
        <v>1159</v>
      </c>
    </row>
    <row r="61" spans="1:10" ht="15.75" thickBot="1" x14ac:dyDescent="0.3">
      <c r="A61" s="45" t="s">
        <v>1160</v>
      </c>
      <c r="B61" s="46" t="s">
        <v>1161</v>
      </c>
      <c r="C61" s="48">
        <v>20</v>
      </c>
      <c r="D61" s="46" t="s">
        <v>1162</v>
      </c>
      <c r="E61" s="47"/>
    </row>
    <row r="62" spans="1:10" ht="15.75" thickBot="1" x14ac:dyDescent="0.3">
      <c r="C62" s="62" t="s">
        <v>1167</v>
      </c>
    </row>
    <row r="63" spans="1:10" ht="15.75" thickBot="1" x14ac:dyDescent="0.3"/>
    <row r="64" spans="1:10" ht="15.75" thickBot="1" x14ac:dyDescent="0.3">
      <c r="A64" s="56" t="s">
        <v>1175</v>
      </c>
      <c r="B64" s="47"/>
      <c r="C64" s="57" t="s">
        <v>1176</v>
      </c>
    </row>
  </sheetData>
  <mergeCells count="1">
    <mergeCell ref="A53:E56"/>
  </mergeCells>
  <pageMargins left="0.7" right="0.7" top="0.75" bottom="0.75" header="0.3" footer="0.3"/>
  <pageSetup paperSize="9" orientation="portrait" horizontalDpi="300" verticalDpi="0" r:id="rId1"/>
  <headerFooter alignWithMargins="0"/>
  <legacy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Tabelle79"/>
  <dimension ref="A1:J43"/>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48.28515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737</v>
      </c>
      <c r="B2" s="2" t="s">
        <v>9</v>
      </c>
      <c r="C2" s="2" t="s">
        <v>576</v>
      </c>
      <c r="D2" s="2" t="s">
        <v>142</v>
      </c>
      <c r="E2" s="2" t="s">
        <v>11</v>
      </c>
      <c r="F2" s="2"/>
      <c r="G2" s="2"/>
      <c r="H2" s="2"/>
      <c r="I2" s="2" t="s">
        <v>686</v>
      </c>
      <c r="J2" s="5" t="s">
        <v>490</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405</v>
      </c>
      <c r="B6" s="2" t="s">
        <v>691</v>
      </c>
      <c r="C6" s="2" t="s">
        <v>714</v>
      </c>
      <c r="D6" s="2" t="s">
        <v>167</v>
      </c>
      <c r="E6" s="2" t="s">
        <v>37</v>
      </c>
      <c r="F6" s="2"/>
      <c r="G6" s="2" t="s">
        <v>715</v>
      </c>
      <c r="H6" s="2"/>
      <c r="I6" s="2"/>
      <c r="J6" s="5"/>
    </row>
    <row r="7" spans="1:10" x14ac:dyDescent="0.25">
      <c r="A7" s="2" t="s">
        <v>421</v>
      </c>
      <c r="B7" s="2" t="s">
        <v>691</v>
      </c>
      <c r="C7" s="2" t="s">
        <v>714</v>
      </c>
      <c r="D7" s="2" t="s">
        <v>167</v>
      </c>
      <c r="E7" s="2" t="s">
        <v>37</v>
      </c>
      <c r="F7" s="2"/>
      <c r="G7" s="2" t="s">
        <v>715</v>
      </c>
      <c r="H7" s="2"/>
      <c r="I7" s="2"/>
      <c r="J7" s="5"/>
    </row>
    <row r="8" spans="1:10" ht="15.75" thickBot="1" x14ac:dyDescent="0.3">
      <c r="A8" s="3" t="s">
        <v>576</v>
      </c>
      <c r="B8" s="3" t="s">
        <v>56</v>
      </c>
      <c r="C8" s="3" t="s">
        <v>25</v>
      </c>
      <c r="D8" s="3"/>
      <c r="E8" s="3"/>
      <c r="F8" s="3"/>
      <c r="G8" s="3" t="s">
        <v>57</v>
      </c>
      <c r="H8" s="3"/>
      <c r="I8" s="3"/>
      <c r="J8" s="7"/>
    </row>
    <row r="9" spans="1:10" x14ac:dyDescent="0.25">
      <c r="G9" s="2" t="s">
        <v>58</v>
      </c>
      <c r="H9" s="2"/>
      <c r="I9" s="2"/>
      <c r="J9" s="5">
        <f>SUM(J5:J8)</f>
        <v>0</v>
      </c>
    </row>
    <row r="10" spans="1:10" x14ac:dyDescent="0.25">
      <c r="A10" t="s">
        <v>59</v>
      </c>
      <c r="G10" s="2" t="s">
        <v>60</v>
      </c>
      <c r="H10" s="2">
        <v>10</v>
      </c>
      <c r="I10" s="2"/>
      <c r="J10" s="5">
        <f>(H10/100)*J9</f>
        <v>0</v>
      </c>
    </row>
    <row r="11" spans="1:10" x14ac:dyDescent="0.25">
      <c r="G11" s="2" t="s">
        <v>61</v>
      </c>
      <c r="H11" s="2">
        <v>5</v>
      </c>
      <c r="I11" s="2"/>
      <c r="J11" s="5">
        <f>(H11/100)*J9</f>
        <v>0</v>
      </c>
    </row>
    <row r="12" spans="1:10" x14ac:dyDescent="0.25">
      <c r="A12" s="1" t="s">
        <v>62</v>
      </c>
      <c r="C12" s="1" t="s">
        <v>63</v>
      </c>
      <c r="G12" s="2" t="s">
        <v>64</v>
      </c>
      <c r="H12" s="2">
        <v>12</v>
      </c>
      <c r="I12" s="2"/>
      <c r="J12" s="5">
        <f>(H12/100)*J9</f>
        <v>0</v>
      </c>
    </row>
    <row r="13" spans="1:10" x14ac:dyDescent="0.25">
      <c r="A13" s="2" t="s">
        <v>65</v>
      </c>
      <c r="B13" s="2" t="s">
        <v>66</v>
      </c>
      <c r="C13" s="2" t="s">
        <v>67</v>
      </c>
      <c r="G13" s="2" t="s">
        <v>68</v>
      </c>
      <c r="H13" s="2">
        <v>6.4</v>
      </c>
      <c r="I13" s="2">
        <v>2</v>
      </c>
      <c r="J13" s="5">
        <f>H13*I13</f>
        <v>12.8</v>
      </c>
    </row>
    <row r="14" spans="1:10" x14ac:dyDescent="0.25">
      <c r="A14" s="2" t="s">
        <v>69</v>
      </c>
      <c r="B14" s="2" t="s">
        <v>66</v>
      </c>
      <c r="C14" s="2" t="s">
        <v>70</v>
      </c>
      <c r="G14" s="2" t="s">
        <v>71</v>
      </c>
      <c r="H14" s="2">
        <v>6.4</v>
      </c>
      <c r="I14" s="2">
        <v>3</v>
      </c>
      <c r="J14" s="5">
        <f>H14*I14</f>
        <v>19.200000000000003</v>
      </c>
    </row>
    <row r="15" spans="1:10" x14ac:dyDescent="0.25">
      <c r="A15" s="2" t="s">
        <v>72</v>
      </c>
      <c r="B15" s="2" t="s">
        <v>66</v>
      </c>
      <c r="C15" s="2" t="s">
        <v>73</v>
      </c>
      <c r="G15" s="2" t="s">
        <v>74</v>
      </c>
      <c r="H15" s="2"/>
      <c r="I15" s="2"/>
      <c r="J15" s="5">
        <f>SUM(J9:J14)</f>
        <v>32</v>
      </c>
    </row>
    <row r="16" spans="1:10" x14ac:dyDescent="0.25">
      <c r="G16" s="2" t="s">
        <v>75</v>
      </c>
      <c r="H16" s="2">
        <v>19</v>
      </c>
      <c r="I16" s="2"/>
      <c r="J16" s="5">
        <f>(H16/100)*J15</f>
        <v>6.08</v>
      </c>
    </row>
    <row r="17" spans="1:10" x14ac:dyDescent="0.25">
      <c r="A17" s="2" t="s">
        <v>76</v>
      </c>
      <c r="B17" s="2" t="s">
        <v>66</v>
      </c>
      <c r="G17" s="2" t="s">
        <v>77</v>
      </c>
      <c r="H17" s="2"/>
      <c r="I17" s="2"/>
      <c r="J17" s="5">
        <f>SUM(J15:J16)</f>
        <v>38.08</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737</v>
      </c>
      <c r="B23" s="2" t="s">
        <v>9</v>
      </c>
      <c r="C23" s="2" t="s">
        <v>576</v>
      </c>
      <c r="D23" s="2" t="s">
        <v>142</v>
      </c>
      <c r="E23" s="2" t="s">
        <v>11</v>
      </c>
      <c r="F23" s="2"/>
      <c r="G23" s="2"/>
      <c r="H23" s="2"/>
      <c r="I23" s="2" t="s">
        <v>686</v>
      </c>
      <c r="J23" s="5" t="s">
        <v>490</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405</v>
      </c>
      <c r="B27" s="2" t="s">
        <v>691</v>
      </c>
      <c r="C27" s="2" t="s">
        <v>714</v>
      </c>
      <c r="D27" s="2" t="s">
        <v>167</v>
      </c>
      <c r="E27" s="2" t="s">
        <v>37</v>
      </c>
      <c r="F27" s="2"/>
      <c r="G27" s="2" t="s">
        <v>715</v>
      </c>
      <c r="H27" s="2"/>
      <c r="I27" s="2"/>
      <c r="J27" s="5"/>
    </row>
    <row r="28" spans="1:10" x14ac:dyDescent="0.25">
      <c r="A28" s="2" t="s">
        <v>421</v>
      </c>
      <c r="B28" s="2" t="s">
        <v>691</v>
      </c>
      <c r="C28" s="2" t="s">
        <v>714</v>
      </c>
      <c r="D28" s="2" t="s">
        <v>167</v>
      </c>
      <c r="E28" s="2" t="s">
        <v>37</v>
      </c>
      <c r="F28" s="2"/>
      <c r="G28" s="2" t="s">
        <v>715</v>
      </c>
      <c r="H28" s="2"/>
      <c r="I28" s="2"/>
      <c r="J28" s="5"/>
    </row>
    <row r="29" spans="1:10" ht="15.75" thickBot="1" x14ac:dyDescent="0.3">
      <c r="A29" s="3" t="s">
        <v>576</v>
      </c>
      <c r="B29" s="3" t="s">
        <v>56</v>
      </c>
      <c r="C29" s="3" t="s">
        <v>25</v>
      </c>
      <c r="D29" s="3"/>
      <c r="E29" s="3"/>
      <c r="F29" s="3"/>
      <c r="G29" s="3" t="s">
        <v>57</v>
      </c>
      <c r="H29" s="3"/>
      <c r="I29" s="3"/>
      <c r="J29" s="7">
        <v>0</v>
      </c>
    </row>
    <row r="30" spans="1:10" x14ac:dyDescent="0.25">
      <c r="G30" s="2" t="s">
        <v>58</v>
      </c>
      <c r="H30" s="2"/>
      <c r="I30" s="2"/>
      <c r="J30" s="5">
        <f>SUM(J26:J29)</f>
        <v>0</v>
      </c>
    </row>
    <row r="31" spans="1:10" x14ac:dyDescent="0.25">
      <c r="A31" t="s">
        <v>80</v>
      </c>
      <c r="G31" s="2" t="s">
        <v>60</v>
      </c>
      <c r="H31" s="2">
        <v>10</v>
      </c>
      <c r="I31" s="2"/>
      <c r="J31" s="5">
        <f>(H31/100)*J30</f>
        <v>0</v>
      </c>
    </row>
    <row r="32" spans="1:10" x14ac:dyDescent="0.25">
      <c r="G32" s="2" t="s">
        <v>61</v>
      </c>
      <c r="H32" s="2">
        <v>5</v>
      </c>
      <c r="I32" s="2"/>
      <c r="J32" s="5">
        <f>(H32/100)*J30</f>
        <v>0</v>
      </c>
    </row>
    <row r="33" spans="1:10" x14ac:dyDescent="0.25">
      <c r="A33" s="1" t="s">
        <v>62</v>
      </c>
      <c r="C33" s="1" t="s">
        <v>63</v>
      </c>
      <c r="G33" s="2" t="s">
        <v>64</v>
      </c>
      <c r="H33" s="2">
        <v>12</v>
      </c>
      <c r="I33" s="2"/>
      <c r="J33" s="5">
        <f>(H33/100)*J30</f>
        <v>0</v>
      </c>
    </row>
    <row r="34" spans="1:10" x14ac:dyDescent="0.25">
      <c r="A34" s="2" t="s">
        <v>65</v>
      </c>
      <c r="B34" s="2" t="s">
        <v>66</v>
      </c>
      <c r="C34" s="2" t="s">
        <v>67</v>
      </c>
      <c r="G34" s="2" t="s">
        <v>68</v>
      </c>
      <c r="H34" s="2">
        <v>6.4</v>
      </c>
      <c r="I34" s="2">
        <v>2</v>
      </c>
      <c r="J34" s="5">
        <f>H34*I34</f>
        <v>12.8</v>
      </c>
    </row>
    <row r="35" spans="1:10" x14ac:dyDescent="0.25">
      <c r="A35" s="2" t="s">
        <v>69</v>
      </c>
      <c r="B35" s="2" t="s">
        <v>66</v>
      </c>
      <c r="C35" s="2" t="s">
        <v>70</v>
      </c>
      <c r="G35" s="2" t="s">
        <v>71</v>
      </c>
      <c r="H35" s="2">
        <v>6.4</v>
      </c>
      <c r="I35" s="2">
        <v>3</v>
      </c>
      <c r="J35" s="5">
        <f>H35*I35</f>
        <v>19.200000000000003</v>
      </c>
    </row>
    <row r="36" spans="1:10" x14ac:dyDescent="0.25">
      <c r="A36" s="2" t="s">
        <v>72</v>
      </c>
      <c r="B36" s="2" t="s">
        <v>66</v>
      </c>
      <c r="C36" s="2" t="s">
        <v>73</v>
      </c>
      <c r="G36" s="2" t="s">
        <v>74</v>
      </c>
      <c r="H36" s="2"/>
      <c r="I36" s="2"/>
      <c r="J36" s="5">
        <f>SUM(J30:J35)</f>
        <v>32</v>
      </c>
    </row>
    <row r="37" spans="1:10" x14ac:dyDescent="0.25">
      <c r="G37" s="2" t="s">
        <v>75</v>
      </c>
      <c r="H37" s="2">
        <v>19</v>
      </c>
      <c r="I37" s="2"/>
      <c r="J37" s="5">
        <f>(H37/100)*J36</f>
        <v>6.08</v>
      </c>
    </row>
    <row r="38" spans="1:10" x14ac:dyDescent="0.25">
      <c r="A38" s="2" t="s">
        <v>76</v>
      </c>
      <c r="B38" s="2" t="s">
        <v>66</v>
      </c>
      <c r="G38" s="2" t="s">
        <v>77</v>
      </c>
      <c r="H38" s="2"/>
      <c r="I38" s="2"/>
      <c r="J38" s="5">
        <f>SUM(J36:J37)</f>
        <v>38.08</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Tabelle80"/>
  <dimension ref="A1:J55"/>
  <sheetViews>
    <sheetView workbookViewId="0">
      <selection activeCell="M18" sqref="M18"/>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61"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738</v>
      </c>
      <c r="B2" s="2" t="s">
        <v>9</v>
      </c>
      <c r="C2" s="2" t="s">
        <v>292</v>
      </c>
      <c r="D2" s="2" t="s">
        <v>348</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714</v>
      </c>
      <c r="D6" s="2" t="s">
        <v>246</v>
      </c>
      <c r="E6" s="2" t="s">
        <v>37</v>
      </c>
      <c r="F6" s="2"/>
      <c r="G6" s="2" t="s">
        <v>715</v>
      </c>
      <c r="H6" s="2"/>
      <c r="I6" s="2"/>
      <c r="J6" s="5"/>
    </row>
    <row r="7" spans="1:10" x14ac:dyDescent="0.25">
      <c r="A7" s="2" t="s">
        <v>86</v>
      </c>
      <c r="B7" s="2" t="s">
        <v>333</v>
      </c>
      <c r="C7" s="2"/>
      <c r="D7" s="2"/>
      <c r="E7" s="2"/>
      <c r="F7" s="2"/>
      <c r="G7" s="2" t="s">
        <v>334</v>
      </c>
      <c r="H7" s="2"/>
      <c r="I7" s="2"/>
      <c r="J7" s="5"/>
    </row>
    <row r="8" spans="1:10" x14ac:dyDescent="0.25">
      <c r="A8" s="2" t="s">
        <v>86</v>
      </c>
      <c r="B8" s="2" t="s">
        <v>489</v>
      </c>
      <c r="C8" s="2" t="s">
        <v>42</v>
      </c>
      <c r="D8" s="2"/>
      <c r="E8" s="2"/>
      <c r="F8" s="2"/>
      <c r="G8" s="2" t="s">
        <v>491</v>
      </c>
      <c r="H8" s="2"/>
      <c r="I8" s="2"/>
      <c r="J8" s="5"/>
    </row>
    <row r="9" spans="1:10" x14ac:dyDescent="0.25">
      <c r="A9" s="2" t="s">
        <v>272</v>
      </c>
      <c r="B9" s="2" t="s">
        <v>489</v>
      </c>
      <c r="C9" s="2" t="s">
        <v>664</v>
      </c>
      <c r="D9" s="2"/>
      <c r="E9" s="2"/>
      <c r="F9" s="2"/>
      <c r="G9" s="2" t="s">
        <v>491</v>
      </c>
      <c r="H9" s="2"/>
      <c r="I9" s="2"/>
      <c r="J9" s="5"/>
    </row>
    <row r="10" spans="1:10" x14ac:dyDescent="0.25">
      <c r="A10" s="2" t="s">
        <v>166</v>
      </c>
      <c r="B10" s="2" t="s">
        <v>703</v>
      </c>
      <c r="C10" s="2" t="s">
        <v>88</v>
      </c>
      <c r="D10" s="2" t="s">
        <v>395</v>
      </c>
      <c r="E10" s="2"/>
      <c r="F10" s="2"/>
      <c r="G10" s="2" t="s">
        <v>491</v>
      </c>
      <c r="H10" s="2"/>
      <c r="I10" s="2"/>
      <c r="J10" s="5"/>
    </row>
    <row r="11" spans="1:10" x14ac:dyDescent="0.25">
      <c r="A11" s="2" t="s">
        <v>405</v>
      </c>
      <c r="B11" s="2" t="s">
        <v>489</v>
      </c>
      <c r="C11" s="2" t="s">
        <v>42</v>
      </c>
      <c r="D11" s="2"/>
      <c r="E11" s="2"/>
      <c r="F11" s="2"/>
      <c r="G11" s="2" t="s">
        <v>491</v>
      </c>
      <c r="H11" s="2"/>
      <c r="I11" s="2"/>
      <c r="J11" s="5"/>
    </row>
    <row r="12" spans="1:10" x14ac:dyDescent="0.25">
      <c r="A12" s="2" t="s">
        <v>448</v>
      </c>
      <c r="B12" s="2" t="s">
        <v>204</v>
      </c>
      <c r="C12" s="2" t="s">
        <v>107</v>
      </c>
      <c r="D12" s="2" t="s">
        <v>362</v>
      </c>
      <c r="E12" s="2" t="s">
        <v>43</v>
      </c>
      <c r="F12" s="2"/>
      <c r="G12" s="2" t="s">
        <v>483</v>
      </c>
      <c r="H12" s="2"/>
      <c r="I12" s="2"/>
      <c r="J12" s="5"/>
    </row>
    <row r="13" spans="1:10" x14ac:dyDescent="0.25">
      <c r="A13" s="2" t="s">
        <v>332</v>
      </c>
      <c r="B13" s="2" t="s">
        <v>691</v>
      </c>
      <c r="C13" s="2" t="s">
        <v>263</v>
      </c>
      <c r="D13" s="2" t="s">
        <v>246</v>
      </c>
      <c r="E13" s="2" t="s">
        <v>93</v>
      </c>
      <c r="F13" s="2"/>
      <c r="G13" s="2" t="s">
        <v>739</v>
      </c>
      <c r="H13" s="2"/>
      <c r="I13" s="2"/>
      <c r="J13" s="5"/>
    </row>
    <row r="14" spans="1:10" ht="15.75" thickBot="1" x14ac:dyDescent="0.3">
      <c r="A14" s="3" t="s">
        <v>292</v>
      </c>
      <c r="B14" s="3" t="s">
        <v>56</v>
      </c>
      <c r="C14" s="3" t="s">
        <v>25</v>
      </c>
      <c r="D14" s="3"/>
      <c r="E14" s="3"/>
      <c r="F14" s="3"/>
      <c r="G14" s="3" t="s">
        <v>57</v>
      </c>
      <c r="H14" s="3"/>
      <c r="I14" s="3"/>
      <c r="J14" s="7"/>
    </row>
    <row r="15" spans="1:10" x14ac:dyDescent="0.25">
      <c r="G15" s="2" t="s">
        <v>58</v>
      </c>
      <c r="H15" s="2"/>
      <c r="I15" s="2"/>
      <c r="J15" s="5">
        <f>SUM(J5:J14)</f>
        <v>0</v>
      </c>
    </row>
    <row r="16" spans="1:10" x14ac:dyDescent="0.25">
      <c r="A16" t="s">
        <v>59</v>
      </c>
      <c r="G16" s="2" t="s">
        <v>60</v>
      </c>
      <c r="H16" s="2">
        <v>10</v>
      </c>
      <c r="I16" s="2"/>
      <c r="J16" s="5">
        <f>(H16/100)*J15</f>
        <v>0</v>
      </c>
    </row>
    <row r="17" spans="1:10" x14ac:dyDescent="0.25">
      <c r="G17" s="2" t="s">
        <v>61</v>
      </c>
      <c r="H17" s="2">
        <v>5</v>
      </c>
      <c r="I17" s="2"/>
      <c r="J17" s="5">
        <f>(H17/100)*J15</f>
        <v>0</v>
      </c>
    </row>
    <row r="18" spans="1:10" x14ac:dyDescent="0.25">
      <c r="A18" s="1" t="s">
        <v>62</v>
      </c>
      <c r="C18" s="1" t="s">
        <v>63</v>
      </c>
      <c r="G18" s="2" t="s">
        <v>64</v>
      </c>
      <c r="H18" s="2">
        <v>12</v>
      </c>
      <c r="I18" s="2"/>
      <c r="J18" s="5">
        <f>(H18/100)*J15</f>
        <v>0</v>
      </c>
    </row>
    <row r="19" spans="1:10" x14ac:dyDescent="0.25">
      <c r="A19" s="2" t="s">
        <v>65</v>
      </c>
      <c r="B19" s="2" t="s">
        <v>66</v>
      </c>
      <c r="C19" s="2" t="s">
        <v>67</v>
      </c>
      <c r="G19" s="2" t="s">
        <v>68</v>
      </c>
      <c r="H19" s="2">
        <v>3.2</v>
      </c>
      <c r="I19" s="2">
        <v>2</v>
      </c>
      <c r="J19" s="5">
        <f>H19*I19</f>
        <v>6.4</v>
      </c>
    </row>
    <row r="20" spans="1:10" x14ac:dyDescent="0.25">
      <c r="A20" s="2" t="s">
        <v>69</v>
      </c>
      <c r="B20" s="2" t="s">
        <v>66</v>
      </c>
      <c r="C20" s="2" t="s">
        <v>70</v>
      </c>
      <c r="G20" s="2" t="s">
        <v>71</v>
      </c>
      <c r="H20" s="2">
        <v>3.2</v>
      </c>
      <c r="I20" s="2">
        <v>3</v>
      </c>
      <c r="J20" s="5">
        <f>H20*I20</f>
        <v>9.6000000000000014</v>
      </c>
    </row>
    <row r="21" spans="1:10" x14ac:dyDescent="0.25">
      <c r="A21" s="2" t="s">
        <v>72</v>
      </c>
      <c r="B21" s="2" t="s">
        <v>66</v>
      </c>
      <c r="C21" s="2" t="s">
        <v>73</v>
      </c>
      <c r="G21" s="2" t="s">
        <v>74</v>
      </c>
      <c r="H21" s="2"/>
      <c r="I21" s="2"/>
      <c r="J21" s="5">
        <f>SUM(J15:J20)</f>
        <v>16</v>
      </c>
    </row>
    <row r="22" spans="1:10" x14ac:dyDescent="0.25">
      <c r="G22" s="2" t="s">
        <v>75</v>
      </c>
      <c r="H22" s="2">
        <v>19</v>
      </c>
      <c r="I22" s="2"/>
      <c r="J22" s="5">
        <f>(H22/100)*J21</f>
        <v>3.04</v>
      </c>
    </row>
    <row r="23" spans="1:10" x14ac:dyDescent="0.25">
      <c r="A23" s="2" t="s">
        <v>76</v>
      </c>
      <c r="B23" s="2" t="s">
        <v>66</v>
      </c>
      <c r="G23" s="2" t="s">
        <v>77</v>
      </c>
      <c r="H23" s="2"/>
      <c r="I23" s="2"/>
      <c r="J23" s="5">
        <f>SUM(J21:J22)</f>
        <v>19.04</v>
      </c>
    </row>
    <row r="24" spans="1:10" x14ac:dyDescent="0.25">
      <c r="J24" s="6"/>
    </row>
    <row r="25" spans="1:10" x14ac:dyDescent="0.25">
      <c r="J25" s="6"/>
    </row>
    <row r="26" spans="1:10" x14ac:dyDescent="0.25">
      <c r="J26" s="6"/>
    </row>
    <row r="27" spans="1:10" x14ac:dyDescent="0.25">
      <c r="J27" s="6"/>
    </row>
    <row r="28" spans="1:10" x14ac:dyDescent="0.25">
      <c r="A28" s="1" t="s">
        <v>0</v>
      </c>
      <c r="B28" s="1" t="s">
        <v>1</v>
      </c>
      <c r="C28" s="1" t="s">
        <v>2</v>
      </c>
      <c r="D28" s="1" t="s">
        <v>3</v>
      </c>
      <c r="E28" s="1" t="s">
        <v>4</v>
      </c>
      <c r="F28" s="1"/>
      <c r="G28" s="1" t="s">
        <v>5</v>
      </c>
      <c r="H28" s="1"/>
      <c r="I28" s="1" t="s">
        <v>6</v>
      </c>
      <c r="J28" s="4" t="s">
        <v>7</v>
      </c>
    </row>
    <row r="29" spans="1:10" x14ac:dyDescent="0.25">
      <c r="A29" s="2" t="s">
        <v>738</v>
      </c>
      <c r="B29" s="2" t="s">
        <v>9</v>
      </c>
      <c r="C29" s="2" t="s">
        <v>292</v>
      </c>
      <c r="D29" s="2" t="s">
        <v>348</v>
      </c>
      <c r="E29" s="2" t="s">
        <v>11</v>
      </c>
      <c r="F29" s="2"/>
      <c r="G29" s="2"/>
      <c r="H29" s="2"/>
      <c r="I29" s="2" t="s">
        <v>686</v>
      </c>
      <c r="J29" s="5" t="s">
        <v>13</v>
      </c>
    </row>
    <row r="30" spans="1:10" x14ac:dyDescent="0.25">
      <c r="J30" s="6"/>
    </row>
    <row r="31" spans="1:10" x14ac:dyDescent="0.25">
      <c r="A31" s="1" t="s">
        <v>14</v>
      </c>
      <c r="B31" s="1" t="s">
        <v>15</v>
      </c>
      <c r="C31" s="1" t="s">
        <v>16</v>
      </c>
      <c r="D31" s="1" t="s">
        <v>17</v>
      </c>
      <c r="E31" s="1" t="s">
        <v>18</v>
      </c>
      <c r="F31" s="1"/>
      <c r="G31" s="1" t="s">
        <v>19</v>
      </c>
      <c r="H31" s="1" t="s">
        <v>20</v>
      </c>
      <c r="I31" s="1" t="s">
        <v>21</v>
      </c>
      <c r="J31" s="4" t="s">
        <v>22</v>
      </c>
    </row>
    <row r="32" spans="1:10" x14ac:dyDescent="0.25">
      <c r="A32" s="2" t="s">
        <v>23</v>
      </c>
      <c r="B32" s="2" t="s">
        <v>24</v>
      </c>
      <c r="C32" s="2" t="s">
        <v>25</v>
      </c>
      <c r="D32" s="2"/>
      <c r="E32" s="2"/>
      <c r="F32" s="2"/>
      <c r="G32" s="2" t="s">
        <v>26</v>
      </c>
      <c r="H32" s="2"/>
      <c r="I32" s="2"/>
      <c r="J32" s="5"/>
    </row>
    <row r="33" spans="1:10" x14ac:dyDescent="0.25">
      <c r="A33" s="2" t="s">
        <v>27</v>
      </c>
      <c r="B33" s="2" t="s">
        <v>691</v>
      </c>
      <c r="C33" s="2" t="s">
        <v>714</v>
      </c>
      <c r="D33" s="2" t="s">
        <v>246</v>
      </c>
      <c r="E33" s="2" t="s">
        <v>37</v>
      </c>
      <c r="F33" s="2"/>
      <c r="G33" s="2" t="s">
        <v>715</v>
      </c>
      <c r="H33" s="2"/>
      <c r="I33" s="2"/>
      <c r="J33" s="5"/>
    </row>
    <row r="34" spans="1:10" x14ac:dyDescent="0.25">
      <c r="A34" s="2" t="s">
        <v>86</v>
      </c>
      <c r="B34" s="2" t="s">
        <v>333</v>
      </c>
      <c r="C34" s="2"/>
      <c r="D34" s="2"/>
      <c r="E34" s="2"/>
      <c r="F34" s="2"/>
      <c r="G34" s="2" t="s">
        <v>334</v>
      </c>
      <c r="H34" s="2"/>
      <c r="I34" s="2"/>
      <c r="J34" s="5"/>
    </row>
    <row r="35" spans="1:10" x14ac:dyDescent="0.25">
      <c r="A35" s="2" t="s">
        <v>86</v>
      </c>
      <c r="B35" s="2" t="s">
        <v>489</v>
      </c>
      <c r="C35" s="2" t="s">
        <v>42</v>
      </c>
      <c r="D35" s="2"/>
      <c r="E35" s="2"/>
      <c r="F35" s="2"/>
      <c r="G35" s="2" t="s">
        <v>491</v>
      </c>
      <c r="H35" s="2"/>
      <c r="I35" s="2"/>
      <c r="J35" s="5"/>
    </row>
    <row r="36" spans="1:10" x14ac:dyDescent="0.25">
      <c r="A36" s="2" t="s">
        <v>272</v>
      </c>
      <c r="B36" s="2" t="s">
        <v>489</v>
      </c>
      <c r="C36" s="2" t="s">
        <v>664</v>
      </c>
      <c r="D36" s="2"/>
      <c r="E36" s="2"/>
      <c r="F36" s="2"/>
      <c r="G36" s="2" t="s">
        <v>491</v>
      </c>
      <c r="H36" s="2"/>
      <c r="I36" s="2"/>
      <c r="J36" s="5"/>
    </row>
    <row r="37" spans="1:10" x14ac:dyDescent="0.25">
      <c r="A37" s="2" t="s">
        <v>166</v>
      </c>
      <c r="B37" s="2" t="s">
        <v>703</v>
      </c>
      <c r="C37" s="2" t="s">
        <v>88</v>
      </c>
      <c r="D37" s="2" t="s">
        <v>395</v>
      </c>
      <c r="E37" s="2"/>
      <c r="F37" s="2"/>
      <c r="G37" s="2" t="s">
        <v>491</v>
      </c>
      <c r="H37" s="2"/>
      <c r="I37" s="2"/>
      <c r="J37" s="5"/>
    </row>
    <row r="38" spans="1:10" x14ac:dyDescent="0.25">
      <c r="A38" s="2" t="s">
        <v>405</v>
      </c>
      <c r="B38" s="2" t="s">
        <v>489</v>
      </c>
      <c r="C38" s="2" t="s">
        <v>42</v>
      </c>
      <c r="D38" s="2"/>
      <c r="E38" s="2"/>
      <c r="F38" s="2"/>
      <c r="G38" s="2" t="s">
        <v>491</v>
      </c>
      <c r="H38" s="2"/>
      <c r="I38" s="2"/>
      <c r="J38" s="5"/>
    </row>
    <row r="39" spans="1:10" x14ac:dyDescent="0.25">
      <c r="A39" s="2" t="s">
        <v>448</v>
      </c>
      <c r="B39" s="2" t="s">
        <v>204</v>
      </c>
      <c r="C39" s="2" t="s">
        <v>107</v>
      </c>
      <c r="D39" s="2" t="s">
        <v>362</v>
      </c>
      <c r="E39" s="2" t="s">
        <v>43</v>
      </c>
      <c r="F39" s="2"/>
      <c r="G39" s="2" t="s">
        <v>483</v>
      </c>
      <c r="H39" s="2"/>
      <c r="I39" s="2"/>
      <c r="J39" s="5"/>
    </row>
    <row r="40" spans="1:10" x14ac:dyDescent="0.25">
      <c r="A40" s="2" t="s">
        <v>332</v>
      </c>
      <c r="B40" s="2" t="s">
        <v>691</v>
      </c>
      <c r="C40" s="2" t="s">
        <v>263</v>
      </c>
      <c r="D40" s="2" t="s">
        <v>246</v>
      </c>
      <c r="E40" s="2" t="s">
        <v>93</v>
      </c>
      <c r="F40" s="2"/>
      <c r="G40" s="2" t="s">
        <v>739</v>
      </c>
      <c r="H40" s="2"/>
      <c r="I40" s="2"/>
      <c r="J40" s="5"/>
    </row>
    <row r="41" spans="1:10" ht="15.75" thickBot="1" x14ac:dyDescent="0.3">
      <c r="A41" s="3" t="s">
        <v>292</v>
      </c>
      <c r="B41" s="3" t="s">
        <v>56</v>
      </c>
      <c r="C41" s="3" t="s">
        <v>25</v>
      </c>
      <c r="D41" s="3"/>
      <c r="E41" s="3"/>
      <c r="F41" s="3"/>
      <c r="G41" s="3" t="s">
        <v>57</v>
      </c>
      <c r="H41" s="3"/>
      <c r="I41" s="3"/>
      <c r="J41" s="7">
        <v>0</v>
      </c>
    </row>
    <row r="42" spans="1:10" x14ac:dyDescent="0.25">
      <c r="G42" s="2" t="s">
        <v>58</v>
      </c>
      <c r="H42" s="2"/>
      <c r="I42" s="2"/>
      <c r="J42" s="5">
        <f>SUM(J32:J41)</f>
        <v>0</v>
      </c>
    </row>
    <row r="43" spans="1:10" x14ac:dyDescent="0.25">
      <c r="A43" t="s">
        <v>80</v>
      </c>
      <c r="G43" s="2" t="s">
        <v>60</v>
      </c>
      <c r="H43" s="2">
        <v>10</v>
      </c>
      <c r="I43" s="2"/>
      <c r="J43" s="5">
        <f>(H43/100)*J42</f>
        <v>0</v>
      </c>
    </row>
    <row r="44" spans="1:10" x14ac:dyDescent="0.25">
      <c r="G44" s="2" t="s">
        <v>61</v>
      </c>
      <c r="H44" s="2">
        <v>5</v>
      </c>
      <c r="I44" s="2"/>
      <c r="J44" s="5">
        <f>(H44/100)*J42</f>
        <v>0</v>
      </c>
    </row>
    <row r="45" spans="1:10" x14ac:dyDescent="0.25">
      <c r="A45" s="1" t="s">
        <v>62</v>
      </c>
      <c r="C45" s="1" t="s">
        <v>63</v>
      </c>
      <c r="G45" s="2" t="s">
        <v>64</v>
      </c>
      <c r="H45" s="2">
        <v>12</v>
      </c>
      <c r="I45" s="2"/>
      <c r="J45" s="5">
        <f>(H45/100)*J42</f>
        <v>0</v>
      </c>
    </row>
    <row r="46" spans="1:10" x14ac:dyDescent="0.25">
      <c r="A46" s="2" t="s">
        <v>65</v>
      </c>
      <c r="B46" s="2" t="s">
        <v>66</v>
      </c>
      <c r="C46" s="2" t="s">
        <v>67</v>
      </c>
      <c r="G46" s="2" t="s">
        <v>68</v>
      </c>
      <c r="H46" s="2">
        <v>3.2</v>
      </c>
      <c r="I46" s="2">
        <v>2</v>
      </c>
      <c r="J46" s="5">
        <f>H46*I46</f>
        <v>6.4</v>
      </c>
    </row>
    <row r="47" spans="1:10" x14ac:dyDescent="0.25">
      <c r="A47" s="2" t="s">
        <v>69</v>
      </c>
      <c r="B47" s="2" t="s">
        <v>66</v>
      </c>
      <c r="C47" s="2" t="s">
        <v>70</v>
      </c>
      <c r="G47" s="2" t="s">
        <v>71</v>
      </c>
      <c r="H47" s="2">
        <v>3.2</v>
      </c>
      <c r="I47" s="2">
        <v>3</v>
      </c>
      <c r="J47" s="5">
        <f>H47*I47</f>
        <v>9.6000000000000014</v>
      </c>
    </row>
    <row r="48" spans="1:10" x14ac:dyDescent="0.25">
      <c r="A48" s="2" t="s">
        <v>72</v>
      </c>
      <c r="B48" s="2" t="s">
        <v>66</v>
      </c>
      <c r="C48" s="2" t="s">
        <v>73</v>
      </c>
      <c r="G48" s="2" t="s">
        <v>74</v>
      </c>
      <c r="H48" s="2"/>
      <c r="I48" s="2"/>
      <c r="J48" s="5">
        <f>SUM(J42:J47)</f>
        <v>16</v>
      </c>
    </row>
    <row r="49" spans="1:10" x14ac:dyDescent="0.25">
      <c r="G49" s="2" t="s">
        <v>75</v>
      </c>
      <c r="H49" s="2">
        <v>19</v>
      </c>
      <c r="I49" s="2"/>
      <c r="J49" s="5">
        <f>(H49/100)*J48</f>
        <v>3.04</v>
      </c>
    </row>
    <row r="50" spans="1:10" x14ac:dyDescent="0.25">
      <c r="A50" s="2" t="s">
        <v>76</v>
      </c>
      <c r="B50" s="2" t="s">
        <v>66</v>
      </c>
      <c r="G50" s="2" t="s">
        <v>77</v>
      </c>
      <c r="H50" s="2"/>
      <c r="I50" s="2"/>
      <c r="J50" s="5">
        <f>SUM(J48:J49)</f>
        <v>19.04</v>
      </c>
    </row>
    <row r="51" spans="1:10" x14ac:dyDescent="0.25">
      <c r="J51" s="6"/>
    </row>
    <row r="52" spans="1:10" x14ac:dyDescent="0.25">
      <c r="J52" s="6"/>
    </row>
    <row r="53" spans="1:10" x14ac:dyDescent="0.25">
      <c r="J53" s="6"/>
    </row>
    <row r="54" spans="1:10" x14ac:dyDescent="0.25">
      <c r="J54" s="6"/>
    </row>
    <row r="55" spans="1:10" x14ac:dyDescent="0.25">
      <c r="J55" s="6"/>
    </row>
  </sheetData>
  <pageMargins left="0.7" right="0.7" top="0.75" bottom="0.75" header="0.3" footer="0.3"/>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Tabelle81"/>
  <dimension ref="A1:J11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740</v>
      </c>
      <c r="B2" s="2" t="s">
        <v>248</v>
      </c>
      <c r="C2" s="2" t="s">
        <v>754</v>
      </c>
      <c r="D2" s="2" t="s">
        <v>741</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138</v>
      </c>
      <c r="B6" s="2" t="s">
        <v>34</v>
      </c>
      <c r="C6" s="2" t="s">
        <v>35</v>
      </c>
      <c r="D6" s="2" t="s">
        <v>36</v>
      </c>
      <c r="E6" s="2" t="s">
        <v>187</v>
      </c>
      <c r="F6" s="2"/>
      <c r="G6" s="2" t="s">
        <v>38</v>
      </c>
      <c r="H6" s="2"/>
      <c r="I6" s="2"/>
      <c r="J6" s="5"/>
    </row>
    <row r="7" spans="1:10" x14ac:dyDescent="0.25">
      <c r="A7" s="2" t="s">
        <v>607</v>
      </c>
      <c r="B7" s="2" t="s">
        <v>34</v>
      </c>
      <c r="C7" s="2" t="s">
        <v>263</v>
      </c>
      <c r="D7" s="2" t="s">
        <v>192</v>
      </c>
      <c r="E7" s="2" t="s">
        <v>40</v>
      </c>
      <c r="F7" s="2"/>
      <c r="G7" s="2" t="s">
        <v>269</v>
      </c>
      <c r="H7" s="2"/>
      <c r="I7" s="2"/>
      <c r="J7" s="5"/>
    </row>
    <row r="8" spans="1:10" x14ac:dyDescent="0.25">
      <c r="A8" s="2" t="s">
        <v>499</v>
      </c>
      <c r="B8" s="2" t="s">
        <v>34</v>
      </c>
      <c r="C8" s="2" t="s">
        <v>263</v>
      </c>
      <c r="D8" s="2" t="s">
        <v>192</v>
      </c>
      <c r="E8" s="2" t="s">
        <v>37</v>
      </c>
      <c r="F8" s="2"/>
      <c r="G8" s="2" t="s">
        <v>269</v>
      </c>
      <c r="H8" s="2"/>
      <c r="I8" s="2"/>
      <c r="J8" s="5"/>
    </row>
    <row r="9" spans="1:10" x14ac:dyDescent="0.25">
      <c r="A9" s="2" t="s">
        <v>690</v>
      </c>
      <c r="B9" s="2" t="s">
        <v>34</v>
      </c>
      <c r="C9" s="2" t="s">
        <v>263</v>
      </c>
      <c r="D9" s="2" t="s">
        <v>49</v>
      </c>
      <c r="E9" s="2" t="s">
        <v>37</v>
      </c>
      <c r="F9" s="2"/>
      <c r="G9" s="2" t="s">
        <v>269</v>
      </c>
      <c r="H9" s="2"/>
      <c r="I9" s="2"/>
      <c r="J9" s="5"/>
    </row>
    <row r="10" spans="1:10" x14ac:dyDescent="0.25">
      <c r="A10" s="2" t="s">
        <v>660</v>
      </c>
      <c r="B10" s="2" t="s">
        <v>34</v>
      </c>
      <c r="C10" s="2" t="s">
        <v>263</v>
      </c>
      <c r="D10" s="2" t="s">
        <v>192</v>
      </c>
      <c r="E10" s="2" t="s">
        <v>40</v>
      </c>
      <c r="F10" s="2"/>
      <c r="G10" s="2" t="s">
        <v>269</v>
      </c>
      <c r="H10" s="2"/>
      <c r="I10" s="2"/>
      <c r="J10" s="5"/>
    </row>
    <row r="11" spans="1:10" x14ac:dyDescent="0.25">
      <c r="A11" s="2" t="s">
        <v>180</v>
      </c>
      <c r="B11" s="2" t="s">
        <v>34</v>
      </c>
      <c r="C11" s="2" t="s">
        <v>263</v>
      </c>
      <c r="D11" s="2" t="s">
        <v>192</v>
      </c>
      <c r="E11" s="2" t="s">
        <v>37</v>
      </c>
      <c r="F11" s="2"/>
      <c r="G11" s="2" t="s">
        <v>269</v>
      </c>
      <c r="H11" s="2"/>
      <c r="I11" s="2"/>
      <c r="J11" s="5"/>
    </row>
    <row r="12" spans="1:10" x14ac:dyDescent="0.25">
      <c r="A12" s="2" t="s">
        <v>742</v>
      </c>
      <c r="B12" s="2" t="s">
        <v>214</v>
      </c>
      <c r="C12" s="2" t="s">
        <v>107</v>
      </c>
      <c r="D12" s="2" t="s">
        <v>84</v>
      </c>
      <c r="E12" s="2" t="s">
        <v>215</v>
      </c>
      <c r="F12" s="2"/>
      <c r="G12" s="2" t="s">
        <v>216</v>
      </c>
      <c r="H12" s="2" t="s">
        <v>88</v>
      </c>
      <c r="I12" s="2" t="s">
        <v>128</v>
      </c>
      <c r="J12" s="5">
        <v>50</v>
      </c>
    </row>
    <row r="13" spans="1:10" x14ac:dyDescent="0.25">
      <c r="A13" s="2" t="s">
        <v>314</v>
      </c>
      <c r="B13" s="2" t="s">
        <v>34</v>
      </c>
      <c r="C13" s="2" t="s">
        <v>263</v>
      </c>
      <c r="D13" s="2" t="s">
        <v>49</v>
      </c>
      <c r="E13" s="2" t="s">
        <v>37</v>
      </c>
      <c r="F13" s="2"/>
      <c r="G13" s="2" t="s">
        <v>269</v>
      </c>
      <c r="H13" s="2"/>
      <c r="I13" s="2"/>
      <c r="J13" s="5"/>
    </row>
    <row r="14" spans="1:10" x14ac:dyDescent="0.25">
      <c r="A14" s="2" t="s">
        <v>280</v>
      </c>
      <c r="B14" s="2" t="s">
        <v>34</v>
      </c>
      <c r="C14" s="2" t="s">
        <v>263</v>
      </c>
      <c r="D14" s="2" t="s">
        <v>192</v>
      </c>
      <c r="E14" s="2" t="s">
        <v>40</v>
      </c>
      <c r="F14" s="2"/>
      <c r="G14" s="2" t="s">
        <v>269</v>
      </c>
      <c r="H14" s="2"/>
      <c r="I14" s="2"/>
      <c r="J14" s="5"/>
    </row>
    <row r="15" spans="1:10" x14ac:dyDescent="0.25">
      <c r="A15" s="2" t="s">
        <v>457</v>
      </c>
      <c r="B15" s="2" t="s">
        <v>34</v>
      </c>
      <c r="C15" s="2" t="s">
        <v>263</v>
      </c>
      <c r="D15" s="2" t="s">
        <v>192</v>
      </c>
      <c r="E15" s="2" t="s">
        <v>37</v>
      </c>
      <c r="F15" s="2"/>
      <c r="G15" s="2" t="s">
        <v>269</v>
      </c>
      <c r="H15" s="2"/>
      <c r="I15" s="2"/>
      <c r="J15" s="5"/>
    </row>
    <row r="16" spans="1:10" x14ac:dyDescent="0.25">
      <c r="A16" s="2" t="s">
        <v>282</v>
      </c>
      <c r="B16" s="2" t="s">
        <v>34</v>
      </c>
      <c r="C16" s="2" t="s">
        <v>263</v>
      </c>
      <c r="D16" s="2" t="s">
        <v>49</v>
      </c>
      <c r="E16" s="2" t="s">
        <v>37</v>
      </c>
      <c r="F16" s="2"/>
      <c r="G16" s="2" t="s">
        <v>269</v>
      </c>
      <c r="H16" s="2"/>
      <c r="I16" s="2"/>
      <c r="J16" s="5"/>
    </row>
    <row r="17" spans="1:10" x14ac:dyDescent="0.25">
      <c r="A17" s="2" t="s">
        <v>120</v>
      </c>
      <c r="B17" s="2" t="s">
        <v>117</v>
      </c>
      <c r="C17" s="2" t="s">
        <v>107</v>
      </c>
      <c r="D17" s="2" t="s">
        <v>118</v>
      </c>
      <c r="E17" s="2"/>
      <c r="F17" s="2"/>
      <c r="G17" s="2" t="s">
        <v>119</v>
      </c>
      <c r="H17" s="2" t="s">
        <v>88</v>
      </c>
      <c r="I17" s="2"/>
      <c r="J17" s="5"/>
    </row>
    <row r="18" spans="1:10" x14ac:dyDescent="0.25">
      <c r="A18" s="2" t="s">
        <v>120</v>
      </c>
      <c r="B18" s="2" t="s">
        <v>28</v>
      </c>
      <c r="C18" s="2" t="s">
        <v>263</v>
      </c>
      <c r="D18" s="2"/>
      <c r="E18" s="2" t="s">
        <v>642</v>
      </c>
      <c r="F18" s="2"/>
      <c r="G18" s="2" t="s">
        <v>743</v>
      </c>
      <c r="H18" s="2" t="s">
        <v>88</v>
      </c>
      <c r="I18" s="2"/>
      <c r="J18" s="5"/>
    </row>
    <row r="19" spans="1:10" x14ac:dyDescent="0.25">
      <c r="A19" s="2" t="s">
        <v>313</v>
      </c>
      <c r="B19" s="2" t="s">
        <v>28</v>
      </c>
      <c r="C19" s="2" t="s">
        <v>263</v>
      </c>
      <c r="D19" s="2"/>
      <c r="E19" s="2" t="s">
        <v>642</v>
      </c>
      <c r="F19" s="2"/>
      <c r="G19" s="2" t="s">
        <v>743</v>
      </c>
      <c r="H19" s="2" t="s">
        <v>42</v>
      </c>
      <c r="I19" s="2"/>
      <c r="J19" s="5"/>
    </row>
    <row r="20" spans="1:10" x14ac:dyDescent="0.25">
      <c r="A20" s="2" t="s">
        <v>509</v>
      </c>
      <c r="B20" s="2" t="s">
        <v>34</v>
      </c>
      <c r="C20" s="2" t="s">
        <v>263</v>
      </c>
      <c r="D20" s="2" t="s">
        <v>192</v>
      </c>
      <c r="E20" s="2" t="s">
        <v>40</v>
      </c>
      <c r="F20" s="2"/>
      <c r="G20" s="2" t="s">
        <v>269</v>
      </c>
      <c r="H20" s="2"/>
      <c r="I20" s="2"/>
      <c r="J20" s="5"/>
    </row>
    <row r="21" spans="1:10" x14ac:dyDescent="0.25">
      <c r="A21" s="2" t="s">
        <v>254</v>
      </c>
      <c r="B21" s="2" t="s">
        <v>117</v>
      </c>
      <c r="C21" s="2" t="s">
        <v>107</v>
      </c>
      <c r="D21" s="2"/>
      <c r="E21" s="2"/>
      <c r="F21" s="2"/>
      <c r="G21" s="2" t="s">
        <v>119</v>
      </c>
      <c r="H21" s="2" t="s">
        <v>42</v>
      </c>
      <c r="I21" s="2"/>
      <c r="J21" s="5"/>
    </row>
    <row r="22" spans="1:10" x14ac:dyDescent="0.25">
      <c r="A22" s="2" t="s">
        <v>254</v>
      </c>
      <c r="B22" s="2" t="s">
        <v>214</v>
      </c>
      <c r="C22" s="2" t="s">
        <v>107</v>
      </c>
      <c r="D22" s="2" t="s">
        <v>84</v>
      </c>
      <c r="E22" s="2" t="s">
        <v>215</v>
      </c>
      <c r="F22" s="2"/>
      <c r="G22" s="2" t="s">
        <v>216</v>
      </c>
      <c r="H22" s="2" t="s">
        <v>42</v>
      </c>
      <c r="I22" s="2" t="s">
        <v>128</v>
      </c>
      <c r="J22" s="5">
        <v>50</v>
      </c>
    </row>
    <row r="23" spans="1:10" x14ac:dyDescent="0.25">
      <c r="A23" s="2" t="s">
        <v>254</v>
      </c>
      <c r="B23" s="2" t="s">
        <v>34</v>
      </c>
      <c r="C23" s="2" t="s">
        <v>263</v>
      </c>
      <c r="D23" s="2" t="s">
        <v>192</v>
      </c>
      <c r="E23" s="2" t="s">
        <v>37</v>
      </c>
      <c r="F23" s="2"/>
      <c r="G23" s="2" t="s">
        <v>269</v>
      </c>
      <c r="H23" s="2"/>
      <c r="I23" s="2"/>
      <c r="J23" s="5"/>
    </row>
    <row r="24" spans="1:10" x14ac:dyDescent="0.25">
      <c r="A24" s="2" t="s">
        <v>611</v>
      </c>
      <c r="B24" s="2" t="s">
        <v>34</v>
      </c>
      <c r="C24" s="2" t="s">
        <v>263</v>
      </c>
      <c r="D24" s="2" t="s">
        <v>49</v>
      </c>
      <c r="E24" s="2" t="s">
        <v>37</v>
      </c>
      <c r="F24" s="2"/>
      <c r="G24" s="2" t="s">
        <v>269</v>
      </c>
      <c r="H24" s="2"/>
      <c r="I24" s="2"/>
      <c r="J24" s="5"/>
    </row>
    <row r="25" spans="1:10" x14ac:dyDescent="0.25">
      <c r="A25" s="2" t="s">
        <v>744</v>
      </c>
      <c r="B25" s="2" t="s">
        <v>489</v>
      </c>
      <c r="C25" s="2" t="s">
        <v>724</v>
      </c>
      <c r="D25" s="2"/>
      <c r="E25" s="2"/>
      <c r="F25" s="2"/>
      <c r="G25" s="2" t="s">
        <v>491</v>
      </c>
      <c r="H25" s="2"/>
      <c r="I25" s="2"/>
      <c r="J25" s="5"/>
    </row>
    <row r="26" spans="1:10" x14ac:dyDescent="0.25">
      <c r="A26" s="2" t="s">
        <v>745</v>
      </c>
      <c r="B26" s="2" t="s">
        <v>333</v>
      </c>
      <c r="C26" s="2"/>
      <c r="D26" s="2"/>
      <c r="E26" s="2"/>
      <c r="F26" s="2"/>
      <c r="G26" s="2" t="s">
        <v>334</v>
      </c>
      <c r="H26" s="2"/>
      <c r="I26" s="2"/>
      <c r="J26" s="5"/>
    </row>
    <row r="27" spans="1:10" x14ac:dyDescent="0.25">
      <c r="A27" s="2" t="s">
        <v>232</v>
      </c>
      <c r="B27" s="2" t="s">
        <v>489</v>
      </c>
      <c r="C27" s="2" t="s">
        <v>13</v>
      </c>
      <c r="D27" s="2"/>
      <c r="E27" s="2"/>
      <c r="F27" s="2"/>
      <c r="G27" s="2" t="s">
        <v>491</v>
      </c>
      <c r="H27" s="2"/>
      <c r="I27" s="2"/>
      <c r="J27" s="5"/>
    </row>
    <row r="28" spans="1:10" x14ac:dyDescent="0.25">
      <c r="A28" s="2" t="s">
        <v>441</v>
      </c>
      <c r="B28" s="2" t="s">
        <v>703</v>
      </c>
      <c r="C28" s="2" t="s">
        <v>88</v>
      </c>
      <c r="D28" s="2" t="s">
        <v>49</v>
      </c>
      <c r="E28" s="2"/>
      <c r="F28" s="2"/>
      <c r="G28" s="2" t="s">
        <v>491</v>
      </c>
      <c r="H28" s="2"/>
      <c r="I28" s="2"/>
      <c r="J28" s="5"/>
    </row>
    <row r="29" spans="1:10" x14ac:dyDescent="0.25">
      <c r="A29" s="2" t="s">
        <v>746</v>
      </c>
      <c r="B29" s="2" t="s">
        <v>34</v>
      </c>
      <c r="C29" s="2" t="s">
        <v>263</v>
      </c>
      <c r="D29" s="2" t="s">
        <v>49</v>
      </c>
      <c r="E29" s="2" t="s">
        <v>40</v>
      </c>
      <c r="F29" s="2"/>
      <c r="G29" s="2" t="s">
        <v>269</v>
      </c>
      <c r="H29" s="2"/>
      <c r="I29" s="2"/>
      <c r="J29" s="5"/>
    </row>
    <row r="30" spans="1:10" x14ac:dyDescent="0.25">
      <c r="A30" s="2" t="s">
        <v>747</v>
      </c>
      <c r="B30" s="2" t="s">
        <v>34</v>
      </c>
      <c r="C30" s="2" t="s">
        <v>263</v>
      </c>
      <c r="D30" s="2" t="s">
        <v>192</v>
      </c>
      <c r="E30" s="2" t="s">
        <v>37</v>
      </c>
      <c r="F30" s="2"/>
      <c r="G30" s="2" t="s">
        <v>269</v>
      </c>
      <c r="H30" s="2"/>
      <c r="I30" s="2"/>
      <c r="J30" s="5"/>
    </row>
    <row r="31" spans="1:10" x14ac:dyDescent="0.25">
      <c r="A31" s="2" t="s">
        <v>748</v>
      </c>
      <c r="B31" s="2" t="s">
        <v>34</v>
      </c>
      <c r="C31" s="2" t="s">
        <v>263</v>
      </c>
      <c r="D31" s="2" t="s">
        <v>49</v>
      </c>
      <c r="E31" s="2" t="s">
        <v>37</v>
      </c>
      <c r="F31" s="2"/>
      <c r="G31" s="2" t="s">
        <v>269</v>
      </c>
      <c r="H31" s="2"/>
      <c r="I31" s="2"/>
      <c r="J31" s="5"/>
    </row>
    <row r="32" spans="1:10" x14ac:dyDescent="0.25">
      <c r="A32" s="2" t="s">
        <v>749</v>
      </c>
      <c r="B32" s="2" t="s">
        <v>34</v>
      </c>
      <c r="C32" s="2" t="s">
        <v>263</v>
      </c>
      <c r="D32" s="2" t="s">
        <v>192</v>
      </c>
      <c r="E32" s="2" t="s">
        <v>40</v>
      </c>
      <c r="F32" s="2"/>
      <c r="G32" s="2" t="s">
        <v>269</v>
      </c>
      <c r="H32" s="2"/>
      <c r="I32" s="2"/>
      <c r="J32" s="5"/>
    </row>
    <row r="33" spans="1:10" x14ac:dyDescent="0.25">
      <c r="A33" s="2" t="s">
        <v>601</v>
      </c>
      <c r="B33" s="2" t="s">
        <v>34</v>
      </c>
      <c r="C33" s="2" t="s">
        <v>263</v>
      </c>
      <c r="D33" s="2" t="s">
        <v>192</v>
      </c>
      <c r="E33" s="2" t="s">
        <v>37</v>
      </c>
      <c r="F33" s="2"/>
      <c r="G33" s="2" t="s">
        <v>269</v>
      </c>
      <c r="H33" s="2"/>
      <c r="I33" s="2"/>
      <c r="J33" s="5"/>
    </row>
    <row r="34" spans="1:10" x14ac:dyDescent="0.25">
      <c r="A34" s="2" t="s">
        <v>567</v>
      </c>
      <c r="B34" s="2" t="s">
        <v>34</v>
      </c>
      <c r="C34" s="2" t="s">
        <v>263</v>
      </c>
      <c r="D34" s="2" t="s">
        <v>192</v>
      </c>
      <c r="E34" s="2" t="s">
        <v>37</v>
      </c>
      <c r="F34" s="2"/>
      <c r="G34" s="2" t="s">
        <v>269</v>
      </c>
      <c r="H34" s="2"/>
      <c r="I34" s="2"/>
      <c r="J34" s="5"/>
    </row>
    <row r="35" spans="1:10" x14ac:dyDescent="0.25">
      <c r="A35" s="2" t="s">
        <v>680</v>
      </c>
      <c r="B35" s="2" t="s">
        <v>34</v>
      </c>
      <c r="C35" s="2" t="s">
        <v>263</v>
      </c>
      <c r="D35" s="2" t="s">
        <v>192</v>
      </c>
      <c r="E35" s="2" t="s">
        <v>40</v>
      </c>
      <c r="F35" s="2"/>
      <c r="G35" s="2" t="s">
        <v>269</v>
      </c>
      <c r="H35" s="2"/>
      <c r="I35" s="2"/>
      <c r="J35" s="5"/>
    </row>
    <row r="36" spans="1:10" x14ac:dyDescent="0.25">
      <c r="A36" s="2" t="s">
        <v>544</v>
      </c>
      <c r="B36" s="2" t="s">
        <v>34</v>
      </c>
      <c r="C36" s="2" t="s">
        <v>263</v>
      </c>
      <c r="D36" s="2" t="s">
        <v>192</v>
      </c>
      <c r="E36" s="2" t="s">
        <v>37</v>
      </c>
      <c r="F36" s="2"/>
      <c r="G36" s="2" t="s">
        <v>269</v>
      </c>
      <c r="H36" s="2"/>
      <c r="I36" s="2"/>
      <c r="J36" s="5"/>
    </row>
    <row r="37" spans="1:10" x14ac:dyDescent="0.25">
      <c r="A37" s="2" t="s">
        <v>750</v>
      </c>
      <c r="B37" s="2" t="s">
        <v>214</v>
      </c>
      <c r="C37" s="2" t="s">
        <v>107</v>
      </c>
      <c r="D37" s="2" t="s">
        <v>118</v>
      </c>
      <c r="E37" s="2" t="s">
        <v>215</v>
      </c>
      <c r="F37" s="2"/>
      <c r="G37" s="2" t="s">
        <v>216</v>
      </c>
      <c r="H37" s="2" t="s">
        <v>88</v>
      </c>
      <c r="I37" s="2" t="s">
        <v>128</v>
      </c>
      <c r="J37" s="5">
        <v>50</v>
      </c>
    </row>
    <row r="38" spans="1:10" x14ac:dyDescent="0.25">
      <c r="A38" s="2" t="s">
        <v>365</v>
      </c>
      <c r="B38" s="2" t="s">
        <v>489</v>
      </c>
      <c r="C38" s="2" t="s">
        <v>724</v>
      </c>
      <c r="D38" s="2"/>
      <c r="E38" s="2"/>
      <c r="F38" s="2"/>
      <c r="G38" s="2" t="s">
        <v>491</v>
      </c>
      <c r="H38" s="2"/>
      <c r="I38" s="2"/>
      <c r="J38" s="5"/>
    </row>
    <row r="39" spans="1:10" x14ac:dyDescent="0.25">
      <c r="A39" s="2" t="s">
        <v>751</v>
      </c>
      <c r="B39" s="2" t="s">
        <v>333</v>
      </c>
      <c r="C39" s="2"/>
      <c r="D39" s="2"/>
      <c r="E39" s="2"/>
      <c r="F39" s="2"/>
      <c r="G39" s="2" t="s">
        <v>334</v>
      </c>
      <c r="H39" s="2"/>
      <c r="I39" s="2"/>
      <c r="J39" s="5"/>
    </row>
    <row r="40" spans="1:10" x14ac:dyDescent="0.25">
      <c r="A40" s="2" t="s">
        <v>752</v>
      </c>
      <c r="B40" s="2" t="s">
        <v>489</v>
      </c>
      <c r="C40" s="2" t="s">
        <v>13</v>
      </c>
      <c r="D40" s="2"/>
      <c r="E40" s="2"/>
      <c r="F40" s="2"/>
      <c r="G40" s="2" t="s">
        <v>491</v>
      </c>
      <c r="H40" s="2"/>
      <c r="I40" s="2"/>
      <c r="J40" s="5"/>
    </row>
    <row r="41" spans="1:10" x14ac:dyDescent="0.25">
      <c r="A41" s="2" t="s">
        <v>753</v>
      </c>
      <c r="B41" s="2" t="s">
        <v>214</v>
      </c>
      <c r="C41" s="2" t="s">
        <v>107</v>
      </c>
      <c r="D41" s="2" t="s">
        <v>118</v>
      </c>
      <c r="E41" s="2" t="s">
        <v>215</v>
      </c>
      <c r="F41" s="2"/>
      <c r="G41" s="2" t="s">
        <v>216</v>
      </c>
      <c r="H41" s="2" t="s">
        <v>42</v>
      </c>
      <c r="I41" s="2" t="s">
        <v>128</v>
      </c>
      <c r="J41" s="5">
        <v>50</v>
      </c>
    </row>
    <row r="42" spans="1:10" x14ac:dyDescent="0.25">
      <c r="A42" s="2" t="s">
        <v>753</v>
      </c>
      <c r="B42" s="2" t="s">
        <v>691</v>
      </c>
      <c r="C42" s="2" t="s">
        <v>714</v>
      </c>
      <c r="D42" s="2" t="s">
        <v>723</v>
      </c>
      <c r="E42" s="2" t="s">
        <v>37</v>
      </c>
      <c r="F42" s="2"/>
      <c r="G42" s="2" t="s">
        <v>715</v>
      </c>
      <c r="H42" s="2"/>
      <c r="I42" s="2"/>
      <c r="J42" s="5"/>
    </row>
    <row r="43" spans="1:10" ht="15.75" thickBot="1" x14ac:dyDescent="0.3">
      <c r="A43" s="3" t="s">
        <v>754</v>
      </c>
      <c r="B43" s="3" t="s">
        <v>335</v>
      </c>
      <c r="C43" s="3" t="s">
        <v>692</v>
      </c>
      <c r="D43" s="3"/>
      <c r="E43" s="3"/>
      <c r="F43" s="3"/>
      <c r="G43" s="3" t="s">
        <v>705</v>
      </c>
      <c r="H43" s="3"/>
      <c r="I43" s="3"/>
      <c r="J43" s="7"/>
    </row>
    <row r="44" spans="1:10" x14ac:dyDescent="0.25">
      <c r="G44" s="2" t="s">
        <v>58</v>
      </c>
      <c r="H44" s="2"/>
      <c r="I44" s="2"/>
      <c r="J44" s="5">
        <f>SUM(J5:J43)</f>
        <v>200</v>
      </c>
    </row>
    <row r="45" spans="1:10" x14ac:dyDescent="0.25">
      <c r="A45" t="s">
        <v>59</v>
      </c>
      <c r="G45" s="2" t="s">
        <v>60</v>
      </c>
      <c r="H45" s="2">
        <v>10</v>
      </c>
      <c r="I45" s="2"/>
      <c r="J45" s="5">
        <f>(H45/100)*J44</f>
        <v>20</v>
      </c>
    </row>
    <row r="46" spans="1:10" x14ac:dyDescent="0.25">
      <c r="G46" s="2" t="s">
        <v>61</v>
      </c>
      <c r="H46" s="2">
        <v>5</v>
      </c>
      <c r="I46" s="2"/>
      <c r="J46" s="5">
        <f>(H46/100)*J44</f>
        <v>10</v>
      </c>
    </row>
    <row r="47" spans="1:10" x14ac:dyDescent="0.25">
      <c r="A47" s="1" t="s">
        <v>62</v>
      </c>
      <c r="C47" s="1" t="s">
        <v>63</v>
      </c>
      <c r="G47" s="2" t="s">
        <v>64</v>
      </c>
      <c r="H47" s="2">
        <v>12</v>
      </c>
      <c r="I47" s="2"/>
      <c r="J47" s="5">
        <f>(H47/100)*J44</f>
        <v>24</v>
      </c>
    </row>
    <row r="48" spans="1:10" x14ac:dyDescent="0.25">
      <c r="A48" s="2" t="s">
        <v>65</v>
      </c>
      <c r="B48" s="2" t="s">
        <v>66</v>
      </c>
      <c r="C48" s="2" t="s">
        <v>67</v>
      </c>
      <c r="G48" s="2" t="s">
        <v>68</v>
      </c>
      <c r="H48" s="2">
        <v>49.4</v>
      </c>
      <c r="I48" s="2">
        <v>2</v>
      </c>
      <c r="J48" s="5">
        <f>H48*I48</f>
        <v>98.8</v>
      </c>
    </row>
    <row r="49" spans="1:10" x14ac:dyDescent="0.25">
      <c r="A49" s="2" t="s">
        <v>69</v>
      </c>
      <c r="B49" s="2" t="s">
        <v>66</v>
      </c>
      <c r="C49" s="2" t="s">
        <v>70</v>
      </c>
      <c r="G49" s="2" t="s">
        <v>71</v>
      </c>
      <c r="H49" s="2">
        <v>49.4</v>
      </c>
      <c r="I49" s="2">
        <v>3</v>
      </c>
      <c r="J49" s="5">
        <f>H49*I49</f>
        <v>148.19999999999999</v>
      </c>
    </row>
    <row r="50" spans="1:10" x14ac:dyDescent="0.25">
      <c r="A50" s="2" t="s">
        <v>72</v>
      </c>
      <c r="B50" s="2" t="s">
        <v>66</v>
      </c>
      <c r="C50" s="2" t="s">
        <v>73</v>
      </c>
      <c r="G50" s="2" t="s">
        <v>74</v>
      </c>
      <c r="H50" s="2"/>
      <c r="I50" s="2"/>
      <c r="J50" s="5">
        <f>SUM(J44:J49)</f>
        <v>501</v>
      </c>
    </row>
    <row r="51" spans="1:10" x14ac:dyDescent="0.25">
      <c r="G51" s="2" t="s">
        <v>75</v>
      </c>
      <c r="H51" s="2">
        <v>19</v>
      </c>
      <c r="I51" s="2"/>
      <c r="J51" s="5">
        <f>(H51/100)*J50</f>
        <v>95.19</v>
      </c>
    </row>
    <row r="52" spans="1:10" x14ac:dyDescent="0.25">
      <c r="A52" s="2" t="s">
        <v>76</v>
      </c>
      <c r="B52" s="2" t="s">
        <v>66</v>
      </c>
      <c r="G52" s="2" t="s">
        <v>77</v>
      </c>
      <c r="H52" s="2"/>
      <c r="I52" s="2"/>
      <c r="J52" s="5">
        <f>SUM(J50:J51)</f>
        <v>596.19000000000005</v>
      </c>
    </row>
    <row r="53" spans="1:10" x14ac:dyDescent="0.25">
      <c r="J53" s="6"/>
    </row>
    <row r="54" spans="1:10" x14ac:dyDescent="0.25">
      <c r="J54" s="6"/>
    </row>
    <row r="55" spans="1:10" x14ac:dyDescent="0.25">
      <c r="J55" s="6"/>
    </row>
    <row r="56" spans="1:10" x14ac:dyDescent="0.25">
      <c r="J56" s="6"/>
    </row>
    <row r="57" spans="1:10" x14ac:dyDescent="0.25">
      <c r="A57" s="1" t="s">
        <v>0</v>
      </c>
      <c r="B57" s="1" t="s">
        <v>1</v>
      </c>
      <c r="C57" s="1" t="s">
        <v>2</v>
      </c>
      <c r="D57" s="1" t="s">
        <v>3</v>
      </c>
      <c r="E57" s="1" t="s">
        <v>4</v>
      </c>
      <c r="F57" s="1"/>
      <c r="G57" s="1" t="s">
        <v>5</v>
      </c>
      <c r="H57" s="1"/>
      <c r="I57" s="1" t="s">
        <v>6</v>
      </c>
      <c r="J57" s="4" t="s">
        <v>7</v>
      </c>
    </row>
    <row r="58" spans="1:10" x14ac:dyDescent="0.25">
      <c r="A58" s="2" t="s">
        <v>740</v>
      </c>
      <c r="B58" s="2" t="s">
        <v>248</v>
      </c>
      <c r="C58" s="2" t="s">
        <v>754</v>
      </c>
      <c r="D58" s="2" t="s">
        <v>741</v>
      </c>
      <c r="E58" s="2" t="s">
        <v>11</v>
      </c>
      <c r="F58" s="2"/>
      <c r="G58" s="2"/>
      <c r="H58" s="2"/>
      <c r="I58" s="2" t="s">
        <v>160</v>
      </c>
      <c r="J58" s="5" t="s">
        <v>13</v>
      </c>
    </row>
    <row r="59" spans="1:10" x14ac:dyDescent="0.25">
      <c r="J59" s="6"/>
    </row>
    <row r="60" spans="1:10" x14ac:dyDescent="0.25">
      <c r="A60" s="1" t="s">
        <v>14</v>
      </c>
      <c r="B60" s="1" t="s">
        <v>15</v>
      </c>
      <c r="C60" s="1" t="s">
        <v>16</v>
      </c>
      <c r="D60" s="1" t="s">
        <v>17</v>
      </c>
      <c r="E60" s="1" t="s">
        <v>18</v>
      </c>
      <c r="F60" s="1"/>
      <c r="G60" s="1" t="s">
        <v>19</v>
      </c>
      <c r="H60" s="1" t="s">
        <v>20</v>
      </c>
      <c r="I60" s="1" t="s">
        <v>21</v>
      </c>
      <c r="J60" s="4" t="s">
        <v>22</v>
      </c>
    </row>
    <row r="61" spans="1:10" x14ac:dyDescent="0.25">
      <c r="A61" s="2" t="s">
        <v>23</v>
      </c>
      <c r="B61" s="2" t="s">
        <v>24</v>
      </c>
      <c r="C61" s="2" t="s">
        <v>25</v>
      </c>
      <c r="D61" s="2"/>
      <c r="E61" s="2"/>
      <c r="F61" s="2"/>
      <c r="G61" s="2" t="s">
        <v>26</v>
      </c>
      <c r="H61" s="2"/>
      <c r="I61" s="2"/>
      <c r="J61" s="5"/>
    </row>
    <row r="62" spans="1:10" x14ac:dyDescent="0.25">
      <c r="A62" s="2" t="s">
        <v>138</v>
      </c>
      <c r="B62" s="2" t="s">
        <v>34</v>
      </c>
      <c r="C62" s="2" t="s">
        <v>35</v>
      </c>
      <c r="D62" s="2" t="s">
        <v>36</v>
      </c>
      <c r="E62" s="2" t="s">
        <v>187</v>
      </c>
      <c r="F62" s="2"/>
      <c r="G62" s="2" t="s">
        <v>38</v>
      </c>
      <c r="H62" s="2"/>
      <c r="I62" s="2" t="s">
        <v>78</v>
      </c>
      <c r="J62" s="5">
        <v>490</v>
      </c>
    </row>
    <row r="63" spans="1:10" x14ac:dyDescent="0.25">
      <c r="A63" s="2" t="s">
        <v>607</v>
      </c>
      <c r="B63" s="2" t="s">
        <v>34</v>
      </c>
      <c r="C63" s="2" t="s">
        <v>263</v>
      </c>
      <c r="D63" s="2" t="s">
        <v>192</v>
      </c>
      <c r="E63" s="2" t="s">
        <v>40</v>
      </c>
      <c r="F63" s="2"/>
      <c r="G63" s="2" t="s">
        <v>269</v>
      </c>
      <c r="H63" s="2"/>
      <c r="I63" s="2" t="s">
        <v>78</v>
      </c>
      <c r="J63" s="5">
        <v>490</v>
      </c>
    </row>
    <row r="64" spans="1:10" x14ac:dyDescent="0.25">
      <c r="A64" s="2" t="s">
        <v>499</v>
      </c>
      <c r="B64" s="2" t="s">
        <v>34</v>
      </c>
      <c r="C64" s="2" t="s">
        <v>263</v>
      </c>
      <c r="D64" s="2" t="s">
        <v>192</v>
      </c>
      <c r="E64" s="2" t="s">
        <v>37</v>
      </c>
      <c r="F64" s="2"/>
      <c r="G64" s="2" t="s">
        <v>269</v>
      </c>
      <c r="H64" s="2"/>
      <c r="I64" s="2" t="s">
        <v>78</v>
      </c>
      <c r="J64" s="5">
        <v>490</v>
      </c>
    </row>
    <row r="65" spans="1:10" x14ac:dyDescent="0.25">
      <c r="A65" s="2" t="s">
        <v>690</v>
      </c>
      <c r="B65" s="2" t="s">
        <v>34</v>
      </c>
      <c r="C65" s="2" t="s">
        <v>263</v>
      </c>
      <c r="D65" s="2" t="s">
        <v>49</v>
      </c>
      <c r="E65" s="2" t="s">
        <v>37</v>
      </c>
      <c r="F65" s="2"/>
      <c r="G65" s="2" t="s">
        <v>269</v>
      </c>
      <c r="H65" s="2"/>
      <c r="I65" s="2" t="s">
        <v>78</v>
      </c>
      <c r="J65" s="5">
        <v>490</v>
      </c>
    </row>
    <row r="66" spans="1:10" x14ac:dyDescent="0.25">
      <c r="A66" s="2" t="s">
        <v>660</v>
      </c>
      <c r="B66" s="2" t="s">
        <v>34</v>
      </c>
      <c r="C66" s="2" t="s">
        <v>263</v>
      </c>
      <c r="D66" s="2" t="s">
        <v>192</v>
      </c>
      <c r="E66" s="2" t="s">
        <v>40</v>
      </c>
      <c r="F66" s="2"/>
      <c r="G66" s="2" t="s">
        <v>269</v>
      </c>
      <c r="H66" s="2"/>
      <c r="I66" s="2" t="s">
        <v>78</v>
      </c>
      <c r="J66" s="5">
        <v>490</v>
      </c>
    </row>
    <row r="67" spans="1:10" x14ac:dyDescent="0.25">
      <c r="A67" s="2" t="s">
        <v>180</v>
      </c>
      <c r="B67" s="2" t="s">
        <v>34</v>
      </c>
      <c r="C67" s="2" t="s">
        <v>263</v>
      </c>
      <c r="D67" s="2" t="s">
        <v>192</v>
      </c>
      <c r="E67" s="2" t="s">
        <v>37</v>
      </c>
      <c r="F67" s="2"/>
      <c r="G67" s="2" t="s">
        <v>269</v>
      </c>
      <c r="H67" s="2"/>
      <c r="I67" s="2" t="s">
        <v>78</v>
      </c>
      <c r="J67" s="5">
        <v>490</v>
      </c>
    </row>
    <row r="68" spans="1:10" x14ac:dyDescent="0.25">
      <c r="A68" s="2" t="s">
        <v>742</v>
      </c>
      <c r="B68" s="2" t="s">
        <v>214</v>
      </c>
      <c r="C68" s="2" t="s">
        <v>107</v>
      </c>
      <c r="D68" s="2" t="s">
        <v>84</v>
      </c>
      <c r="E68" s="2" t="s">
        <v>215</v>
      </c>
      <c r="F68" s="2"/>
      <c r="G68" s="2" t="s">
        <v>216</v>
      </c>
      <c r="H68" s="2" t="s">
        <v>88</v>
      </c>
      <c r="I68" s="2" t="s">
        <v>128</v>
      </c>
      <c r="J68" s="5">
        <v>50</v>
      </c>
    </row>
    <row r="69" spans="1:10" x14ac:dyDescent="0.25">
      <c r="A69" s="2" t="s">
        <v>314</v>
      </c>
      <c r="B69" s="2" t="s">
        <v>34</v>
      </c>
      <c r="C69" s="2" t="s">
        <v>263</v>
      </c>
      <c r="D69" s="2" t="s">
        <v>49</v>
      </c>
      <c r="E69" s="2" t="s">
        <v>37</v>
      </c>
      <c r="F69" s="2"/>
      <c r="G69" s="2" t="s">
        <v>269</v>
      </c>
      <c r="H69" s="2"/>
      <c r="I69" s="2" t="s">
        <v>78</v>
      </c>
      <c r="J69" s="5">
        <v>490</v>
      </c>
    </row>
    <row r="70" spans="1:10" x14ac:dyDescent="0.25">
      <c r="A70" s="2" t="s">
        <v>280</v>
      </c>
      <c r="B70" s="2" t="s">
        <v>34</v>
      </c>
      <c r="C70" s="2" t="s">
        <v>263</v>
      </c>
      <c r="D70" s="2" t="s">
        <v>192</v>
      </c>
      <c r="E70" s="2" t="s">
        <v>40</v>
      </c>
      <c r="F70" s="2"/>
      <c r="G70" s="2" t="s">
        <v>269</v>
      </c>
      <c r="H70" s="2"/>
      <c r="I70" s="2" t="s">
        <v>78</v>
      </c>
      <c r="J70" s="5">
        <v>490</v>
      </c>
    </row>
    <row r="71" spans="1:10" x14ac:dyDescent="0.25">
      <c r="A71" s="2" t="s">
        <v>457</v>
      </c>
      <c r="B71" s="2" t="s">
        <v>34</v>
      </c>
      <c r="C71" s="2" t="s">
        <v>263</v>
      </c>
      <c r="D71" s="2" t="s">
        <v>192</v>
      </c>
      <c r="E71" s="2" t="s">
        <v>37</v>
      </c>
      <c r="F71" s="2"/>
      <c r="G71" s="2" t="s">
        <v>269</v>
      </c>
      <c r="H71" s="2"/>
      <c r="I71" s="2" t="s">
        <v>78</v>
      </c>
      <c r="J71" s="5">
        <v>490</v>
      </c>
    </row>
    <row r="72" spans="1:10" x14ac:dyDescent="0.25">
      <c r="A72" s="2" t="s">
        <v>282</v>
      </c>
      <c r="B72" s="2" t="s">
        <v>34</v>
      </c>
      <c r="C72" s="2" t="s">
        <v>263</v>
      </c>
      <c r="D72" s="2" t="s">
        <v>49</v>
      </c>
      <c r="E72" s="2" t="s">
        <v>37</v>
      </c>
      <c r="F72" s="2"/>
      <c r="G72" s="2" t="s">
        <v>269</v>
      </c>
      <c r="H72" s="2"/>
      <c r="I72" s="2" t="s">
        <v>78</v>
      </c>
      <c r="J72" s="5">
        <v>490</v>
      </c>
    </row>
    <row r="73" spans="1:10" x14ac:dyDescent="0.25">
      <c r="A73" s="2" t="s">
        <v>120</v>
      </c>
      <c r="B73" s="2" t="s">
        <v>117</v>
      </c>
      <c r="C73" s="2" t="s">
        <v>107</v>
      </c>
      <c r="D73" s="2" t="s">
        <v>118</v>
      </c>
      <c r="E73" s="2"/>
      <c r="F73" s="2"/>
      <c r="G73" s="2" t="s">
        <v>119</v>
      </c>
      <c r="H73" s="2" t="s">
        <v>88</v>
      </c>
      <c r="I73" s="2"/>
      <c r="J73" s="5"/>
    </row>
    <row r="74" spans="1:10" x14ac:dyDescent="0.25">
      <c r="A74" s="2" t="s">
        <v>120</v>
      </c>
      <c r="B74" s="2" t="s">
        <v>28</v>
      </c>
      <c r="C74" s="2" t="s">
        <v>263</v>
      </c>
      <c r="D74" s="2"/>
      <c r="E74" s="2" t="s">
        <v>642</v>
      </c>
      <c r="F74" s="2"/>
      <c r="G74" s="2" t="s">
        <v>743</v>
      </c>
      <c r="H74" s="2" t="s">
        <v>88</v>
      </c>
      <c r="I74" s="2"/>
      <c r="J74" s="5"/>
    </row>
    <row r="75" spans="1:10" x14ac:dyDescent="0.25">
      <c r="A75" s="2" t="s">
        <v>313</v>
      </c>
      <c r="B75" s="2" t="s">
        <v>28</v>
      </c>
      <c r="C75" s="2" t="s">
        <v>263</v>
      </c>
      <c r="D75" s="2"/>
      <c r="E75" s="2" t="s">
        <v>642</v>
      </c>
      <c r="F75" s="2"/>
      <c r="G75" s="2" t="s">
        <v>743</v>
      </c>
      <c r="H75" s="2" t="s">
        <v>42</v>
      </c>
      <c r="I75" s="2"/>
      <c r="J75" s="5"/>
    </row>
    <row r="76" spans="1:10" x14ac:dyDescent="0.25">
      <c r="A76" s="2" t="s">
        <v>509</v>
      </c>
      <c r="B76" s="2" t="s">
        <v>34</v>
      </c>
      <c r="C76" s="2" t="s">
        <v>263</v>
      </c>
      <c r="D76" s="2" t="s">
        <v>192</v>
      </c>
      <c r="E76" s="2" t="s">
        <v>40</v>
      </c>
      <c r="F76" s="2"/>
      <c r="G76" s="2" t="s">
        <v>269</v>
      </c>
      <c r="H76" s="2"/>
      <c r="I76" s="2" t="s">
        <v>78</v>
      </c>
      <c r="J76" s="5">
        <v>490</v>
      </c>
    </row>
    <row r="77" spans="1:10" x14ac:dyDescent="0.25">
      <c r="A77" s="2" t="s">
        <v>254</v>
      </c>
      <c r="B77" s="2" t="s">
        <v>117</v>
      </c>
      <c r="C77" s="2" t="s">
        <v>107</v>
      </c>
      <c r="D77" s="2"/>
      <c r="E77" s="2"/>
      <c r="F77" s="2"/>
      <c r="G77" s="2" t="s">
        <v>119</v>
      </c>
      <c r="H77" s="2" t="s">
        <v>42</v>
      </c>
      <c r="I77" s="2"/>
      <c r="J77" s="5"/>
    </row>
    <row r="78" spans="1:10" x14ac:dyDescent="0.25">
      <c r="A78" s="2" t="s">
        <v>254</v>
      </c>
      <c r="B78" s="2" t="s">
        <v>214</v>
      </c>
      <c r="C78" s="2" t="s">
        <v>107</v>
      </c>
      <c r="D78" s="2" t="s">
        <v>84</v>
      </c>
      <c r="E78" s="2" t="s">
        <v>215</v>
      </c>
      <c r="F78" s="2"/>
      <c r="G78" s="2" t="s">
        <v>216</v>
      </c>
      <c r="H78" s="2" t="s">
        <v>42</v>
      </c>
      <c r="I78" s="2" t="s">
        <v>128</v>
      </c>
      <c r="J78" s="5">
        <v>50</v>
      </c>
    </row>
    <row r="79" spans="1:10" x14ac:dyDescent="0.25">
      <c r="A79" s="2" t="s">
        <v>254</v>
      </c>
      <c r="B79" s="2" t="s">
        <v>34</v>
      </c>
      <c r="C79" s="2" t="s">
        <v>263</v>
      </c>
      <c r="D79" s="2" t="s">
        <v>192</v>
      </c>
      <c r="E79" s="2" t="s">
        <v>37</v>
      </c>
      <c r="F79" s="2"/>
      <c r="G79" s="2" t="s">
        <v>269</v>
      </c>
      <c r="H79" s="2"/>
      <c r="I79" s="2" t="s">
        <v>78</v>
      </c>
      <c r="J79" s="5">
        <v>490</v>
      </c>
    </row>
    <row r="80" spans="1:10" x14ac:dyDescent="0.25">
      <c r="A80" s="2" t="s">
        <v>611</v>
      </c>
      <c r="B80" s="2" t="s">
        <v>34</v>
      </c>
      <c r="C80" s="2" t="s">
        <v>263</v>
      </c>
      <c r="D80" s="2" t="s">
        <v>49</v>
      </c>
      <c r="E80" s="2" t="s">
        <v>37</v>
      </c>
      <c r="F80" s="2"/>
      <c r="G80" s="2" t="s">
        <v>269</v>
      </c>
      <c r="H80" s="2"/>
      <c r="I80" s="2" t="s">
        <v>78</v>
      </c>
      <c r="J80" s="5">
        <v>490</v>
      </c>
    </row>
    <row r="81" spans="1:10" x14ac:dyDescent="0.25">
      <c r="A81" s="2" t="s">
        <v>744</v>
      </c>
      <c r="B81" s="2" t="s">
        <v>489</v>
      </c>
      <c r="C81" s="2" t="s">
        <v>724</v>
      </c>
      <c r="D81" s="2"/>
      <c r="E81" s="2"/>
      <c r="F81" s="2"/>
      <c r="G81" s="2" t="s">
        <v>491</v>
      </c>
      <c r="H81" s="2"/>
      <c r="I81" s="2"/>
      <c r="J81" s="5"/>
    </row>
    <row r="82" spans="1:10" x14ac:dyDescent="0.25">
      <c r="A82" s="2" t="s">
        <v>745</v>
      </c>
      <c r="B82" s="2" t="s">
        <v>333</v>
      </c>
      <c r="C82" s="2"/>
      <c r="D82" s="2"/>
      <c r="E82" s="2"/>
      <c r="F82" s="2"/>
      <c r="G82" s="2" t="s">
        <v>334</v>
      </c>
      <c r="H82" s="2"/>
      <c r="I82" s="2"/>
      <c r="J82" s="5"/>
    </row>
    <row r="83" spans="1:10" x14ac:dyDescent="0.25">
      <c r="A83" s="2" t="s">
        <v>232</v>
      </c>
      <c r="B83" s="2" t="s">
        <v>489</v>
      </c>
      <c r="C83" s="2" t="s">
        <v>13</v>
      </c>
      <c r="D83" s="2"/>
      <c r="E83" s="2"/>
      <c r="F83" s="2"/>
      <c r="G83" s="2" t="s">
        <v>491</v>
      </c>
      <c r="H83" s="2"/>
      <c r="I83" s="2"/>
      <c r="J83" s="5"/>
    </row>
    <row r="84" spans="1:10" x14ac:dyDescent="0.25">
      <c r="A84" s="2" t="s">
        <v>441</v>
      </c>
      <c r="B84" s="2" t="s">
        <v>703</v>
      </c>
      <c r="C84" s="2" t="s">
        <v>88</v>
      </c>
      <c r="D84" s="2" t="s">
        <v>49</v>
      </c>
      <c r="E84" s="2"/>
      <c r="F84" s="2"/>
      <c r="G84" s="2" t="s">
        <v>491</v>
      </c>
      <c r="H84" s="2"/>
      <c r="I84" s="2"/>
      <c r="J84" s="5"/>
    </row>
    <row r="85" spans="1:10" x14ac:dyDescent="0.25">
      <c r="A85" s="2" t="s">
        <v>746</v>
      </c>
      <c r="B85" s="2" t="s">
        <v>34</v>
      </c>
      <c r="C85" s="2" t="s">
        <v>263</v>
      </c>
      <c r="D85" s="2" t="s">
        <v>49</v>
      </c>
      <c r="E85" s="2" t="s">
        <v>40</v>
      </c>
      <c r="F85" s="2"/>
      <c r="G85" s="2" t="s">
        <v>269</v>
      </c>
      <c r="H85" s="2"/>
      <c r="I85" s="2" t="s">
        <v>78</v>
      </c>
      <c r="J85" s="5">
        <v>490</v>
      </c>
    </row>
    <row r="86" spans="1:10" x14ac:dyDescent="0.25">
      <c r="A86" s="2" t="s">
        <v>747</v>
      </c>
      <c r="B86" s="2" t="s">
        <v>34</v>
      </c>
      <c r="C86" s="2" t="s">
        <v>263</v>
      </c>
      <c r="D86" s="2" t="s">
        <v>192</v>
      </c>
      <c r="E86" s="2" t="s">
        <v>37</v>
      </c>
      <c r="F86" s="2"/>
      <c r="G86" s="2" t="s">
        <v>269</v>
      </c>
      <c r="H86" s="2"/>
      <c r="I86" s="2" t="s">
        <v>78</v>
      </c>
      <c r="J86" s="5">
        <v>490</v>
      </c>
    </row>
    <row r="87" spans="1:10" x14ac:dyDescent="0.25">
      <c r="A87" s="2" t="s">
        <v>748</v>
      </c>
      <c r="B87" s="2" t="s">
        <v>34</v>
      </c>
      <c r="C87" s="2" t="s">
        <v>263</v>
      </c>
      <c r="D87" s="2" t="s">
        <v>49</v>
      </c>
      <c r="E87" s="2" t="s">
        <v>37</v>
      </c>
      <c r="F87" s="2"/>
      <c r="G87" s="2" t="s">
        <v>269</v>
      </c>
      <c r="H87" s="2"/>
      <c r="I87" s="2" t="s">
        <v>78</v>
      </c>
      <c r="J87" s="5">
        <v>490</v>
      </c>
    </row>
    <row r="88" spans="1:10" x14ac:dyDescent="0.25">
      <c r="A88" s="2" t="s">
        <v>749</v>
      </c>
      <c r="B88" s="2" t="s">
        <v>34</v>
      </c>
      <c r="C88" s="2" t="s">
        <v>263</v>
      </c>
      <c r="D88" s="2" t="s">
        <v>192</v>
      </c>
      <c r="E88" s="2" t="s">
        <v>40</v>
      </c>
      <c r="F88" s="2"/>
      <c r="G88" s="2" t="s">
        <v>269</v>
      </c>
      <c r="H88" s="2"/>
      <c r="I88" s="2" t="s">
        <v>78</v>
      </c>
      <c r="J88" s="5">
        <v>490</v>
      </c>
    </row>
    <row r="89" spans="1:10" x14ac:dyDescent="0.25">
      <c r="A89" s="2" t="s">
        <v>601</v>
      </c>
      <c r="B89" s="2" t="s">
        <v>34</v>
      </c>
      <c r="C89" s="2" t="s">
        <v>263</v>
      </c>
      <c r="D89" s="2" t="s">
        <v>192</v>
      </c>
      <c r="E89" s="2" t="s">
        <v>37</v>
      </c>
      <c r="F89" s="2"/>
      <c r="G89" s="2" t="s">
        <v>269</v>
      </c>
      <c r="H89" s="2"/>
      <c r="I89" s="2" t="s">
        <v>78</v>
      </c>
      <c r="J89" s="5">
        <v>490</v>
      </c>
    </row>
    <row r="90" spans="1:10" x14ac:dyDescent="0.25">
      <c r="A90" s="2" t="s">
        <v>567</v>
      </c>
      <c r="B90" s="2" t="s">
        <v>34</v>
      </c>
      <c r="C90" s="2" t="s">
        <v>263</v>
      </c>
      <c r="D90" s="2" t="s">
        <v>192</v>
      </c>
      <c r="E90" s="2" t="s">
        <v>37</v>
      </c>
      <c r="F90" s="2"/>
      <c r="G90" s="2" t="s">
        <v>269</v>
      </c>
      <c r="H90" s="2"/>
      <c r="I90" s="2" t="s">
        <v>78</v>
      </c>
      <c r="J90" s="5">
        <v>490</v>
      </c>
    </row>
    <row r="91" spans="1:10" x14ac:dyDescent="0.25">
      <c r="A91" s="2" t="s">
        <v>680</v>
      </c>
      <c r="B91" s="2" t="s">
        <v>34</v>
      </c>
      <c r="C91" s="2" t="s">
        <v>263</v>
      </c>
      <c r="D91" s="2" t="s">
        <v>192</v>
      </c>
      <c r="E91" s="2" t="s">
        <v>40</v>
      </c>
      <c r="F91" s="2"/>
      <c r="G91" s="2" t="s">
        <v>269</v>
      </c>
      <c r="H91" s="2"/>
      <c r="I91" s="2" t="s">
        <v>78</v>
      </c>
      <c r="J91" s="5">
        <v>490</v>
      </c>
    </row>
    <row r="92" spans="1:10" x14ac:dyDescent="0.25">
      <c r="A92" s="2" t="s">
        <v>544</v>
      </c>
      <c r="B92" s="2" t="s">
        <v>34</v>
      </c>
      <c r="C92" s="2" t="s">
        <v>263</v>
      </c>
      <c r="D92" s="2" t="s">
        <v>192</v>
      </c>
      <c r="E92" s="2" t="s">
        <v>37</v>
      </c>
      <c r="F92" s="2"/>
      <c r="G92" s="2" t="s">
        <v>269</v>
      </c>
      <c r="H92" s="2"/>
      <c r="I92" s="2" t="s">
        <v>78</v>
      </c>
      <c r="J92" s="5">
        <v>490</v>
      </c>
    </row>
    <row r="93" spans="1:10" x14ac:dyDescent="0.25">
      <c r="A93" s="2" t="s">
        <v>750</v>
      </c>
      <c r="B93" s="2" t="s">
        <v>214</v>
      </c>
      <c r="C93" s="2" t="s">
        <v>107</v>
      </c>
      <c r="D93" s="2" t="s">
        <v>118</v>
      </c>
      <c r="E93" s="2" t="s">
        <v>215</v>
      </c>
      <c r="F93" s="2"/>
      <c r="G93" s="2" t="s">
        <v>216</v>
      </c>
      <c r="H93" s="2" t="s">
        <v>88</v>
      </c>
      <c r="I93" s="2" t="s">
        <v>128</v>
      </c>
      <c r="J93" s="5">
        <v>50</v>
      </c>
    </row>
    <row r="94" spans="1:10" x14ac:dyDescent="0.25">
      <c r="A94" s="2" t="s">
        <v>365</v>
      </c>
      <c r="B94" s="2" t="s">
        <v>489</v>
      </c>
      <c r="C94" s="2" t="s">
        <v>724</v>
      </c>
      <c r="D94" s="2"/>
      <c r="E94" s="2"/>
      <c r="F94" s="2"/>
      <c r="G94" s="2" t="s">
        <v>491</v>
      </c>
      <c r="H94" s="2"/>
      <c r="I94" s="2"/>
      <c r="J94" s="5"/>
    </row>
    <row r="95" spans="1:10" x14ac:dyDescent="0.25">
      <c r="A95" s="2" t="s">
        <v>751</v>
      </c>
      <c r="B95" s="2" t="s">
        <v>333</v>
      </c>
      <c r="C95" s="2"/>
      <c r="D95" s="2"/>
      <c r="E95" s="2"/>
      <c r="F95" s="2"/>
      <c r="G95" s="2" t="s">
        <v>334</v>
      </c>
      <c r="H95" s="2"/>
      <c r="I95" s="2"/>
      <c r="J95" s="5"/>
    </row>
    <row r="96" spans="1:10" x14ac:dyDescent="0.25">
      <c r="A96" s="2" t="s">
        <v>752</v>
      </c>
      <c r="B96" s="2" t="s">
        <v>489</v>
      </c>
      <c r="C96" s="2" t="s">
        <v>13</v>
      </c>
      <c r="D96" s="2"/>
      <c r="E96" s="2"/>
      <c r="F96" s="2"/>
      <c r="G96" s="2" t="s">
        <v>491</v>
      </c>
      <c r="H96" s="2"/>
      <c r="I96" s="2"/>
      <c r="J96" s="5"/>
    </row>
    <row r="97" spans="1:10" x14ac:dyDescent="0.25">
      <c r="A97" s="2" t="s">
        <v>753</v>
      </c>
      <c r="B97" s="2" t="s">
        <v>214</v>
      </c>
      <c r="C97" s="2" t="s">
        <v>107</v>
      </c>
      <c r="D97" s="2" t="s">
        <v>118</v>
      </c>
      <c r="E97" s="2" t="s">
        <v>215</v>
      </c>
      <c r="F97" s="2"/>
      <c r="G97" s="2" t="s">
        <v>216</v>
      </c>
      <c r="H97" s="2" t="s">
        <v>42</v>
      </c>
      <c r="I97" s="2" t="s">
        <v>128</v>
      </c>
      <c r="J97" s="5">
        <v>50</v>
      </c>
    </row>
    <row r="98" spans="1:10" x14ac:dyDescent="0.25">
      <c r="A98" s="2" t="s">
        <v>753</v>
      </c>
      <c r="B98" s="2" t="s">
        <v>691</v>
      </c>
      <c r="C98" s="2" t="s">
        <v>714</v>
      </c>
      <c r="D98" s="2" t="s">
        <v>723</v>
      </c>
      <c r="E98" s="2" t="s">
        <v>37</v>
      </c>
      <c r="F98" s="2"/>
      <c r="G98" s="2" t="s">
        <v>715</v>
      </c>
      <c r="H98" s="2"/>
      <c r="I98" s="2"/>
      <c r="J98" s="5"/>
    </row>
    <row r="99" spans="1:10" ht="15.75" thickBot="1" x14ac:dyDescent="0.3">
      <c r="A99" s="3" t="s">
        <v>754</v>
      </c>
      <c r="B99" s="3" t="s">
        <v>335</v>
      </c>
      <c r="C99" s="3" t="s">
        <v>692</v>
      </c>
      <c r="D99" s="3"/>
      <c r="E99" s="3"/>
      <c r="F99" s="3"/>
      <c r="G99" s="3" t="s">
        <v>705</v>
      </c>
      <c r="H99" s="3"/>
      <c r="I99" s="3"/>
      <c r="J99" s="7"/>
    </row>
    <row r="100" spans="1:10" x14ac:dyDescent="0.25">
      <c r="G100" s="2" t="s">
        <v>58</v>
      </c>
      <c r="H100" s="2"/>
      <c r="I100" s="2"/>
      <c r="J100" s="5">
        <f>SUM(J61:J99)</f>
        <v>10490</v>
      </c>
    </row>
    <row r="101" spans="1:10" x14ac:dyDescent="0.25">
      <c r="A101" t="s">
        <v>80</v>
      </c>
      <c r="G101" s="2" t="s">
        <v>60</v>
      </c>
      <c r="H101" s="2">
        <v>10</v>
      </c>
      <c r="I101" s="2"/>
      <c r="J101" s="5">
        <f>(H101/100)*J100</f>
        <v>1049</v>
      </c>
    </row>
    <row r="102" spans="1:10" x14ac:dyDescent="0.25">
      <c r="G102" s="2" t="s">
        <v>61</v>
      </c>
      <c r="H102" s="2">
        <v>5</v>
      </c>
      <c r="I102" s="2"/>
      <c r="J102" s="5">
        <f>(H102/100)*J100</f>
        <v>524.5</v>
      </c>
    </row>
    <row r="103" spans="1:10" x14ac:dyDescent="0.25">
      <c r="A103" s="1" t="s">
        <v>62</v>
      </c>
      <c r="C103" s="1" t="s">
        <v>63</v>
      </c>
      <c r="G103" s="2" t="s">
        <v>64</v>
      </c>
      <c r="H103" s="2">
        <v>12</v>
      </c>
      <c r="I103" s="2"/>
      <c r="J103" s="5">
        <f>(H103/100)*J100</f>
        <v>1258.8</v>
      </c>
    </row>
    <row r="104" spans="1:10" x14ac:dyDescent="0.25">
      <c r="A104" s="2" t="s">
        <v>65</v>
      </c>
      <c r="B104" s="2" t="s">
        <v>66</v>
      </c>
      <c r="C104" s="2" t="s">
        <v>67</v>
      </c>
      <c r="G104" s="2" t="s">
        <v>68</v>
      </c>
      <c r="H104" s="2">
        <v>49.4</v>
      </c>
      <c r="I104" s="2">
        <v>2</v>
      </c>
      <c r="J104" s="5">
        <f>H104*I104</f>
        <v>98.8</v>
      </c>
    </row>
    <row r="105" spans="1:10" x14ac:dyDescent="0.25">
      <c r="A105" s="2" t="s">
        <v>69</v>
      </c>
      <c r="B105" s="2" t="s">
        <v>66</v>
      </c>
      <c r="C105" s="2" t="s">
        <v>70</v>
      </c>
      <c r="G105" s="2" t="s">
        <v>71</v>
      </c>
      <c r="H105" s="2">
        <v>49.4</v>
      </c>
      <c r="I105" s="2">
        <v>3</v>
      </c>
      <c r="J105" s="5">
        <f>H105*I105</f>
        <v>148.19999999999999</v>
      </c>
    </row>
    <row r="106" spans="1:10" x14ac:dyDescent="0.25">
      <c r="A106" s="2" t="s">
        <v>72</v>
      </c>
      <c r="B106" s="2" t="s">
        <v>66</v>
      </c>
      <c r="C106" s="2" t="s">
        <v>73</v>
      </c>
      <c r="G106" s="2" t="s">
        <v>74</v>
      </c>
      <c r="H106" s="2"/>
      <c r="I106" s="2"/>
      <c r="J106" s="5">
        <f>SUM(J100:J105)</f>
        <v>13569.3</v>
      </c>
    </row>
    <row r="107" spans="1:10" x14ac:dyDescent="0.25">
      <c r="G107" s="2" t="s">
        <v>75</v>
      </c>
      <c r="H107" s="2">
        <v>19</v>
      </c>
      <c r="I107" s="2"/>
      <c r="J107" s="5">
        <f>(H107/100)*J106</f>
        <v>2578.1669999999999</v>
      </c>
    </row>
    <row r="108" spans="1:10" x14ac:dyDescent="0.25">
      <c r="A108" s="2" t="s">
        <v>76</v>
      </c>
      <c r="B108" s="2" t="s">
        <v>66</v>
      </c>
      <c r="G108" s="2" t="s">
        <v>77</v>
      </c>
      <c r="H108" s="2"/>
      <c r="I108" s="2"/>
      <c r="J108" s="5">
        <f>SUM(J106:J107)</f>
        <v>16147.466999999999</v>
      </c>
    </row>
    <row r="109" spans="1:10" x14ac:dyDescent="0.25">
      <c r="J109" s="6"/>
    </row>
    <row r="110" spans="1:10" x14ac:dyDescent="0.25">
      <c r="J110" s="6"/>
    </row>
    <row r="111" spans="1:10" x14ac:dyDescent="0.25">
      <c r="J111" s="6"/>
    </row>
    <row r="112" spans="1:10" x14ac:dyDescent="0.25">
      <c r="J112" s="6"/>
    </row>
    <row r="113" spans="10:10" x14ac:dyDescent="0.25">
      <c r="J113" s="6"/>
    </row>
  </sheetData>
  <pageMargins left="0.7" right="0.7" top="0.75" bottom="0.75" header="0.3" footer="0.3"/>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Tabelle82"/>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755</v>
      </c>
      <c r="B2" s="2" t="s">
        <v>248</v>
      </c>
      <c r="C2" s="2" t="s">
        <v>53</v>
      </c>
      <c r="D2" s="2" t="s">
        <v>53</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708</v>
      </c>
      <c r="D6" s="2" t="s">
        <v>680</v>
      </c>
      <c r="E6" s="2" t="s">
        <v>40</v>
      </c>
      <c r="F6" s="2"/>
      <c r="G6" s="2" t="s">
        <v>709</v>
      </c>
      <c r="H6" s="2"/>
      <c r="I6" s="2"/>
      <c r="J6" s="5"/>
    </row>
    <row r="7" spans="1:10" ht="15.75" thickBot="1" x14ac:dyDescent="0.3">
      <c r="A7" s="3" t="s">
        <v>53</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1</v>
      </c>
      <c r="I12" s="2">
        <v>2</v>
      </c>
      <c r="J12" s="5">
        <f>H12*I12</f>
        <v>2</v>
      </c>
    </row>
    <row r="13" spans="1:10" x14ac:dyDescent="0.25">
      <c r="A13" s="2" t="s">
        <v>69</v>
      </c>
      <c r="B13" s="2" t="s">
        <v>66</v>
      </c>
      <c r="C13" s="2" t="s">
        <v>70</v>
      </c>
      <c r="G13" s="2" t="s">
        <v>71</v>
      </c>
      <c r="H13" s="2">
        <v>1</v>
      </c>
      <c r="I13" s="2">
        <v>3</v>
      </c>
      <c r="J13" s="5">
        <f>H13*I13</f>
        <v>3</v>
      </c>
    </row>
    <row r="14" spans="1:10" x14ac:dyDescent="0.25">
      <c r="A14" s="2" t="s">
        <v>72</v>
      </c>
      <c r="B14" s="2" t="s">
        <v>66</v>
      </c>
      <c r="C14" s="2" t="s">
        <v>73</v>
      </c>
      <c r="G14" s="2" t="s">
        <v>74</v>
      </c>
      <c r="H14" s="2"/>
      <c r="I14" s="2"/>
      <c r="J14" s="5">
        <f>SUM(J8:J13)</f>
        <v>5</v>
      </c>
    </row>
    <row r="15" spans="1:10" x14ac:dyDescent="0.25">
      <c r="G15" s="2" t="s">
        <v>75</v>
      </c>
      <c r="H15" s="2">
        <v>19</v>
      </c>
      <c r="I15" s="2"/>
      <c r="J15" s="5">
        <f>(H15/100)*J14</f>
        <v>0.95</v>
      </c>
    </row>
    <row r="16" spans="1:10" x14ac:dyDescent="0.25">
      <c r="A16" s="2" t="s">
        <v>76</v>
      </c>
      <c r="B16" s="2" t="s">
        <v>66</v>
      </c>
      <c r="G16" s="2" t="s">
        <v>77</v>
      </c>
      <c r="H16" s="2"/>
      <c r="I16" s="2"/>
      <c r="J16" s="5">
        <f>SUM(J14:J15)</f>
        <v>5.95</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755</v>
      </c>
      <c r="B22" s="2" t="s">
        <v>248</v>
      </c>
      <c r="C22" s="2" t="s">
        <v>53</v>
      </c>
      <c r="D22" s="2" t="s">
        <v>53</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708</v>
      </c>
      <c r="D26" s="2" t="s">
        <v>680</v>
      </c>
      <c r="E26" s="2" t="s">
        <v>40</v>
      </c>
      <c r="F26" s="2"/>
      <c r="G26" s="2" t="s">
        <v>709</v>
      </c>
      <c r="H26" s="2"/>
      <c r="I26" s="2"/>
      <c r="J26" s="5"/>
    </row>
    <row r="27" spans="1:10" ht="15.75" thickBot="1" x14ac:dyDescent="0.3">
      <c r="A27" s="3" t="s">
        <v>53</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1</v>
      </c>
      <c r="I32" s="2">
        <v>2</v>
      </c>
      <c r="J32" s="5">
        <f>H32*I32</f>
        <v>2</v>
      </c>
    </row>
    <row r="33" spans="1:10" x14ac:dyDescent="0.25">
      <c r="A33" s="2" t="s">
        <v>69</v>
      </c>
      <c r="B33" s="2" t="s">
        <v>66</v>
      </c>
      <c r="C33" s="2" t="s">
        <v>70</v>
      </c>
      <c r="G33" s="2" t="s">
        <v>71</v>
      </c>
      <c r="H33" s="2">
        <v>1</v>
      </c>
      <c r="I33" s="2">
        <v>3</v>
      </c>
      <c r="J33" s="5">
        <f>H33*I33</f>
        <v>3</v>
      </c>
    </row>
    <row r="34" spans="1:10" x14ac:dyDescent="0.25">
      <c r="A34" s="2" t="s">
        <v>72</v>
      </c>
      <c r="B34" s="2" t="s">
        <v>66</v>
      </c>
      <c r="C34" s="2" t="s">
        <v>73</v>
      </c>
      <c r="G34" s="2" t="s">
        <v>74</v>
      </c>
      <c r="H34" s="2"/>
      <c r="I34" s="2"/>
      <c r="J34" s="5">
        <f>SUM(J28:J33)</f>
        <v>5</v>
      </c>
    </row>
    <row r="35" spans="1:10" x14ac:dyDescent="0.25">
      <c r="G35" s="2" t="s">
        <v>75</v>
      </c>
      <c r="H35" s="2">
        <v>19</v>
      </c>
      <c r="I35" s="2"/>
      <c r="J35" s="5">
        <f>(H35/100)*J34</f>
        <v>0.95</v>
      </c>
    </row>
    <row r="36" spans="1:10" x14ac:dyDescent="0.25">
      <c r="A36" s="2" t="s">
        <v>76</v>
      </c>
      <c r="B36" s="2" t="s">
        <v>66</v>
      </c>
      <c r="G36" s="2" t="s">
        <v>77</v>
      </c>
      <c r="H36" s="2"/>
      <c r="I36" s="2"/>
      <c r="J36" s="5">
        <f>SUM(J34:J35)</f>
        <v>5.95</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Tabelle83"/>
  <dimension ref="A1:J43"/>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6" max="6" width="4"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756</v>
      </c>
      <c r="B2" s="2" t="s">
        <v>248</v>
      </c>
      <c r="C2" s="2" t="s">
        <v>757</v>
      </c>
      <c r="D2" s="2" t="s">
        <v>757</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714</v>
      </c>
      <c r="D6" s="2" t="s">
        <v>680</v>
      </c>
      <c r="E6" s="2" t="s">
        <v>37</v>
      </c>
      <c r="F6" s="2"/>
      <c r="G6" s="2" t="s">
        <v>715</v>
      </c>
      <c r="H6" s="2"/>
      <c r="I6" s="2"/>
      <c r="J6" s="5"/>
    </row>
    <row r="7" spans="1:10" x14ac:dyDescent="0.25">
      <c r="A7" s="2" t="s">
        <v>86</v>
      </c>
      <c r="B7" s="2" t="s">
        <v>162</v>
      </c>
      <c r="C7" s="2" t="s">
        <v>42</v>
      </c>
      <c r="D7" s="2" t="s">
        <v>118</v>
      </c>
      <c r="E7" s="2" t="s">
        <v>187</v>
      </c>
      <c r="F7" s="2" t="s">
        <v>44</v>
      </c>
      <c r="G7" s="2" t="s">
        <v>165</v>
      </c>
      <c r="H7" s="2"/>
      <c r="I7" s="2" t="s">
        <v>128</v>
      </c>
      <c r="J7" s="5">
        <v>50</v>
      </c>
    </row>
    <row r="8" spans="1:10" ht="15.75" thickBot="1" x14ac:dyDescent="0.3">
      <c r="A8" s="3" t="s">
        <v>757</v>
      </c>
      <c r="B8" s="3" t="s">
        <v>335</v>
      </c>
      <c r="C8" s="3" t="s">
        <v>692</v>
      </c>
      <c r="D8" s="3"/>
      <c r="E8" s="3"/>
      <c r="F8" s="3"/>
      <c r="G8" s="3" t="s">
        <v>705</v>
      </c>
      <c r="H8" s="3"/>
      <c r="I8" s="3"/>
      <c r="J8" s="7"/>
    </row>
    <row r="9" spans="1:10" x14ac:dyDescent="0.25">
      <c r="G9" s="2" t="s">
        <v>58</v>
      </c>
      <c r="H9" s="2"/>
      <c r="I9" s="2"/>
      <c r="J9" s="5">
        <f>SUM(J5:J8)</f>
        <v>50</v>
      </c>
    </row>
    <row r="10" spans="1:10" x14ac:dyDescent="0.25">
      <c r="A10" t="s">
        <v>59</v>
      </c>
      <c r="G10" s="2" t="s">
        <v>60</v>
      </c>
      <c r="H10" s="2">
        <v>10</v>
      </c>
      <c r="I10" s="2"/>
      <c r="J10" s="5">
        <f>(H10/100)*J9</f>
        <v>5</v>
      </c>
    </row>
    <row r="11" spans="1:10" x14ac:dyDescent="0.25">
      <c r="G11" s="2" t="s">
        <v>61</v>
      </c>
      <c r="H11" s="2">
        <v>5</v>
      </c>
      <c r="I11" s="2"/>
      <c r="J11" s="5">
        <f>(H11/100)*J9</f>
        <v>2.5</v>
      </c>
    </row>
    <row r="12" spans="1:10" x14ac:dyDescent="0.25">
      <c r="A12" s="1" t="s">
        <v>62</v>
      </c>
      <c r="C12" s="1" t="s">
        <v>63</v>
      </c>
      <c r="G12" s="2" t="s">
        <v>64</v>
      </c>
      <c r="H12" s="2">
        <v>12</v>
      </c>
      <c r="I12" s="2"/>
      <c r="J12" s="5">
        <f>(H12/100)*J9</f>
        <v>6</v>
      </c>
    </row>
    <row r="13" spans="1:10" x14ac:dyDescent="0.25">
      <c r="A13" s="2" t="s">
        <v>65</v>
      </c>
      <c r="B13" s="2" t="s">
        <v>66</v>
      </c>
      <c r="C13" s="2" t="s">
        <v>67</v>
      </c>
      <c r="G13" s="2" t="s">
        <v>68</v>
      </c>
      <c r="H13" s="2">
        <v>2.6</v>
      </c>
      <c r="I13" s="2">
        <v>2</v>
      </c>
      <c r="J13" s="5">
        <f>H13*I13</f>
        <v>5.2</v>
      </c>
    </row>
    <row r="14" spans="1:10" x14ac:dyDescent="0.25">
      <c r="A14" s="2" t="s">
        <v>69</v>
      </c>
      <c r="B14" s="2" t="s">
        <v>66</v>
      </c>
      <c r="C14" s="2" t="s">
        <v>70</v>
      </c>
      <c r="G14" s="2" t="s">
        <v>71</v>
      </c>
      <c r="H14" s="2">
        <v>2.6</v>
      </c>
      <c r="I14" s="2">
        <v>3</v>
      </c>
      <c r="J14" s="5">
        <f>H14*I14</f>
        <v>7.8000000000000007</v>
      </c>
    </row>
    <row r="15" spans="1:10" x14ac:dyDescent="0.25">
      <c r="A15" s="2" t="s">
        <v>72</v>
      </c>
      <c r="B15" s="2" t="s">
        <v>66</v>
      </c>
      <c r="C15" s="2" t="s">
        <v>73</v>
      </c>
      <c r="G15" s="2" t="s">
        <v>74</v>
      </c>
      <c r="H15" s="2"/>
      <c r="I15" s="2"/>
      <c r="J15" s="5">
        <f>SUM(J9:J14)</f>
        <v>76.5</v>
      </c>
    </row>
    <row r="16" spans="1:10" x14ac:dyDescent="0.25">
      <c r="G16" s="2" t="s">
        <v>75</v>
      </c>
      <c r="H16" s="2">
        <v>19</v>
      </c>
      <c r="I16" s="2"/>
      <c r="J16" s="5">
        <f>(H16/100)*J15</f>
        <v>14.535</v>
      </c>
    </row>
    <row r="17" spans="1:10" x14ac:dyDescent="0.25">
      <c r="A17" s="2" t="s">
        <v>76</v>
      </c>
      <c r="B17" s="2" t="s">
        <v>66</v>
      </c>
      <c r="G17" s="2" t="s">
        <v>77</v>
      </c>
      <c r="H17" s="2"/>
      <c r="I17" s="2"/>
      <c r="J17" s="5">
        <f>SUM(J15:J16)</f>
        <v>91.034999999999997</v>
      </c>
    </row>
    <row r="18" spans="1:10" x14ac:dyDescent="0.25">
      <c r="J18" s="6"/>
    </row>
    <row r="19" spans="1:10" x14ac:dyDescent="0.25">
      <c r="J19" s="6"/>
    </row>
    <row r="20" spans="1:10" x14ac:dyDescent="0.25">
      <c r="J20" s="6"/>
    </row>
    <row r="21" spans="1:10" x14ac:dyDescent="0.25">
      <c r="J21" s="6"/>
    </row>
    <row r="22" spans="1:10" x14ac:dyDescent="0.25">
      <c r="A22" s="1" t="s">
        <v>0</v>
      </c>
      <c r="B22" s="1" t="s">
        <v>1</v>
      </c>
      <c r="C22" s="1" t="s">
        <v>2</v>
      </c>
      <c r="D22" s="1" t="s">
        <v>3</v>
      </c>
      <c r="E22" s="1" t="s">
        <v>4</v>
      </c>
      <c r="F22" s="1"/>
      <c r="G22" s="1" t="s">
        <v>5</v>
      </c>
      <c r="H22" s="1"/>
      <c r="I22" s="1" t="s">
        <v>6</v>
      </c>
      <c r="J22" s="4" t="s">
        <v>7</v>
      </c>
    </row>
    <row r="23" spans="1:10" x14ac:dyDescent="0.25">
      <c r="A23" s="2" t="s">
        <v>756</v>
      </c>
      <c r="B23" s="2" t="s">
        <v>248</v>
      </c>
      <c r="C23" s="2" t="s">
        <v>757</v>
      </c>
      <c r="D23" s="2" t="s">
        <v>757</v>
      </c>
      <c r="E23" s="2" t="s">
        <v>11</v>
      </c>
      <c r="F23" s="2"/>
      <c r="G23" s="2"/>
      <c r="H23" s="2"/>
      <c r="I23" s="2" t="s">
        <v>727</v>
      </c>
      <c r="J23" s="5" t="s">
        <v>13</v>
      </c>
    </row>
    <row r="24" spans="1:10" x14ac:dyDescent="0.25">
      <c r="J24" s="6"/>
    </row>
    <row r="25" spans="1:10" x14ac:dyDescent="0.25">
      <c r="A25" s="1" t="s">
        <v>14</v>
      </c>
      <c r="B25" s="1" t="s">
        <v>15</v>
      </c>
      <c r="C25" s="1" t="s">
        <v>16</v>
      </c>
      <c r="D25" s="1" t="s">
        <v>17</v>
      </c>
      <c r="E25" s="1" t="s">
        <v>18</v>
      </c>
      <c r="F25" s="1"/>
      <c r="G25" s="1" t="s">
        <v>19</v>
      </c>
      <c r="H25" s="1" t="s">
        <v>20</v>
      </c>
      <c r="I25" s="1" t="s">
        <v>21</v>
      </c>
      <c r="J25" s="4" t="s">
        <v>22</v>
      </c>
    </row>
    <row r="26" spans="1:10" x14ac:dyDescent="0.25">
      <c r="A26" s="2" t="s">
        <v>23</v>
      </c>
      <c r="B26" s="2" t="s">
        <v>24</v>
      </c>
      <c r="C26" s="2" t="s">
        <v>25</v>
      </c>
      <c r="D26" s="2"/>
      <c r="E26" s="2"/>
      <c r="F26" s="2"/>
      <c r="G26" s="2" t="s">
        <v>26</v>
      </c>
      <c r="H26" s="2"/>
      <c r="I26" s="2"/>
      <c r="J26" s="5"/>
    </row>
    <row r="27" spans="1:10" x14ac:dyDescent="0.25">
      <c r="A27" s="2" t="s">
        <v>86</v>
      </c>
      <c r="B27" s="2" t="s">
        <v>691</v>
      </c>
      <c r="C27" s="2" t="s">
        <v>714</v>
      </c>
      <c r="D27" s="2" t="s">
        <v>680</v>
      </c>
      <c r="E27" s="2" t="s">
        <v>37</v>
      </c>
      <c r="F27" s="2"/>
      <c r="G27" s="2" t="s">
        <v>715</v>
      </c>
      <c r="H27" s="2"/>
      <c r="I27" s="2"/>
      <c r="J27" s="5"/>
    </row>
    <row r="28" spans="1:10" x14ac:dyDescent="0.25">
      <c r="A28" s="2" t="s">
        <v>86</v>
      </c>
      <c r="B28" s="2" t="s">
        <v>162</v>
      </c>
      <c r="C28" s="2" t="s">
        <v>42</v>
      </c>
      <c r="D28" s="2" t="s">
        <v>118</v>
      </c>
      <c r="E28" s="2" t="s">
        <v>187</v>
      </c>
      <c r="F28" s="2" t="s">
        <v>44</v>
      </c>
      <c r="G28" s="2" t="s">
        <v>165</v>
      </c>
      <c r="H28" s="2"/>
      <c r="I28" s="2" t="s">
        <v>128</v>
      </c>
      <c r="J28" s="5">
        <v>50</v>
      </c>
    </row>
    <row r="29" spans="1:10" ht="15.75" thickBot="1" x14ac:dyDescent="0.3">
      <c r="A29" s="3" t="s">
        <v>757</v>
      </c>
      <c r="B29" s="3" t="s">
        <v>335</v>
      </c>
      <c r="C29" s="3" t="s">
        <v>692</v>
      </c>
      <c r="D29" s="3"/>
      <c r="E29" s="3"/>
      <c r="F29" s="3"/>
      <c r="G29" s="3" t="s">
        <v>705</v>
      </c>
      <c r="H29" s="3"/>
      <c r="I29" s="3"/>
      <c r="J29" s="7"/>
    </row>
    <row r="30" spans="1:10" x14ac:dyDescent="0.25">
      <c r="G30" s="2" t="s">
        <v>58</v>
      </c>
      <c r="H30" s="2"/>
      <c r="I30" s="2"/>
      <c r="J30" s="5">
        <f>SUM(J26:J29)</f>
        <v>50</v>
      </c>
    </row>
    <row r="31" spans="1:10" x14ac:dyDescent="0.25">
      <c r="A31" t="s">
        <v>80</v>
      </c>
      <c r="G31" s="2" t="s">
        <v>60</v>
      </c>
      <c r="H31" s="2">
        <v>10</v>
      </c>
      <c r="I31" s="2"/>
      <c r="J31" s="5">
        <f>(H31/100)*J30</f>
        <v>5</v>
      </c>
    </row>
    <row r="32" spans="1:10" x14ac:dyDescent="0.25">
      <c r="G32" s="2" t="s">
        <v>61</v>
      </c>
      <c r="H32" s="2">
        <v>5</v>
      </c>
      <c r="I32" s="2"/>
      <c r="J32" s="5">
        <f>(H32/100)*J30</f>
        <v>2.5</v>
      </c>
    </row>
    <row r="33" spans="1:10" x14ac:dyDescent="0.25">
      <c r="A33" s="1" t="s">
        <v>62</v>
      </c>
      <c r="C33" s="1" t="s">
        <v>63</v>
      </c>
      <c r="G33" s="2" t="s">
        <v>64</v>
      </c>
      <c r="H33" s="2">
        <v>12</v>
      </c>
      <c r="I33" s="2"/>
      <c r="J33" s="5">
        <f>(H33/100)*J30</f>
        <v>6</v>
      </c>
    </row>
    <row r="34" spans="1:10" x14ac:dyDescent="0.25">
      <c r="A34" s="2" t="s">
        <v>65</v>
      </c>
      <c r="B34" s="2" t="s">
        <v>66</v>
      </c>
      <c r="C34" s="2" t="s">
        <v>67</v>
      </c>
      <c r="G34" s="2" t="s">
        <v>68</v>
      </c>
      <c r="H34" s="2">
        <v>2.6</v>
      </c>
      <c r="I34" s="2">
        <v>2</v>
      </c>
      <c r="J34" s="5">
        <f>H34*I34</f>
        <v>5.2</v>
      </c>
    </row>
    <row r="35" spans="1:10" x14ac:dyDescent="0.25">
      <c r="A35" s="2" t="s">
        <v>69</v>
      </c>
      <c r="B35" s="2" t="s">
        <v>66</v>
      </c>
      <c r="C35" s="2" t="s">
        <v>70</v>
      </c>
      <c r="G35" s="2" t="s">
        <v>71</v>
      </c>
      <c r="H35" s="2">
        <v>2.6</v>
      </c>
      <c r="I35" s="2">
        <v>3</v>
      </c>
      <c r="J35" s="5">
        <f>H35*I35</f>
        <v>7.8000000000000007</v>
      </c>
    </row>
    <row r="36" spans="1:10" x14ac:dyDescent="0.25">
      <c r="A36" s="2" t="s">
        <v>72</v>
      </c>
      <c r="B36" s="2" t="s">
        <v>66</v>
      </c>
      <c r="C36" s="2" t="s">
        <v>73</v>
      </c>
      <c r="G36" s="2" t="s">
        <v>74</v>
      </c>
      <c r="H36" s="2"/>
      <c r="I36" s="2"/>
      <c r="J36" s="5">
        <f>SUM(J30:J35)</f>
        <v>76.5</v>
      </c>
    </row>
    <row r="37" spans="1:10" x14ac:dyDescent="0.25">
      <c r="G37" s="2" t="s">
        <v>75</v>
      </c>
      <c r="H37" s="2">
        <v>19</v>
      </c>
      <c r="I37" s="2"/>
      <c r="J37" s="5">
        <f>(H37/100)*J36</f>
        <v>14.535</v>
      </c>
    </row>
    <row r="38" spans="1:10" x14ac:dyDescent="0.25">
      <c r="A38" s="2" t="s">
        <v>76</v>
      </c>
      <c r="B38" s="2" t="s">
        <v>66</v>
      </c>
      <c r="G38" s="2" t="s">
        <v>77</v>
      </c>
      <c r="H38" s="2"/>
      <c r="I38" s="2"/>
      <c r="J38" s="5">
        <f>SUM(J36:J37)</f>
        <v>91.034999999999997</v>
      </c>
    </row>
    <row r="39" spans="1:10" x14ac:dyDescent="0.25">
      <c r="J39" s="6"/>
    </row>
    <row r="40" spans="1:10" x14ac:dyDescent="0.25">
      <c r="J40" s="6"/>
    </row>
    <row r="41" spans="1:10" x14ac:dyDescent="0.25">
      <c r="J41" s="6"/>
    </row>
    <row r="42" spans="1:10" x14ac:dyDescent="0.25">
      <c r="J42" s="6"/>
    </row>
    <row r="43" spans="1:10" x14ac:dyDescent="0.25">
      <c r="J43" s="6"/>
    </row>
  </sheetData>
  <pageMargins left="0.7" right="0.7" top="0.75" bottom="0.75" header="0.3" footer="0.3"/>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Tabelle84"/>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758</v>
      </c>
      <c r="B2" s="2" t="s">
        <v>248</v>
      </c>
      <c r="C2" s="2" t="s">
        <v>332</v>
      </c>
      <c r="D2" s="2" t="s">
        <v>332</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714</v>
      </c>
      <c r="D6" s="2" t="s">
        <v>680</v>
      </c>
      <c r="E6" s="2" t="s">
        <v>37</v>
      </c>
      <c r="F6" s="2"/>
      <c r="G6" s="2" t="s">
        <v>715</v>
      </c>
      <c r="H6" s="2"/>
      <c r="I6" s="2"/>
      <c r="J6" s="5"/>
    </row>
    <row r="7" spans="1:10" ht="15.75" thickBot="1" x14ac:dyDescent="0.3">
      <c r="A7" s="3" t="s">
        <v>332</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2.9</v>
      </c>
      <c r="I12" s="2">
        <v>2</v>
      </c>
      <c r="J12" s="5">
        <f>H12*I12</f>
        <v>5.8</v>
      </c>
    </row>
    <row r="13" spans="1:10" x14ac:dyDescent="0.25">
      <c r="A13" s="2" t="s">
        <v>69</v>
      </c>
      <c r="B13" s="2" t="s">
        <v>66</v>
      </c>
      <c r="C13" s="2" t="s">
        <v>70</v>
      </c>
      <c r="G13" s="2" t="s">
        <v>71</v>
      </c>
      <c r="H13" s="2">
        <v>2.9</v>
      </c>
      <c r="I13" s="2">
        <v>3</v>
      </c>
      <c r="J13" s="5">
        <f>H13*I13</f>
        <v>8.6999999999999993</v>
      </c>
    </row>
    <row r="14" spans="1:10" x14ac:dyDescent="0.25">
      <c r="A14" s="2" t="s">
        <v>72</v>
      </c>
      <c r="B14" s="2" t="s">
        <v>66</v>
      </c>
      <c r="C14" s="2" t="s">
        <v>73</v>
      </c>
      <c r="G14" s="2" t="s">
        <v>74</v>
      </c>
      <c r="H14" s="2"/>
      <c r="I14" s="2"/>
      <c r="J14" s="5">
        <f>SUM(J8:J13)</f>
        <v>14.5</v>
      </c>
    </row>
    <row r="15" spans="1:10" x14ac:dyDescent="0.25">
      <c r="G15" s="2" t="s">
        <v>75</v>
      </c>
      <c r="H15" s="2">
        <v>19</v>
      </c>
      <c r="I15" s="2"/>
      <c r="J15" s="5">
        <f>(H15/100)*J14</f>
        <v>2.7549999999999999</v>
      </c>
    </row>
    <row r="16" spans="1:10" x14ac:dyDescent="0.25">
      <c r="A16" s="2" t="s">
        <v>76</v>
      </c>
      <c r="B16" s="2" t="s">
        <v>66</v>
      </c>
      <c r="G16" s="2" t="s">
        <v>77</v>
      </c>
      <c r="H16" s="2"/>
      <c r="I16" s="2"/>
      <c r="J16" s="5">
        <f>SUM(J14:J15)</f>
        <v>17.254999999999999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758</v>
      </c>
      <c r="B22" s="2" t="s">
        <v>248</v>
      </c>
      <c r="C22" s="2" t="s">
        <v>332</v>
      </c>
      <c r="D22" s="2" t="s">
        <v>332</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714</v>
      </c>
      <c r="D26" s="2" t="s">
        <v>680</v>
      </c>
      <c r="E26" s="2" t="s">
        <v>37</v>
      </c>
      <c r="F26" s="2"/>
      <c r="G26" s="2" t="s">
        <v>715</v>
      </c>
      <c r="H26" s="2"/>
      <c r="I26" s="2"/>
      <c r="J26" s="5"/>
    </row>
    <row r="27" spans="1:10" ht="15.75" thickBot="1" x14ac:dyDescent="0.3">
      <c r="A27" s="3" t="s">
        <v>332</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2.9</v>
      </c>
      <c r="I32" s="2">
        <v>2</v>
      </c>
      <c r="J32" s="5">
        <f>H32*I32</f>
        <v>5.8</v>
      </c>
    </row>
    <row r="33" spans="1:10" x14ac:dyDescent="0.25">
      <c r="A33" s="2" t="s">
        <v>69</v>
      </c>
      <c r="B33" s="2" t="s">
        <v>66</v>
      </c>
      <c r="C33" s="2" t="s">
        <v>70</v>
      </c>
      <c r="G33" s="2" t="s">
        <v>71</v>
      </c>
      <c r="H33" s="2">
        <v>2.9</v>
      </c>
      <c r="I33" s="2">
        <v>3</v>
      </c>
      <c r="J33" s="5">
        <f>H33*I33</f>
        <v>8.6999999999999993</v>
      </c>
    </row>
    <row r="34" spans="1:10" x14ac:dyDescent="0.25">
      <c r="A34" s="2" t="s">
        <v>72</v>
      </c>
      <c r="B34" s="2" t="s">
        <v>66</v>
      </c>
      <c r="C34" s="2" t="s">
        <v>73</v>
      </c>
      <c r="G34" s="2" t="s">
        <v>74</v>
      </c>
      <c r="H34" s="2"/>
      <c r="I34" s="2"/>
      <c r="J34" s="5">
        <f>SUM(J28:J33)</f>
        <v>14.5</v>
      </c>
    </row>
    <row r="35" spans="1:10" x14ac:dyDescent="0.25">
      <c r="G35" s="2" t="s">
        <v>75</v>
      </c>
      <c r="H35" s="2">
        <v>19</v>
      </c>
      <c r="I35" s="2"/>
      <c r="J35" s="5">
        <f>(H35/100)*J34</f>
        <v>2.7549999999999999</v>
      </c>
    </row>
    <row r="36" spans="1:10" x14ac:dyDescent="0.25">
      <c r="A36" s="2" t="s">
        <v>76</v>
      </c>
      <c r="B36" s="2" t="s">
        <v>66</v>
      </c>
      <c r="G36" s="2" t="s">
        <v>77</v>
      </c>
      <c r="H36" s="2"/>
      <c r="I36" s="2"/>
      <c r="J36" s="5">
        <f>SUM(J34:J35)</f>
        <v>17.254999999999999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Tabelle85"/>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759</v>
      </c>
      <c r="B2" s="2" t="s">
        <v>248</v>
      </c>
      <c r="C2" s="2" t="s">
        <v>53</v>
      </c>
      <c r="D2" s="2" t="s">
        <v>53</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708</v>
      </c>
      <c r="D6" s="2" t="s">
        <v>680</v>
      </c>
      <c r="E6" s="2" t="s">
        <v>40</v>
      </c>
      <c r="F6" s="2"/>
      <c r="G6" s="2" t="s">
        <v>709</v>
      </c>
      <c r="H6" s="2"/>
      <c r="I6" s="2"/>
      <c r="J6" s="5"/>
    </row>
    <row r="7" spans="1:10" ht="15.75" thickBot="1" x14ac:dyDescent="0.3">
      <c r="A7" s="3" t="s">
        <v>53</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1</v>
      </c>
      <c r="I12" s="2">
        <v>2</v>
      </c>
      <c r="J12" s="5">
        <f>H12*I12</f>
        <v>2</v>
      </c>
    </row>
    <row r="13" spans="1:10" x14ac:dyDescent="0.25">
      <c r="A13" s="2" t="s">
        <v>69</v>
      </c>
      <c r="B13" s="2" t="s">
        <v>66</v>
      </c>
      <c r="C13" s="2" t="s">
        <v>70</v>
      </c>
      <c r="G13" s="2" t="s">
        <v>71</v>
      </c>
      <c r="H13" s="2">
        <v>1</v>
      </c>
      <c r="I13" s="2">
        <v>3</v>
      </c>
      <c r="J13" s="5">
        <f>H13*I13</f>
        <v>3</v>
      </c>
    </row>
    <row r="14" spans="1:10" x14ac:dyDescent="0.25">
      <c r="A14" s="2" t="s">
        <v>72</v>
      </c>
      <c r="B14" s="2" t="s">
        <v>66</v>
      </c>
      <c r="C14" s="2" t="s">
        <v>73</v>
      </c>
      <c r="G14" s="2" t="s">
        <v>74</v>
      </c>
      <c r="H14" s="2"/>
      <c r="I14" s="2"/>
      <c r="J14" s="5">
        <f>SUM(J8:J13)</f>
        <v>5</v>
      </c>
    </row>
    <row r="15" spans="1:10" x14ac:dyDescent="0.25">
      <c r="G15" s="2" t="s">
        <v>75</v>
      </c>
      <c r="H15" s="2">
        <v>19</v>
      </c>
      <c r="I15" s="2"/>
      <c r="J15" s="5">
        <f>(H15/100)*J14</f>
        <v>0.95</v>
      </c>
    </row>
    <row r="16" spans="1:10" x14ac:dyDescent="0.25">
      <c r="A16" s="2" t="s">
        <v>76</v>
      </c>
      <c r="B16" s="2" t="s">
        <v>66</v>
      </c>
      <c r="G16" s="2" t="s">
        <v>77</v>
      </c>
      <c r="H16" s="2"/>
      <c r="I16" s="2"/>
      <c r="J16" s="5">
        <f>SUM(J14:J15)</f>
        <v>5.95</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759</v>
      </c>
      <c r="B22" s="2" t="s">
        <v>248</v>
      </c>
      <c r="C22" s="2" t="s">
        <v>53</v>
      </c>
      <c r="D22" s="2" t="s">
        <v>53</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708</v>
      </c>
      <c r="D26" s="2" t="s">
        <v>680</v>
      </c>
      <c r="E26" s="2" t="s">
        <v>40</v>
      </c>
      <c r="F26" s="2"/>
      <c r="G26" s="2" t="s">
        <v>709</v>
      </c>
      <c r="H26" s="2"/>
      <c r="I26" s="2"/>
      <c r="J26" s="5"/>
    </row>
    <row r="27" spans="1:10" ht="15.75" thickBot="1" x14ac:dyDescent="0.3">
      <c r="A27" s="3" t="s">
        <v>53</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1</v>
      </c>
      <c r="I32" s="2">
        <v>2</v>
      </c>
      <c r="J32" s="5">
        <f>H32*I32</f>
        <v>2</v>
      </c>
    </row>
    <row r="33" spans="1:10" x14ac:dyDescent="0.25">
      <c r="A33" s="2" t="s">
        <v>69</v>
      </c>
      <c r="B33" s="2" t="s">
        <v>66</v>
      </c>
      <c r="C33" s="2" t="s">
        <v>70</v>
      </c>
      <c r="G33" s="2" t="s">
        <v>71</v>
      </c>
      <c r="H33" s="2">
        <v>1</v>
      </c>
      <c r="I33" s="2">
        <v>3</v>
      </c>
      <c r="J33" s="5">
        <f>H33*I33</f>
        <v>3</v>
      </c>
    </row>
    <row r="34" spans="1:10" x14ac:dyDescent="0.25">
      <c r="A34" s="2" t="s">
        <v>72</v>
      </c>
      <c r="B34" s="2" t="s">
        <v>66</v>
      </c>
      <c r="C34" s="2" t="s">
        <v>73</v>
      </c>
      <c r="G34" s="2" t="s">
        <v>74</v>
      </c>
      <c r="H34" s="2"/>
      <c r="I34" s="2"/>
      <c r="J34" s="5">
        <f>SUM(J28:J33)</f>
        <v>5</v>
      </c>
    </row>
    <row r="35" spans="1:10" x14ac:dyDescent="0.25">
      <c r="G35" s="2" t="s">
        <v>75</v>
      </c>
      <c r="H35" s="2">
        <v>19</v>
      </c>
      <c r="I35" s="2"/>
      <c r="J35" s="5">
        <f>(H35/100)*J34</f>
        <v>0.95</v>
      </c>
    </row>
    <row r="36" spans="1:10" x14ac:dyDescent="0.25">
      <c r="A36" s="2" t="s">
        <v>76</v>
      </c>
      <c r="B36" s="2" t="s">
        <v>66</v>
      </c>
      <c r="G36" s="2" t="s">
        <v>77</v>
      </c>
      <c r="H36" s="2"/>
      <c r="I36" s="2"/>
      <c r="J36" s="5">
        <f>SUM(J34:J35)</f>
        <v>5.95</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Tabelle86"/>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760</v>
      </c>
      <c r="B2" s="2" t="s">
        <v>248</v>
      </c>
      <c r="C2" s="2" t="s">
        <v>443</v>
      </c>
      <c r="D2" s="2" t="s">
        <v>443</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ht="15.75" thickBot="1" x14ac:dyDescent="0.3">
      <c r="A7" s="3" t="s">
        <v>443</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2.5</v>
      </c>
      <c r="I12" s="2">
        <v>2</v>
      </c>
      <c r="J12" s="5">
        <f>H12*I12</f>
        <v>5</v>
      </c>
    </row>
    <row r="13" spans="1:10" x14ac:dyDescent="0.25">
      <c r="A13" s="2" t="s">
        <v>69</v>
      </c>
      <c r="B13" s="2" t="s">
        <v>66</v>
      </c>
      <c r="C13" s="2" t="s">
        <v>70</v>
      </c>
      <c r="G13" s="2" t="s">
        <v>71</v>
      </c>
      <c r="H13" s="2">
        <v>2.5</v>
      </c>
      <c r="I13" s="2">
        <v>3</v>
      </c>
      <c r="J13" s="5">
        <f>H13*I13</f>
        <v>7.5</v>
      </c>
    </row>
    <row r="14" spans="1:10" x14ac:dyDescent="0.25">
      <c r="A14" s="2" t="s">
        <v>72</v>
      </c>
      <c r="B14" s="2" t="s">
        <v>66</v>
      </c>
      <c r="C14" s="2" t="s">
        <v>73</v>
      </c>
      <c r="G14" s="2" t="s">
        <v>74</v>
      </c>
      <c r="H14" s="2"/>
      <c r="I14" s="2"/>
      <c r="J14" s="5">
        <f>SUM(J8:J13)</f>
        <v>12.5</v>
      </c>
    </row>
    <row r="15" spans="1:10" x14ac:dyDescent="0.25">
      <c r="G15" s="2" t="s">
        <v>75</v>
      </c>
      <c r="H15" s="2">
        <v>19</v>
      </c>
      <c r="I15" s="2"/>
      <c r="J15" s="5">
        <f>(H15/100)*J14</f>
        <v>2.375</v>
      </c>
    </row>
    <row r="16" spans="1:10" x14ac:dyDescent="0.25">
      <c r="A16" s="2" t="s">
        <v>76</v>
      </c>
      <c r="B16" s="2" t="s">
        <v>66</v>
      </c>
      <c r="G16" s="2" t="s">
        <v>77</v>
      </c>
      <c r="H16" s="2"/>
      <c r="I16" s="2"/>
      <c r="J16" s="5">
        <f>SUM(J14:J15)</f>
        <v>14.875</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760</v>
      </c>
      <c r="B22" s="2" t="s">
        <v>248</v>
      </c>
      <c r="C22" s="2" t="s">
        <v>443</v>
      </c>
      <c r="D22" s="2" t="s">
        <v>443</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714</v>
      </c>
      <c r="D26" s="2" t="s">
        <v>680</v>
      </c>
      <c r="E26" s="2" t="s">
        <v>37</v>
      </c>
      <c r="F26" s="2"/>
      <c r="G26" s="2" t="s">
        <v>715</v>
      </c>
      <c r="H26" s="2"/>
      <c r="I26" s="2"/>
      <c r="J26" s="5"/>
    </row>
    <row r="27" spans="1:10" ht="15.75" thickBot="1" x14ac:dyDescent="0.3">
      <c r="A27" s="3" t="s">
        <v>443</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2.5</v>
      </c>
      <c r="I32" s="2">
        <v>2</v>
      </c>
      <c r="J32" s="5">
        <f>H32*I32</f>
        <v>5</v>
      </c>
    </row>
    <row r="33" spans="1:10" x14ac:dyDescent="0.25">
      <c r="A33" s="2" t="s">
        <v>69</v>
      </c>
      <c r="B33" s="2" t="s">
        <v>66</v>
      </c>
      <c r="C33" s="2" t="s">
        <v>70</v>
      </c>
      <c r="G33" s="2" t="s">
        <v>71</v>
      </c>
      <c r="H33" s="2">
        <v>2.5</v>
      </c>
      <c r="I33" s="2">
        <v>3</v>
      </c>
      <c r="J33" s="5">
        <f>H33*I33</f>
        <v>7.5</v>
      </c>
    </row>
    <row r="34" spans="1:10" x14ac:dyDescent="0.25">
      <c r="A34" s="2" t="s">
        <v>72</v>
      </c>
      <c r="B34" s="2" t="s">
        <v>66</v>
      </c>
      <c r="C34" s="2" t="s">
        <v>73</v>
      </c>
      <c r="G34" s="2" t="s">
        <v>74</v>
      </c>
      <c r="H34" s="2"/>
      <c r="I34" s="2"/>
      <c r="J34" s="5">
        <f>SUM(J28:J33)</f>
        <v>12.5</v>
      </c>
    </row>
    <row r="35" spans="1:10" x14ac:dyDescent="0.25">
      <c r="G35" s="2" t="s">
        <v>75</v>
      </c>
      <c r="H35" s="2">
        <v>19</v>
      </c>
      <c r="I35" s="2"/>
      <c r="J35" s="5">
        <f>(H35/100)*J34</f>
        <v>2.375</v>
      </c>
    </row>
    <row r="36" spans="1:10" x14ac:dyDescent="0.25">
      <c r="A36" s="2" t="s">
        <v>76</v>
      </c>
      <c r="B36" s="2" t="s">
        <v>66</v>
      </c>
      <c r="G36" s="2" t="s">
        <v>77</v>
      </c>
      <c r="H36" s="2"/>
      <c r="I36" s="2"/>
      <c r="J36" s="5">
        <f>SUM(J34:J35)</f>
        <v>14.875</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Tabelle87"/>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761</v>
      </c>
      <c r="B2" s="2" t="s">
        <v>248</v>
      </c>
      <c r="C2" s="2" t="s">
        <v>332</v>
      </c>
      <c r="D2" s="2" t="s">
        <v>332</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714</v>
      </c>
      <c r="D6" s="2" t="s">
        <v>680</v>
      </c>
      <c r="E6" s="2" t="s">
        <v>37</v>
      </c>
      <c r="F6" s="2"/>
      <c r="G6" s="2" t="s">
        <v>715</v>
      </c>
      <c r="H6" s="2"/>
      <c r="I6" s="2"/>
      <c r="J6" s="5"/>
    </row>
    <row r="7" spans="1:10" ht="15.75" thickBot="1" x14ac:dyDescent="0.3">
      <c r="A7" s="3" t="s">
        <v>332</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2.9</v>
      </c>
      <c r="I12" s="2">
        <v>2</v>
      </c>
      <c r="J12" s="5">
        <f>H12*I12</f>
        <v>5.8</v>
      </c>
    </row>
    <row r="13" spans="1:10" x14ac:dyDescent="0.25">
      <c r="A13" s="2" t="s">
        <v>69</v>
      </c>
      <c r="B13" s="2" t="s">
        <v>66</v>
      </c>
      <c r="C13" s="2" t="s">
        <v>70</v>
      </c>
      <c r="G13" s="2" t="s">
        <v>71</v>
      </c>
      <c r="H13" s="2">
        <v>2.9</v>
      </c>
      <c r="I13" s="2">
        <v>3</v>
      </c>
      <c r="J13" s="5">
        <f>H13*I13</f>
        <v>8.6999999999999993</v>
      </c>
    </row>
    <row r="14" spans="1:10" x14ac:dyDescent="0.25">
      <c r="A14" s="2" t="s">
        <v>72</v>
      </c>
      <c r="B14" s="2" t="s">
        <v>66</v>
      </c>
      <c r="C14" s="2" t="s">
        <v>73</v>
      </c>
      <c r="G14" s="2" t="s">
        <v>74</v>
      </c>
      <c r="H14" s="2"/>
      <c r="I14" s="2"/>
      <c r="J14" s="5">
        <f>SUM(J8:J13)</f>
        <v>14.5</v>
      </c>
    </row>
    <row r="15" spans="1:10" x14ac:dyDescent="0.25">
      <c r="G15" s="2" t="s">
        <v>75</v>
      </c>
      <c r="H15" s="2">
        <v>19</v>
      </c>
      <c r="I15" s="2"/>
      <c r="J15" s="5">
        <f>(H15/100)*J14</f>
        <v>2.7549999999999999</v>
      </c>
    </row>
    <row r="16" spans="1:10" x14ac:dyDescent="0.25">
      <c r="A16" s="2" t="s">
        <v>76</v>
      </c>
      <c r="B16" s="2" t="s">
        <v>66</v>
      </c>
      <c r="G16" s="2" t="s">
        <v>77</v>
      </c>
      <c r="H16" s="2"/>
      <c r="I16" s="2"/>
      <c r="J16" s="5">
        <f>SUM(J14:J15)</f>
        <v>17.254999999999999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761</v>
      </c>
      <c r="B22" s="2" t="s">
        <v>248</v>
      </c>
      <c r="C22" s="2" t="s">
        <v>332</v>
      </c>
      <c r="D22" s="2" t="s">
        <v>332</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714</v>
      </c>
      <c r="D26" s="2" t="s">
        <v>680</v>
      </c>
      <c r="E26" s="2" t="s">
        <v>37</v>
      </c>
      <c r="F26" s="2"/>
      <c r="G26" s="2" t="s">
        <v>715</v>
      </c>
      <c r="H26" s="2"/>
      <c r="I26" s="2"/>
      <c r="J26" s="5"/>
    </row>
    <row r="27" spans="1:10" ht="15.75" thickBot="1" x14ac:dyDescent="0.3">
      <c r="A27" s="3" t="s">
        <v>332</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2.9</v>
      </c>
      <c r="I32" s="2">
        <v>2</v>
      </c>
      <c r="J32" s="5">
        <f>H32*I32</f>
        <v>5.8</v>
      </c>
    </row>
    <row r="33" spans="1:10" x14ac:dyDescent="0.25">
      <c r="A33" s="2" t="s">
        <v>69</v>
      </c>
      <c r="B33" s="2" t="s">
        <v>66</v>
      </c>
      <c r="C33" s="2" t="s">
        <v>70</v>
      </c>
      <c r="G33" s="2" t="s">
        <v>71</v>
      </c>
      <c r="H33" s="2">
        <v>2.9</v>
      </c>
      <c r="I33" s="2">
        <v>3</v>
      </c>
      <c r="J33" s="5">
        <f>H33*I33</f>
        <v>8.6999999999999993</v>
      </c>
    </row>
    <row r="34" spans="1:10" x14ac:dyDescent="0.25">
      <c r="A34" s="2" t="s">
        <v>72</v>
      </c>
      <c r="B34" s="2" t="s">
        <v>66</v>
      </c>
      <c r="C34" s="2" t="s">
        <v>73</v>
      </c>
      <c r="G34" s="2" t="s">
        <v>74</v>
      </c>
      <c r="H34" s="2"/>
      <c r="I34" s="2"/>
      <c r="J34" s="5">
        <f>SUM(J28:J33)</f>
        <v>14.5</v>
      </c>
    </row>
    <row r="35" spans="1:10" x14ac:dyDescent="0.25">
      <c r="G35" s="2" t="s">
        <v>75</v>
      </c>
      <c r="H35" s="2">
        <v>19</v>
      </c>
      <c r="I35" s="2"/>
      <c r="J35" s="5">
        <f>(H35/100)*J34</f>
        <v>2.7549999999999999</v>
      </c>
    </row>
    <row r="36" spans="1:10" x14ac:dyDescent="0.25">
      <c r="A36" s="2" t="s">
        <v>76</v>
      </c>
      <c r="B36" s="2" t="s">
        <v>66</v>
      </c>
      <c r="G36" s="2" t="s">
        <v>77</v>
      </c>
      <c r="H36" s="2"/>
      <c r="I36" s="2"/>
      <c r="J36" s="5">
        <f>SUM(J34:J35)</f>
        <v>17.254999999999999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Tabelle88"/>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762</v>
      </c>
      <c r="B2" s="2" t="s">
        <v>248</v>
      </c>
      <c r="C2" s="2" t="s">
        <v>53</v>
      </c>
      <c r="D2" s="2" t="s">
        <v>53</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691</v>
      </c>
      <c r="C6" s="2" t="s">
        <v>708</v>
      </c>
      <c r="D6" s="2" t="s">
        <v>680</v>
      </c>
      <c r="E6" s="2" t="s">
        <v>40</v>
      </c>
      <c r="F6" s="2"/>
      <c r="G6" s="2" t="s">
        <v>709</v>
      </c>
      <c r="H6" s="2"/>
      <c r="I6" s="2"/>
      <c r="J6" s="5"/>
    </row>
    <row r="7" spans="1:10" ht="15.75" thickBot="1" x14ac:dyDescent="0.3">
      <c r="A7" s="3" t="s">
        <v>53</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1</v>
      </c>
      <c r="I12" s="2">
        <v>2</v>
      </c>
      <c r="J12" s="5">
        <f>H12*I12</f>
        <v>2</v>
      </c>
    </row>
    <row r="13" spans="1:10" x14ac:dyDescent="0.25">
      <c r="A13" s="2" t="s">
        <v>69</v>
      </c>
      <c r="B13" s="2" t="s">
        <v>66</v>
      </c>
      <c r="C13" s="2" t="s">
        <v>70</v>
      </c>
      <c r="G13" s="2" t="s">
        <v>71</v>
      </c>
      <c r="H13" s="2">
        <v>1</v>
      </c>
      <c r="I13" s="2">
        <v>3</v>
      </c>
      <c r="J13" s="5">
        <f>H13*I13</f>
        <v>3</v>
      </c>
    </row>
    <row r="14" spans="1:10" x14ac:dyDescent="0.25">
      <c r="A14" s="2" t="s">
        <v>72</v>
      </c>
      <c r="B14" s="2" t="s">
        <v>66</v>
      </c>
      <c r="C14" s="2" t="s">
        <v>73</v>
      </c>
      <c r="G14" s="2" t="s">
        <v>74</v>
      </c>
      <c r="H14" s="2"/>
      <c r="I14" s="2"/>
      <c r="J14" s="5">
        <f>SUM(J8:J13)</f>
        <v>5</v>
      </c>
    </row>
    <row r="15" spans="1:10" x14ac:dyDescent="0.25">
      <c r="G15" s="2" t="s">
        <v>75</v>
      </c>
      <c r="H15" s="2">
        <v>19</v>
      </c>
      <c r="I15" s="2"/>
      <c r="J15" s="5">
        <f>(H15/100)*J14</f>
        <v>0.95</v>
      </c>
    </row>
    <row r="16" spans="1:10" x14ac:dyDescent="0.25">
      <c r="A16" s="2" t="s">
        <v>76</v>
      </c>
      <c r="B16" s="2" t="s">
        <v>66</v>
      </c>
      <c r="G16" s="2" t="s">
        <v>77</v>
      </c>
      <c r="H16" s="2"/>
      <c r="I16" s="2"/>
      <c r="J16" s="5">
        <f>SUM(J14:J15)</f>
        <v>5.95</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762</v>
      </c>
      <c r="B22" s="2" t="s">
        <v>248</v>
      </c>
      <c r="C22" s="2" t="s">
        <v>53</v>
      </c>
      <c r="D22" s="2" t="s">
        <v>53</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86</v>
      </c>
      <c r="B26" s="2" t="s">
        <v>691</v>
      </c>
      <c r="C26" s="2" t="s">
        <v>708</v>
      </c>
      <c r="D26" s="2" t="s">
        <v>680</v>
      </c>
      <c r="E26" s="2" t="s">
        <v>40</v>
      </c>
      <c r="F26" s="2"/>
      <c r="G26" s="2" t="s">
        <v>709</v>
      </c>
      <c r="H26" s="2"/>
      <c r="I26" s="2"/>
      <c r="J26" s="5"/>
    </row>
    <row r="27" spans="1:10" ht="15.75" thickBot="1" x14ac:dyDescent="0.3">
      <c r="A27" s="3" t="s">
        <v>53</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1</v>
      </c>
      <c r="I32" s="2">
        <v>2</v>
      </c>
      <c r="J32" s="5">
        <f>H32*I32</f>
        <v>2</v>
      </c>
    </row>
    <row r="33" spans="1:10" x14ac:dyDescent="0.25">
      <c r="A33" s="2" t="s">
        <v>69</v>
      </c>
      <c r="B33" s="2" t="s">
        <v>66</v>
      </c>
      <c r="C33" s="2" t="s">
        <v>70</v>
      </c>
      <c r="G33" s="2" t="s">
        <v>71</v>
      </c>
      <c r="H33" s="2">
        <v>1</v>
      </c>
      <c r="I33" s="2">
        <v>3</v>
      </c>
      <c r="J33" s="5">
        <f>H33*I33</f>
        <v>3</v>
      </c>
    </row>
    <row r="34" spans="1:10" x14ac:dyDescent="0.25">
      <c r="A34" s="2" t="s">
        <v>72</v>
      </c>
      <c r="B34" s="2" t="s">
        <v>66</v>
      </c>
      <c r="C34" s="2" t="s">
        <v>73</v>
      </c>
      <c r="G34" s="2" t="s">
        <v>74</v>
      </c>
      <c r="H34" s="2"/>
      <c r="I34" s="2"/>
      <c r="J34" s="5">
        <f>SUM(J28:J33)</f>
        <v>5</v>
      </c>
    </row>
    <row r="35" spans="1:10" x14ac:dyDescent="0.25">
      <c r="G35" s="2" t="s">
        <v>75</v>
      </c>
      <c r="H35" s="2">
        <v>19</v>
      </c>
      <c r="I35" s="2"/>
      <c r="J35" s="5">
        <f>(H35/100)*J34</f>
        <v>0.95</v>
      </c>
    </row>
    <row r="36" spans="1:10" x14ac:dyDescent="0.25">
      <c r="A36" s="2" t="s">
        <v>76</v>
      </c>
      <c r="B36" s="2" t="s">
        <v>66</v>
      </c>
      <c r="G36" s="2" t="s">
        <v>77</v>
      </c>
      <c r="H36" s="2"/>
      <c r="I36" s="2"/>
      <c r="J36" s="5">
        <f>SUM(J34:J35)</f>
        <v>5.95</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J60"/>
  <sheetViews>
    <sheetView topLeftCell="A31" workbookViewId="0">
      <selection activeCell="A60" sqref="A60:C60"/>
    </sheetView>
  </sheetViews>
  <sheetFormatPr baseColWidth="10" defaultColWidth="9.140625" defaultRowHeight="15" x14ac:dyDescent="0.25"/>
  <cols>
    <col min="1" max="1" width="22.7109375" bestFit="1" customWidth="1"/>
    <col min="2" max="2" width="18.85546875" bestFit="1" customWidth="1"/>
    <col min="3" max="3" width="18.42578125" bestFit="1" customWidth="1"/>
    <col min="4" max="4" width="17.28515625" bestFit="1" customWidth="1"/>
    <col min="5" max="5" width="21.5703125" bestFit="1" customWidth="1"/>
    <col min="7" max="7" width="41.28515625" bestFit="1" customWidth="1"/>
    <col min="8" max="8" width="9.28515625" bestFit="1" customWidth="1"/>
    <col min="9" max="9" width="22.57031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38" t="s">
        <v>1174</v>
      </c>
      <c r="B2" s="2" t="s">
        <v>9</v>
      </c>
      <c r="C2" s="2" t="s">
        <v>158</v>
      </c>
      <c r="D2" s="2" t="s">
        <v>150</v>
      </c>
      <c r="E2" s="2" t="s">
        <v>11</v>
      </c>
      <c r="F2" s="2"/>
      <c r="G2" s="2"/>
      <c r="H2" s="2"/>
      <c r="I2" s="2" t="s">
        <v>12</v>
      </c>
      <c r="J2" s="5" t="s">
        <v>42</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151</v>
      </c>
      <c r="B6" s="2" t="s">
        <v>34</v>
      </c>
      <c r="C6" s="2" t="s">
        <v>83</v>
      </c>
      <c r="D6" s="2" t="s">
        <v>49</v>
      </c>
      <c r="E6" s="2" t="s">
        <v>50</v>
      </c>
      <c r="F6" s="2"/>
      <c r="G6" s="2" t="s">
        <v>152</v>
      </c>
      <c r="H6" s="2"/>
      <c r="I6" s="2"/>
      <c r="J6" s="5"/>
    </row>
    <row r="7" spans="1:10" x14ac:dyDescent="0.25">
      <c r="A7" s="2" t="s">
        <v>153</v>
      </c>
      <c r="B7" s="2" t="s">
        <v>34</v>
      </c>
      <c r="C7" s="2" t="s">
        <v>83</v>
      </c>
      <c r="D7" s="2" t="s">
        <v>49</v>
      </c>
      <c r="E7" s="2" t="s">
        <v>130</v>
      </c>
      <c r="F7" s="2"/>
      <c r="G7" s="2" t="s">
        <v>152</v>
      </c>
      <c r="H7" s="2"/>
      <c r="I7" s="2"/>
      <c r="J7" s="5"/>
    </row>
    <row r="8" spans="1:10" x14ac:dyDescent="0.25">
      <c r="A8" s="2" t="s">
        <v>154</v>
      </c>
      <c r="B8" s="2" t="s">
        <v>34</v>
      </c>
      <c r="C8" s="2" t="s">
        <v>83</v>
      </c>
      <c r="D8" s="2" t="s">
        <v>49</v>
      </c>
      <c r="E8" s="2" t="s">
        <v>40</v>
      </c>
      <c r="F8" s="2"/>
      <c r="G8" s="2" t="s">
        <v>152</v>
      </c>
      <c r="H8" s="2"/>
      <c r="I8" s="2"/>
      <c r="J8" s="5"/>
    </row>
    <row r="9" spans="1:10" x14ac:dyDescent="0.25">
      <c r="A9" s="2" t="s">
        <v>155</v>
      </c>
      <c r="B9" s="2" t="s">
        <v>34</v>
      </c>
      <c r="C9" s="2" t="s">
        <v>83</v>
      </c>
      <c r="D9" s="2" t="s">
        <v>49</v>
      </c>
      <c r="E9" s="2" t="s">
        <v>111</v>
      </c>
      <c r="F9" s="2"/>
      <c r="G9" s="2" t="s">
        <v>152</v>
      </c>
      <c r="H9" s="2"/>
      <c r="I9" s="2"/>
      <c r="J9" s="5"/>
    </row>
    <row r="10" spans="1:10" x14ac:dyDescent="0.25">
      <c r="A10" s="2" t="s">
        <v>156</v>
      </c>
      <c r="B10" s="2" t="s">
        <v>34</v>
      </c>
      <c r="C10" s="2" t="s">
        <v>83</v>
      </c>
      <c r="D10" s="2" t="s">
        <v>49</v>
      </c>
      <c r="E10" s="2" t="s">
        <v>130</v>
      </c>
      <c r="F10" s="2"/>
      <c r="G10" s="2" t="s">
        <v>152</v>
      </c>
      <c r="H10" s="2"/>
      <c r="I10" s="2"/>
      <c r="J10" s="5"/>
    </row>
    <row r="11" spans="1:10" x14ac:dyDescent="0.25">
      <c r="A11" s="2" t="s">
        <v>157</v>
      </c>
      <c r="B11" s="2" t="s">
        <v>34</v>
      </c>
      <c r="C11" s="2" t="s">
        <v>83</v>
      </c>
      <c r="D11" s="2" t="s">
        <v>49</v>
      </c>
      <c r="E11" s="2" t="s">
        <v>50</v>
      </c>
      <c r="F11" s="2"/>
      <c r="G11" s="2" t="s">
        <v>152</v>
      </c>
      <c r="H11" s="2"/>
      <c r="I11" s="2"/>
      <c r="J11" s="5"/>
    </row>
    <row r="12" spans="1:10" ht="15.75" thickBot="1" x14ac:dyDescent="0.3">
      <c r="A12" s="3" t="s">
        <v>158</v>
      </c>
      <c r="B12" s="3" t="s">
        <v>56</v>
      </c>
      <c r="C12" s="3" t="s">
        <v>25</v>
      </c>
      <c r="D12" s="3"/>
      <c r="E12" s="3"/>
      <c r="F12" s="3"/>
      <c r="G12" s="3" t="s">
        <v>57</v>
      </c>
      <c r="H12" s="3"/>
      <c r="I12" s="3"/>
      <c r="J12" s="7"/>
    </row>
    <row r="13" spans="1:10" x14ac:dyDescent="0.25">
      <c r="G13" s="2" t="s">
        <v>58</v>
      </c>
      <c r="H13" s="2"/>
      <c r="I13" s="2"/>
      <c r="J13" s="5">
        <f>SUM(J5:J12)</f>
        <v>0</v>
      </c>
    </row>
    <row r="14" spans="1:10" x14ac:dyDescent="0.25">
      <c r="A14" t="s">
        <v>59</v>
      </c>
      <c r="G14" s="2" t="s">
        <v>60</v>
      </c>
      <c r="H14" s="2">
        <v>10</v>
      </c>
      <c r="I14" s="2"/>
      <c r="J14" s="5">
        <f>(H14/100)*J13</f>
        <v>0</v>
      </c>
    </row>
    <row r="15" spans="1:10" x14ac:dyDescent="0.25">
      <c r="G15" s="2" t="s">
        <v>61</v>
      </c>
      <c r="H15" s="2">
        <v>5</v>
      </c>
      <c r="I15" s="2"/>
      <c r="J15" s="5">
        <f>(H15/100)*J13</f>
        <v>0</v>
      </c>
    </row>
    <row r="16" spans="1:10" x14ac:dyDescent="0.25">
      <c r="A16" s="1" t="s">
        <v>62</v>
      </c>
      <c r="C16" s="1" t="s">
        <v>63</v>
      </c>
      <c r="G16" s="2" t="s">
        <v>64</v>
      </c>
      <c r="H16" s="2">
        <v>12</v>
      </c>
      <c r="I16" s="2"/>
      <c r="J16" s="5">
        <f>(H16/100)*J13</f>
        <v>0</v>
      </c>
    </row>
    <row r="17" spans="1:10" x14ac:dyDescent="0.25">
      <c r="A17" s="2" t="s">
        <v>65</v>
      </c>
      <c r="B17" s="2" t="s">
        <v>66</v>
      </c>
      <c r="C17" s="2" t="s">
        <v>67</v>
      </c>
      <c r="G17" s="2" t="s">
        <v>68</v>
      </c>
      <c r="H17" s="2">
        <v>36.4</v>
      </c>
      <c r="I17" s="2">
        <v>2</v>
      </c>
      <c r="J17" s="5">
        <f>H17*I17</f>
        <v>72.8</v>
      </c>
    </row>
    <row r="18" spans="1:10" x14ac:dyDescent="0.25">
      <c r="A18" s="2" t="s">
        <v>69</v>
      </c>
      <c r="B18" s="2" t="s">
        <v>66</v>
      </c>
      <c r="C18" s="2" t="s">
        <v>70</v>
      </c>
      <c r="G18" s="2" t="s">
        <v>71</v>
      </c>
      <c r="H18" s="2">
        <v>36.4</v>
      </c>
      <c r="I18" s="2">
        <v>3</v>
      </c>
      <c r="J18" s="5">
        <f>H18*I18</f>
        <v>109.19999999999999</v>
      </c>
    </row>
    <row r="19" spans="1:10" x14ac:dyDescent="0.25">
      <c r="A19" s="2" t="s">
        <v>72</v>
      </c>
      <c r="B19" s="2" t="s">
        <v>66</v>
      </c>
      <c r="C19" s="2" t="s">
        <v>73</v>
      </c>
      <c r="G19" s="2" t="s">
        <v>74</v>
      </c>
      <c r="H19" s="2"/>
      <c r="I19" s="2"/>
      <c r="J19" s="5">
        <f>SUM(J13:J18)</f>
        <v>182</v>
      </c>
    </row>
    <row r="20" spans="1:10" x14ac:dyDescent="0.25">
      <c r="G20" s="2" t="s">
        <v>75</v>
      </c>
      <c r="H20" s="2">
        <v>19</v>
      </c>
      <c r="I20" s="2"/>
      <c r="J20" s="5">
        <f>(H20/100)*J19</f>
        <v>34.58</v>
      </c>
    </row>
    <row r="21" spans="1:10" x14ac:dyDescent="0.25">
      <c r="A21" s="2" t="s">
        <v>76</v>
      </c>
      <c r="B21" s="2" t="s">
        <v>66</v>
      </c>
      <c r="G21" s="2" t="s">
        <v>77</v>
      </c>
      <c r="H21" s="2"/>
      <c r="I21" s="2"/>
      <c r="J21" s="5">
        <f>SUM(J19:J20)</f>
        <v>216.57999999999998</v>
      </c>
    </row>
    <row r="22" spans="1:10" x14ac:dyDescent="0.25">
      <c r="J22" s="6"/>
    </row>
    <row r="23" spans="1:10" x14ac:dyDescent="0.25">
      <c r="J23" s="6"/>
    </row>
    <row r="24" spans="1:10" x14ac:dyDescent="0.25">
      <c r="J24" s="6"/>
    </row>
    <row r="25" spans="1:10" x14ac:dyDescent="0.25">
      <c r="J25" s="6"/>
    </row>
    <row r="26" spans="1:10" x14ac:dyDescent="0.25">
      <c r="A26" s="1" t="s">
        <v>0</v>
      </c>
      <c r="B26" s="1" t="s">
        <v>1</v>
      </c>
      <c r="C26" s="1" t="s">
        <v>2</v>
      </c>
      <c r="D26" s="1" t="s">
        <v>3</v>
      </c>
      <c r="E26" s="1" t="s">
        <v>4</v>
      </c>
      <c r="F26" s="1"/>
      <c r="G26" s="1" t="s">
        <v>5</v>
      </c>
      <c r="H26" s="1"/>
      <c r="I26" s="1" t="s">
        <v>6</v>
      </c>
      <c r="J26" s="4" t="s">
        <v>7</v>
      </c>
    </row>
    <row r="27" spans="1:10" x14ac:dyDescent="0.25">
      <c r="A27" s="38" t="s">
        <v>1174</v>
      </c>
      <c r="B27" s="2" t="s">
        <v>9</v>
      </c>
      <c r="C27" s="2" t="s">
        <v>158</v>
      </c>
      <c r="D27" s="2" t="s">
        <v>150</v>
      </c>
      <c r="E27" s="2" t="s">
        <v>11</v>
      </c>
      <c r="F27" s="2"/>
      <c r="G27" s="2"/>
      <c r="H27" s="2"/>
      <c r="I27" s="2" t="s">
        <v>12</v>
      </c>
      <c r="J27" s="5" t="s">
        <v>42</v>
      </c>
    </row>
    <row r="28" spans="1:10" x14ac:dyDescent="0.25">
      <c r="J28" s="6"/>
    </row>
    <row r="29" spans="1:10" x14ac:dyDescent="0.25">
      <c r="A29" s="1" t="s">
        <v>14</v>
      </c>
      <c r="B29" s="1" t="s">
        <v>15</v>
      </c>
      <c r="C29" s="1" t="s">
        <v>16</v>
      </c>
      <c r="D29" s="1" t="s">
        <v>17</v>
      </c>
      <c r="E29" s="1" t="s">
        <v>18</v>
      </c>
      <c r="F29" s="1"/>
      <c r="G29" s="1" t="s">
        <v>19</v>
      </c>
      <c r="H29" s="1" t="s">
        <v>20</v>
      </c>
      <c r="I29" s="1" t="s">
        <v>21</v>
      </c>
      <c r="J29" s="4" t="s">
        <v>22</v>
      </c>
    </row>
    <row r="30" spans="1:10" x14ac:dyDescent="0.25">
      <c r="A30" s="2" t="s">
        <v>23</v>
      </c>
      <c r="B30" s="2" t="s">
        <v>24</v>
      </c>
      <c r="C30" s="2" t="s">
        <v>25</v>
      </c>
      <c r="D30" s="2"/>
      <c r="E30" s="2"/>
      <c r="F30" s="2"/>
      <c r="G30" s="2" t="s">
        <v>26</v>
      </c>
      <c r="H30" s="2"/>
      <c r="I30" s="2"/>
      <c r="J30" s="5"/>
    </row>
    <row r="31" spans="1:10" x14ac:dyDescent="0.25">
      <c r="A31" s="2" t="s">
        <v>151</v>
      </c>
      <c r="B31" s="2" t="s">
        <v>34</v>
      </c>
      <c r="C31" s="2" t="s">
        <v>83</v>
      </c>
      <c r="D31" s="2" t="s">
        <v>49</v>
      </c>
      <c r="E31" s="2" t="s">
        <v>50</v>
      </c>
      <c r="F31" s="2"/>
      <c r="G31" s="2" t="s">
        <v>152</v>
      </c>
      <c r="H31" s="2"/>
      <c r="I31" s="2" t="s">
        <v>78</v>
      </c>
      <c r="J31" s="5">
        <v>490</v>
      </c>
    </row>
    <row r="32" spans="1:10" x14ac:dyDescent="0.25">
      <c r="A32" s="2" t="s">
        <v>153</v>
      </c>
      <c r="B32" s="2" t="s">
        <v>34</v>
      </c>
      <c r="C32" s="2" t="s">
        <v>83</v>
      </c>
      <c r="D32" s="2" t="s">
        <v>49</v>
      </c>
      <c r="E32" s="2" t="s">
        <v>130</v>
      </c>
      <c r="F32" s="2"/>
      <c r="G32" s="2" t="s">
        <v>152</v>
      </c>
      <c r="H32" s="2"/>
      <c r="I32" s="2" t="s">
        <v>78</v>
      </c>
      <c r="J32" s="5">
        <v>490</v>
      </c>
    </row>
    <row r="33" spans="1:10" x14ac:dyDescent="0.25">
      <c r="A33" s="2" t="s">
        <v>154</v>
      </c>
      <c r="B33" s="2" t="s">
        <v>34</v>
      </c>
      <c r="C33" s="2" t="s">
        <v>83</v>
      </c>
      <c r="D33" s="2" t="s">
        <v>49</v>
      </c>
      <c r="E33" s="2" t="s">
        <v>40</v>
      </c>
      <c r="F33" s="2"/>
      <c r="G33" s="2" t="s">
        <v>152</v>
      </c>
      <c r="H33" s="2"/>
      <c r="I33" s="2" t="s">
        <v>78</v>
      </c>
      <c r="J33" s="5">
        <v>490</v>
      </c>
    </row>
    <row r="34" spans="1:10" x14ac:dyDescent="0.25">
      <c r="A34" s="2" t="s">
        <v>155</v>
      </c>
      <c r="B34" s="2" t="s">
        <v>34</v>
      </c>
      <c r="C34" s="2" t="s">
        <v>83</v>
      </c>
      <c r="D34" s="2" t="s">
        <v>49</v>
      </c>
      <c r="E34" s="2" t="s">
        <v>111</v>
      </c>
      <c r="F34" s="2"/>
      <c r="G34" s="2" t="s">
        <v>152</v>
      </c>
      <c r="H34" s="2"/>
      <c r="I34" s="2" t="s">
        <v>78</v>
      </c>
      <c r="J34" s="5">
        <v>490</v>
      </c>
    </row>
    <row r="35" spans="1:10" x14ac:dyDescent="0.25">
      <c r="A35" s="2" t="s">
        <v>156</v>
      </c>
      <c r="B35" s="2" t="s">
        <v>34</v>
      </c>
      <c r="C35" s="2" t="s">
        <v>83</v>
      </c>
      <c r="D35" s="2" t="s">
        <v>49</v>
      </c>
      <c r="E35" s="2" t="s">
        <v>130</v>
      </c>
      <c r="F35" s="2"/>
      <c r="G35" s="2" t="s">
        <v>152</v>
      </c>
      <c r="H35" s="2"/>
      <c r="I35" s="2" t="s">
        <v>78</v>
      </c>
      <c r="J35" s="5">
        <v>490</v>
      </c>
    </row>
    <row r="36" spans="1:10" x14ac:dyDescent="0.25">
      <c r="A36" s="2" t="s">
        <v>157</v>
      </c>
      <c r="B36" s="2" t="s">
        <v>34</v>
      </c>
      <c r="C36" s="2" t="s">
        <v>83</v>
      </c>
      <c r="D36" s="2" t="s">
        <v>49</v>
      </c>
      <c r="E36" s="2" t="s">
        <v>50</v>
      </c>
      <c r="F36" s="2"/>
      <c r="G36" s="2" t="s">
        <v>152</v>
      </c>
      <c r="H36" s="2"/>
      <c r="I36" s="2" t="s">
        <v>78</v>
      </c>
      <c r="J36" s="5">
        <v>490</v>
      </c>
    </row>
    <row r="37" spans="1:10" ht="15.75" thickBot="1" x14ac:dyDescent="0.3">
      <c r="A37" s="3" t="s">
        <v>158</v>
      </c>
      <c r="B37" s="3" t="s">
        <v>56</v>
      </c>
      <c r="C37" s="3" t="s">
        <v>25</v>
      </c>
      <c r="D37" s="3"/>
      <c r="E37" s="3"/>
      <c r="F37" s="3"/>
      <c r="G37" s="3" t="s">
        <v>57</v>
      </c>
      <c r="H37" s="3"/>
      <c r="I37" s="3" t="s">
        <v>79</v>
      </c>
      <c r="J37" s="7">
        <v>3740</v>
      </c>
    </row>
    <row r="38" spans="1:10" x14ac:dyDescent="0.25">
      <c r="G38" s="2" t="s">
        <v>58</v>
      </c>
      <c r="H38" s="2"/>
      <c r="I38" s="2"/>
      <c r="J38" s="5">
        <f>SUM(J30:J37)</f>
        <v>6680</v>
      </c>
    </row>
    <row r="39" spans="1:10" x14ac:dyDescent="0.25">
      <c r="A39" t="s">
        <v>80</v>
      </c>
      <c r="G39" s="2" t="s">
        <v>60</v>
      </c>
      <c r="H39" s="2">
        <v>10</v>
      </c>
      <c r="I39" s="2"/>
      <c r="J39" s="5">
        <f>(H39/100)*J38</f>
        <v>668</v>
      </c>
    </row>
    <row r="40" spans="1:10" x14ac:dyDescent="0.25">
      <c r="G40" s="2" t="s">
        <v>61</v>
      </c>
      <c r="H40" s="2">
        <v>5</v>
      </c>
      <c r="I40" s="2"/>
      <c r="J40" s="5">
        <f>(H40/100)*J38</f>
        <v>334</v>
      </c>
    </row>
    <row r="41" spans="1:10" x14ac:dyDescent="0.25">
      <c r="A41" s="1" t="s">
        <v>62</v>
      </c>
      <c r="C41" s="1" t="s">
        <v>63</v>
      </c>
      <c r="G41" s="2" t="s">
        <v>64</v>
      </c>
      <c r="H41" s="2">
        <v>12</v>
      </c>
      <c r="I41" s="2"/>
      <c r="J41" s="5">
        <f>(H41/100)*J38</f>
        <v>801.6</v>
      </c>
    </row>
    <row r="42" spans="1:10" x14ac:dyDescent="0.25">
      <c r="A42" s="2" t="s">
        <v>65</v>
      </c>
      <c r="B42" s="2" t="s">
        <v>66</v>
      </c>
      <c r="C42" s="2" t="s">
        <v>67</v>
      </c>
      <c r="G42" s="2" t="s">
        <v>68</v>
      </c>
      <c r="H42" s="2">
        <v>36.4</v>
      </c>
      <c r="I42" s="2">
        <v>2</v>
      </c>
      <c r="J42" s="5">
        <f>H42*I42</f>
        <v>72.8</v>
      </c>
    </row>
    <row r="43" spans="1:10" x14ac:dyDescent="0.25">
      <c r="A43" s="2" t="s">
        <v>69</v>
      </c>
      <c r="B43" s="2" t="s">
        <v>66</v>
      </c>
      <c r="C43" s="2" t="s">
        <v>70</v>
      </c>
      <c r="G43" s="2" t="s">
        <v>71</v>
      </c>
      <c r="H43" s="2">
        <v>36.4</v>
      </c>
      <c r="I43" s="2">
        <v>3</v>
      </c>
      <c r="J43" s="5">
        <f>H43*I43</f>
        <v>109.19999999999999</v>
      </c>
    </row>
    <row r="44" spans="1:10" ht="15.75" thickBot="1" x14ac:dyDescent="0.3">
      <c r="A44" s="58" t="s">
        <v>72</v>
      </c>
      <c r="B44" s="58" t="s">
        <v>66</v>
      </c>
      <c r="C44" s="58" t="s">
        <v>73</v>
      </c>
      <c r="G44" s="2" t="s">
        <v>74</v>
      </c>
      <c r="H44" s="2"/>
      <c r="I44" s="2"/>
      <c r="J44" s="5">
        <f>SUM(J38:J43)</f>
        <v>8665.6</v>
      </c>
    </row>
    <row r="45" spans="1:10" ht="15.75" thickBot="1" x14ac:dyDescent="0.3">
      <c r="A45" s="117" t="s">
        <v>1178</v>
      </c>
      <c r="B45" s="118"/>
      <c r="C45" s="59" t="s">
        <v>1179</v>
      </c>
      <c r="G45" s="2" t="s">
        <v>75</v>
      </c>
      <c r="H45" s="2">
        <v>19</v>
      </c>
      <c r="I45" s="2"/>
      <c r="J45" s="5">
        <f>(H45/100)*J44</f>
        <v>1646.4640000000002</v>
      </c>
    </row>
    <row r="46" spans="1:10" x14ac:dyDescent="0.25">
      <c r="G46" s="2" t="s">
        <v>77</v>
      </c>
      <c r="H46" s="2"/>
      <c r="I46" s="2"/>
      <c r="J46" s="5">
        <f>SUM(J44:J45)</f>
        <v>10312.064</v>
      </c>
    </row>
    <row r="47" spans="1:10" x14ac:dyDescent="0.25">
      <c r="A47" s="2" t="s">
        <v>76</v>
      </c>
      <c r="B47" s="2" t="s">
        <v>66</v>
      </c>
      <c r="J47" s="6"/>
    </row>
    <row r="48" spans="1:10" ht="15.75" thickBot="1" x14ac:dyDescent="0.3">
      <c r="J48" s="6"/>
    </row>
    <row r="49" spans="1:10" ht="15" customHeight="1" thickBot="1" x14ac:dyDescent="0.3">
      <c r="A49" s="41" t="s">
        <v>1154</v>
      </c>
      <c r="J49" s="6"/>
    </row>
    <row r="50" spans="1:10" ht="90.75" customHeight="1" thickBot="1" x14ac:dyDescent="0.3">
      <c r="A50" s="114" t="s">
        <v>1177</v>
      </c>
      <c r="B50" s="115"/>
      <c r="C50" s="115"/>
      <c r="D50" s="115"/>
      <c r="E50" s="116"/>
      <c r="J50" s="6"/>
    </row>
    <row r="51" spans="1:10" x14ac:dyDescent="0.25">
      <c r="J51" s="6"/>
    </row>
    <row r="54" spans="1:10" ht="15.75" thickBot="1" x14ac:dyDescent="0.3"/>
    <row r="55" spans="1:10" ht="15.75" thickBot="1" x14ac:dyDescent="0.3">
      <c r="A55" s="40" t="s">
        <v>1153</v>
      </c>
      <c r="B55" s="42" t="s">
        <v>1155</v>
      </c>
    </row>
    <row r="57" spans="1:10" ht="15.75" thickBot="1" x14ac:dyDescent="0.3">
      <c r="A57" s="13" t="s">
        <v>1159</v>
      </c>
    </row>
    <row r="58" spans="1:10" ht="15.75" thickBot="1" x14ac:dyDescent="0.3">
      <c r="A58" s="45" t="s">
        <v>1160</v>
      </c>
      <c r="B58" s="46" t="s">
        <v>1161</v>
      </c>
      <c r="C58" s="48">
        <v>10</v>
      </c>
      <c r="D58" s="46" t="s">
        <v>1162</v>
      </c>
      <c r="E58" s="47"/>
    </row>
    <row r="59" spans="1:10" ht="15.75" thickBot="1" x14ac:dyDescent="0.3">
      <c r="C59" s="54"/>
    </row>
    <row r="60" spans="1:10" ht="15.75" thickBot="1" x14ac:dyDescent="0.3">
      <c r="A60" s="56" t="s">
        <v>1175</v>
      </c>
      <c r="B60" s="47"/>
      <c r="C60" s="57" t="s">
        <v>1176</v>
      </c>
    </row>
  </sheetData>
  <mergeCells count="2">
    <mergeCell ref="A50:E50"/>
    <mergeCell ref="A45:B45"/>
  </mergeCells>
  <pageMargins left="0.7" right="0.7" top="0.75" bottom="0.75" header="0.3" footer="0.3"/>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Tabelle89"/>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763</v>
      </c>
      <c r="B2" s="2" t="s">
        <v>248</v>
      </c>
      <c r="C2" s="2" t="s">
        <v>448</v>
      </c>
      <c r="D2" s="2" t="s">
        <v>448</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ht="15.75" thickBot="1" x14ac:dyDescent="0.3">
      <c r="A7" s="3" t="s">
        <v>448</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2.2000000000000002</v>
      </c>
      <c r="I12" s="2">
        <v>2</v>
      </c>
      <c r="J12" s="5">
        <f>H12*I12</f>
        <v>4.4000000000000004</v>
      </c>
    </row>
    <row r="13" spans="1:10" x14ac:dyDescent="0.25">
      <c r="A13" s="2" t="s">
        <v>69</v>
      </c>
      <c r="B13" s="2" t="s">
        <v>66</v>
      </c>
      <c r="C13" s="2" t="s">
        <v>70</v>
      </c>
      <c r="G13" s="2" t="s">
        <v>71</v>
      </c>
      <c r="H13" s="2">
        <v>2.2000000000000002</v>
      </c>
      <c r="I13" s="2">
        <v>3</v>
      </c>
      <c r="J13" s="5">
        <f>H13*I13</f>
        <v>6.6000000000000005</v>
      </c>
    </row>
    <row r="14" spans="1:10" x14ac:dyDescent="0.25">
      <c r="A14" s="2" t="s">
        <v>72</v>
      </c>
      <c r="B14" s="2" t="s">
        <v>66</v>
      </c>
      <c r="C14" s="2" t="s">
        <v>73</v>
      </c>
      <c r="G14" s="2" t="s">
        <v>74</v>
      </c>
      <c r="H14" s="2"/>
      <c r="I14" s="2"/>
      <c r="J14" s="5">
        <f>SUM(J8:J13)</f>
        <v>11</v>
      </c>
    </row>
    <row r="15" spans="1:10" x14ac:dyDescent="0.25">
      <c r="G15" s="2" t="s">
        <v>75</v>
      </c>
      <c r="H15" s="2">
        <v>19</v>
      </c>
      <c r="I15" s="2"/>
      <c r="J15" s="5">
        <f>(H15/100)*J14</f>
        <v>2.09</v>
      </c>
    </row>
    <row r="16" spans="1:10" x14ac:dyDescent="0.25">
      <c r="A16" s="2" t="s">
        <v>76</v>
      </c>
      <c r="B16" s="2" t="s">
        <v>66</v>
      </c>
      <c r="G16" s="2" t="s">
        <v>77</v>
      </c>
      <c r="H16" s="2"/>
      <c r="I16" s="2"/>
      <c r="J16" s="5">
        <f>SUM(J14:J15)</f>
        <v>13.09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763</v>
      </c>
      <c r="B22" s="2" t="s">
        <v>248</v>
      </c>
      <c r="C22" s="2" t="s">
        <v>448</v>
      </c>
      <c r="D22" s="2" t="s">
        <v>448</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714</v>
      </c>
      <c r="D26" s="2" t="s">
        <v>680</v>
      </c>
      <c r="E26" s="2" t="s">
        <v>37</v>
      </c>
      <c r="F26" s="2"/>
      <c r="G26" s="2" t="s">
        <v>715</v>
      </c>
      <c r="H26" s="2"/>
      <c r="I26" s="2"/>
      <c r="J26" s="5"/>
    </row>
    <row r="27" spans="1:10" ht="15.75" thickBot="1" x14ac:dyDescent="0.3">
      <c r="A27" s="3" t="s">
        <v>448</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2.2000000000000002</v>
      </c>
      <c r="I32" s="2">
        <v>2</v>
      </c>
      <c r="J32" s="5">
        <f>H32*I32</f>
        <v>4.4000000000000004</v>
      </c>
    </row>
    <row r="33" spans="1:10" x14ac:dyDescent="0.25">
      <c r="A33" s="2" t="s">
        <v>69</v>
      </c>
      <c r="B33" s="2" t="s">
        <v>66</v>
      </c>
      <c r="C33" s="2" t="s">
        <v>70</v>
      </c>
      <c r="G33" s="2" t="s">
        <v>71</v>
      </c>
      <c r="H33" s="2">
        <v>2.2000000000000002</v>
      </c>
      <c r="I33" s="2">
        <v>3</v>
      </c>
      <c r="J33" s="5">
        <f>H33*I33</f>
        <v>6.6000000000000005</v>
      </c>
    </row>
    <row r="34" spans="1:10" x14ac:dyDescent="0.25">
      <c r="A34" s="2" t="s">
        <v>72</v>
      </c>
      <c r="B34" s="2" t="s">
        <v>66</v>
      </c>
      <c r="C34" s="2" t="s">
        <v>73</v>
      </c>
      <c r="G34" s="2" t="s">
        <v>74</v>
      </c>
      <c r="H34" s="2"/>
      <c r="I34" s="2"/>
      <c r="J34" s="5">
        <f>SUM(J28:J33)</f>
        <v>11</v>
      </c>
    </row>
    <row r="35" spans="1:10" x14ac:dyDescent="0.25">
      <c r="G35" s="2" t="s">
        <v>75</v>
      </c>
      <c r="H35" s="2">
        <v>19</v>
      </c>
      <c r="I35" s="2"/>
      <c r="J35" s="5">
        <f>(H35/100)*J34</f>
        <v>2.09</v>
      </c>
    </row>
    <row r="36" spans="1:10" x14ac:dyDescent="0.25">
      <c r="A36" s="2" t="s">
        <v>76</v>
      </c>
      <c r="B36" s="2" t="s">
        <v>66</v>
      </c>
      <c r="G36" s="2" t="s">
        <v>77</v>
      </c>
      <c r="H36" s="2"/>
      <c r="I36" s="2"/>
      <c r="J36" s="5">
        <f>SUM(J34:J35)</f>
        <v>13.09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Tabelle90"/>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764</v>
      </c>
      <c r="B2" s="2" t="s">
        <v>248</v>
      </c>
      <c r="C2" s="2" t="s">
        <v>765</v>
      </c>
      <c r="D2" s="2" t="s">
        <v>765</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27</v>
      </c>
      <c r="B6" s="2" t="s">
        <v>691</v>
      </c>
      <c r="C6" s="2" t="s">
        <v>714</v>
      </c>
      <c r="D6" s="2" t="s">
        <v>246</v>
      </c>
      <c r="E6" s="2" t="s">
        <v>37</v>
      </c>
      <c r="F6" s="2"/>
      <c r="G6" s="2" t="s">
        <v>715</v>
      </c>
      <c r="H6" s="2"/>
      <c r="I6" s="2"/>
      <c r="J6" s="5"/>
    </row>
    <row r="7" spans="1:10" ht="15.75" thickBot="1" x14ac:dyDescent="0.3">
      <c r="A7" s="3" t="s">
        <v>765</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3.1</v>
      </c>
      <c r="I12" s="2">
        <v>2</v>
      </c>
      <c r="J12" s="5">
        <f>H12*I12</f>
        <v>6.2</v>
      </c>
    </row>
    <row r="13" spans="1:10" x14ac:dyDescent="0.25">
      <c r="A13" s="2" t="s">
        <v>69</v>
      </c>
      <c r="B13" s="2" t="s">
        <v>66</v>
      </c>
      <c r="C13" s="2" t="s">
        <v>70</v>
      </c>
      <c r="G13" s="2" t="s">
        <v>71</v>
      </c>
      <c r="H13" s="2">
        <v>3.1</v>
      </c>
      <c r="I13" s="2">
        <v>3</v>
      </c>
      <c r="J13" s="5">
        <f>H13*I13</f>
        <v>9.3000000000000007</v>
      </c>
    </row>
    <row r="14" spans="1:10" x14ac:dyDescent="0.25">
      <c r="A14" s="2" t="s">
        <v>72</v>
      </c>
      <c r="B14" s="2" t="s">
        <v>66</v>
      </c>
      <c r="C14" s="2" t="s">
        <v>73</v>
      </c>
      <c r="G14" s="2" t="s">
        <v>74</v>
      </c>
      <c r="H14" s="2"/>
      <c r="I14" s="2"/>
      <c r="J14" s="5">
        <f>SUM(J8:J13)</f>
        <v>15.5</v>
      </c>
    </row>
    <row r="15" spans="1:10" x14ac:dyDescent="0.25">
      <c r="G15" s="2" t="s">
        <v>75</v>
      </c>
      <c r="H15" s="2">
        <v>19</v>
      </c>
      <c r="I15" s="2"/>
      <c r="J15" s="5">
        <f>(H15/100)*J14</f>
        <v>2.9449999999999998</v>
      </c>
    </row>
    <row r="16" spans="1:10" x14ac:dyDescent="0.25">
      <c r="A16" s="2" t="s">
        <v>76</v>
      </c>
      <c r="B16" s="2" t="s">
        <v>66</v>
      </c>
      <c r="G16" s="2" t="s">
        <v>77</v>
      </c>
      <c r="H16" s="2"/>
      <c r="I16" s="2"/>
      <c r="J16" s="5">
        <f>SUM(J14:J15)</f>
        <v>18.445</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764</v>
      </c>
      <c r="B22" s="2" t="s">
        <v>248</v>
      </c>
      <c r="C22" s="2" t="s">
        <v>765</v>
      </c>
      <c r="D22" s="2" t="s">
        <v>765</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27</v>
      </c>
      <c r="B26" s="2" t="s">
        <v>691</v>
      </c>
      <c r="C26" s="2" t="s">
        <v>714</v>
      </c>
      <c r="D26" s="2" t="s">
        <v>246</v>
      </c>
      <c r="E26" s="2" t="s">
        <v>37</v>
      </c>
      <c r="F26" s="2"/>
      <c r="G26" s="2" t="s">
        <v>715</v>
      </c>
      <c r="H26" s="2"/>
      <c r="I26" s="2"/>
      <c r="J26" s="5"/>
    </row>
    <row r="27" spans="1:10" ht="15.75" thickBot="1" x14ac:dyDescent="0.3">
      <c r="A27" s="3" t="s">
        <v>765</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3.1</v>
      </c>
      <c r="I32" s="2">
        <v>2</v>
      </c>
      <c r="J32" s="5">
        <f>H32*I32</f>
        <v>6.2</v>
      </c>
    </row>
    <row r="33" spans="1:10" x14ac:dyDescent="0.25">
      <c r="A33" s="2" t="s">
        <v>69</v>
      </c>
      <c r="B33" s="2" t="s">
        <v>66</v>
      </c>
      <c r="C33" s="2" t="s">
        <v>70</v>
      </c>
      <c r="G33" s="2" t="s">
        <v>71</v>
      </c>
      <c r="H33" s="2">
        <v>3.1</v>
      </c>
      <c r="I33" s="2">
        <v>3</v>
      </c>
      <c r="J33" s="5">
        <f>H33*I33</f>
        <v>9.3000000000000007</v>
      </c>
    </row>
    <row r="34" spans="1:10" x14ac:dyDescent="0.25">
      <c r="A34" s="2" t="s">
        <v>72</v>
      </c>
      <c r="B34" s="2" t="s">
        <v>66</v>
      </c>
      <c r="C34" s="2" t="s">
        <v>73</v>
      </c>
      <c r="G34" s="2" t="s">
        <v>74</v>
      </c>
      <c r="H34" s="2"/>
      <c r="I34" s="2"/>
      <c r="J34" s="5">
        <f>SUM(J28:J33)</f>
        <v>15.5</v>
      </c>
    </row>
    <row r="35" spans="1:10" x14ac:dyDescent="0.25">
      <c r="G35" s="2" t="s">
        <v>75</v>
      </c>
      <c r="H35" s="2">
        <v>19</v>
      </c>
      <c r="I35" s="2"/>
      <c r="J35" s="5">
        <f>(H35/100)*J34</f>
        <v>2.9449999999999998</v>
      </c>
    </row>
    <row r="36" spans="1:10" x14ac:dyDescent="0.25">
      <c r="A36" s="2" t="s">
        <v>76</v>
      </c>
      <c r="B36" s="2" t="s">
        <v>66</v>
      </c>
      <c r="G36" s="2" t="s">
        <v>77</v>
      </c>
      <c r="H36" s="2"/>
      <c r="I36" s="2"/>
      <c r="J36" s="5">
        <f>SUM(J34:J35)</f>
        <v>18.445</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Tabelle91"/>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766</v>
      </c>
      <c r="B2" s="2" t="s">
        <v>248</v>
      </c>
      <c r="C2" s="2" t="s">
        <v>138</v>
      </c>
      <c r="D2" s="2" t="s">
        <v>138</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138</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1.2</v>
      </c>
      <c r="I11" s="2">
        <v>2</v>
      </c>
      <c r="J11" s="5">
        <f>H11*I11</f>
        <v>2.4</v>
      </c>
    </row>
    <row r="12" spans="1:10" x14ac:dyDescent="0.25">
      <c r="A12" s="2" t="s">
        <v>69</v>
      </c>
      <c r="B12" s="2" t="s">
        <v>66</v>
      </c>
      <c r="C12" s="2" t="s">
        <v>70</v>
      </c>
      <c r="G12" s="2" t="s">
        <v>71</v>
      </c>
      <c r="H12" s="2">
        <v>1.2</v>
      </c>
      <c r="I12" s="2">
        <v>3</v>
      </c>
      <c r="J12" s="5">
        <f>H12*I12</f>
        <v>3.5999999999999996</v>
      </c>
    </row>
    <row r="13" spans="1:10" x14ac:dyDescent="0.25">
      <c r="A13" s="2" t="s">
        <v>72</v>
      </c>
      <c r="B13" s="2" t="s">
        <v>66</v>
      </c>
      <c r="C13" s="2" t="s">
        <v>73</v>
      </c>
      <c r="G13" s="2" t="s">
        <v>74</v>
      </c>
      <c r="H13" s="2"/>
      <c r="I13" s="2"/>
      <c r="J13" s="5">
        <f>SUM(J7:J12)</f>
        <v>6</v>
      </c>
    </row>
    <row r="14" spans="1:10" x14ac:dyDescent="0.25">
      <c r="G14" s="2" t="s">
        <v>75</v>
      </c>
      <c r="H14" s="2">
        <v>19</v>
      </c>
      <c r="I14" s="2"/>
      <c r="J14" s="5">
        <f>(H14/100)*J13</f>
        <v>1.1400000000000001</v>
      </c>
    </row>
    <row r="15" spans="1:10" x14ac:dyDescent="0.25">
      <c r="A15" s="2" t="s">
        <v>76</v>
      </c>
      <c r="B15" s="2" t="s">
        <v>66</v>
      </c>
      <c r="G15" s="2" t="s">
        <v>77</v>
      </c>
      <c r="H15" s="2"/>
      <c r="I15" s="2"/>
      <c r="J15" s="5">
        <f>SUM(J13:J14)</f>
        <v>7.1400000000000006</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766</v>
      </c>
      <c r="B21" s="2" t="s">
        <v>248</v>
      </c>
      <c r="C21" s="2" t="s">
        <v>138</v>
      </c>
      <c r="D21" s="2" t="s">
        <v>138</v>
      </c>
      <c r="E21" s="2" t="s">
        <v>11</v>
      </c>
      <c r="F21" s="2"/>
      <c r="G21" s="2"/>
      <c r="H21" s="2"/>
      <c r="I21" s="2" t="s">
        <v>727</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138</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1.2</v>
      </c>
      <c r="I30" s="2">
        <v>2</v>
      </c>
      <c r="J30" s="5">
        <f>H30*I30</f>
        <v>2.4</v>
      </c>
    </row>
    <row r="31" spans="1:10" x14ac:dyDescent="0.25">
      <c r="A31" s="2" t="s">
        <v>69</v>
      </c>
      <c r="B31" s="2" t="s">
        <v>66</v>
      </c>
      <c r="C31" s="2" t="s">
        <v>70</v>
      </c>
      <c r="G31" s="2" t="s">
        <v>71</v>
      </c>
      <c r="H31" s="2">
        <v>1.2</v>
      </c>
      <c r="I31" s="2">
        <v>3</v>
      </c>
      <c r="J31" s="5">
        <f>H31*I31</f>
        <v>3.5999999999999996</v>
      </c>
    </row>
    <row r="32" spans="1:10" x14ac:dyDescent="0.25">
      <c r="A32" s="2" t="s">
        <v>72</v>
      </c>
      <c r="B32" s="2" t="s">
        <v>66</v>
      </c>
      <c r="C32" s="2" t="s">
        <v>73</v>
      </c>
      <c r="G32" s="2" t="s">
        <v>74</v>
      </c>
      <c r="H32" s="2"/>
      <c r="I32" s="2"/>
      <c r="J32" s="5">
        <f>SUM(J26:J31)</f>
        <v>6</v>
      </c>
    </row>
    <row r="33" spans="1:10" x14ac:dyDescent="0.25">
      <c r="G33" s="2" t="s">
        <v>75</v>
      </c>
      <c r="H33" s="2">
        <v>19</v>
      </c>
      <c r="I33" s="2"/>
      <c r="J33" s="5">
        <f>(H33/100)*J32</f>
        <v>1.1400000000000001</v>
      </c>
    </row>
    <row r="34" spans="1:10" x14ac:dyDescent="0.25">
      <c r="A34" s="2" t="s">
        <v>76</v>
      </c>
      <c r="B34" s="2" t="s">
        <v>66</v>
      </c>
      <c r="G34" s="2" t="s">
        <v>77</v>
      </c>
      <c r="H34" s="2"/>
      <c r="I34" s="2"/>
      <c r="J34" s="5">
        <f>SUM(J32:J33)</f>
        <v>7.1400000000000006</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Tabelle92"/>
  <dimension ref="A1:J45"/>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767</v>
      </c>
      <c r="B2" s="2" t="s">
        <v>248</v>
      </c>
      <c r="C2" s="2" t="s">
        <v>30</v>
      </c>
      <c r="D2" s="2" t="s">
        <v>30</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86</v>
      </c>
      <c r="B6" s="2" t="s">
        <v>204</v>
      </c>
      <c r="C6" s="2" t="s">
        <v>107</v>
      </c>
      <c r="D6" s="2" t="s">
        <v>246</v>
      </c>
      <c r="E6" s="2" t="s">
        <v>43</v>
      </c>
      <c r="F6" s="2"/>
      <c r="G6" s="2" t="s">
        <v>483</v>
      </c>
      <c r="H6" s="2" t="s">
        <v>88</v>
      </c>
      <c r="I6" s="2"/>
      <c r="J6" s="5"/>
    </row>
    <row r="7" spans="1:10" x14ac:dyDescent="0.25">
      <c r="A7" s="2" t="s">
        <v>86</v>
      </c>
      <c r="B7" s="2" t="s">
        <v>691</v>
      </c>
      <c r="C7" s="2" t="s">
        <v>714</v>
      </c>
      <c r="D7" s="2" t="s">
        <v>680</v>
      </c>
      <c r="E7" s="2" t="s">
        <v>37</v>
      </c>
      <c r="F7" s="2"/>
      <c r="G7" s="2" t="s">
        <v>715</v>
      </c>
      <c r="H7" s="2"/>
      <c r="I7" s="2"/>
      <c r="J7" s="5"/>
    </row>
    <row r="8" spans="1:10" x14ac:dyDescent="0.25">
      <c r="A8" s="2" t="s">
        <v>30</v>
      </c>
      <c r="B8" s="2" t="s">
        <v>204</v>
      </c>
      <c r="C8" s="2" t="s">
        <v>107</v>
      </c>
      <c r="D8" s="2" t="s">
        <v>246</v>
      </c>
      <c r="E8" s="2" t="s">
        <v>43</v>
      </c>
      <c r="F8" s="2"/>
      <c r="G8" s="2" t="s">
        <v>483</v>
      </c>
      <c r="H8" s="2" t="s">
        <v>42</v>
      </c>
      <c r="I8" s="2"/>
      <c r="J8" s="5"/>
    </row>
    <row r="9" spans="1:10" ht="15.75" thickBot="1" x14ac:dyDescent="0.3">
      <c r="A9" s="3" t="s">
        <v>30</v>
      </c>
      <c r="B9" s="3" t="s">
        <v>335</v>
      </c>
      <c r="C9" s="3" t="s">
        <v>336</v>
      </c>
      <c r="D9" s="3"/>
      <c r="E9" s="3"/>
      <c r="F9" s="3"/>
      <c r="G9" s="3" t="s">
        <v>337</v>
      </c>
      <c r="H9" s="3"/>
      <c r="I9" s="3"/>
      <c r="J9" s="7"/>
    </row>
    <row r="10" spans="1:10" x14ac:dyDescent="0.25">
      <c r="G10" s="2" t="s">
        <v>58</v>
      </c>
      <c r="H10" s="2"/>
      <c r="I10" s="2"/>
      <c r="J10" s="5">
        <f>SUM(J5:J9)</f>
        <v>0</v>
      </c>
    </row>
    <row r="11" spans="1:10" x14ac:dyDescent="0.25">
      <c r="A11" t="s">
        <v>59</v>
      </c>
      <c r="G11" s="2" t="s">
        <v>60</v>
      </c>
      <c r="H11" s="2">
        <v>10</v>
      </c>
      <c r="I11" s="2"/>
      <c r="J11" s="5">
        <f>(H11/100)*J10</f>
        <v>0</v>
      </c>
    </row>
    <row r="12" spans="1:10" x14ac:dyDescent="0.25">
      <c r="G12" s="2" t="s">
        <v>61</v>
      </c>
      <c r="H12" s="2">
        <v>5</v>
      </c>
      <c r="I12" s="2"/>
      <c r="J12" s="5">
        <f>(H12/100)*J10</f>
        <v>0</v>
      </c>
    </row>
    <row r="13" spans="1:10" x14ac:dyDescent="0.25">
      <c r="A13" s="1" t="s">
        <v>62</v>
      </c>
      <c r="C13" s="1" t="s">
        <v>63</v>
      </c>
      <c r="G13" s="2" t="s">
        <v>64</v>
      </c>
      <c r="H13" s="2">
        <v>12</v>
      </c>
      <c r="I13" s="2"/>
      <c r="J13" s="5">
        <f>(H13/100)*J10</f>
        <v>0</v>
      </c>
    </row>
    <row r="14" spans="1:10" x14ac:dyDescent="0.25">
      <c r="A14" s="2" t="s">
        <v>65</v>
      </c>
      <c r="B14" s="2" t="s">
        <v>66</v>
      </c>
      <c r="C14" s="2" t="s">
        <v>67</v>
      </c>
      <c r="G14" s="2" t="s">
        <v>68</v>
      </c>
      <c r="H14" s="2">
        <v>2</v>
      </c>
      <c r="I14" s="2">
        <v>2</v>
      </c>
      <c r="J14" s="5">
        <f>H14*I14</f>
        <v>4</v>
      </c>
    </row>
    <row r="15" spans="1:10" x14ac:dyDescent="0.25">
      <c r="A15" s="2" t="s">
        <v>69</v>
      </c>
      <c r="B15" s="2" t="s">
        <v>66</v>
      </c>
      <c r="C15" s="2" t="s">
        <v>70</v>
      </c>
      <c r="G15" s="2" t="s">
        <v>71</v>
      </c>
      <c r="H15" s="2">
        <v>2</v>
      </c>
      <c r="I15" s="2">
        <v>3</v>
      </c>
      <c r="J15" s="5">
        <f>H15*I15</f>
        <v>6</v>
      </c>
    </row>
    <row r="16" spans="1:10" x14ac:dyDescent="0.25">
      <c r="A16" s="2" t="s">
        <v>72</v>
      </c>
      <c r="B16" s="2" t="s">
        <v>66</v>
      </c>
      <c r="C16" s="2" t="s">
        <v>73</v>
      </c>
      <c r="G16" s="2" t="s">
        <v>74</v>
      </c>
      <c r="H16" s="2"/>
      <c r="I16" s="2"/>
      <c r="J16" s="5">
        <f>SUM(J10:J15)</f>
        <v>10</v>
      </c>
    </row>
    <row r="17" spans="1:10" x14ac:dyDescent="0.25">
      <c r="G17" s="2" t="s">
        <v>75</v>
      </c>
      <c r="H17" s="2">
        <v>19</v>
      </c>
      <c r="I17" s="2"/>
      <c r="J17" s="5">
        <f>(H17/100)*J16</f>
        <v>1.9</v>
      </c>
    </row>
    <row r="18" spans="1:10" x14ac:dyDescent="0.25">
      <c r="A18" s="2" t="s">
        <v>76</v>
      </c>
      <c r="B18" s="2" t="s">
        <v>66</v>
      </c>
      <c r="G18" s="2" t="s">
        <v>77</v>
      </c>
      <c r="H18" s="2"/>
      <c r="I18" s="2"/>
      <c r="J18" s="5">
        <f>SUM(J16:J17)</f>
        <v>11.9</v>
      </c>
    </row>
    <row r="19" spans="1:10" x14ac:dyDescent="0.25">
      <c r="J19" s="6"/>
    </row>
    <row r="20" spans="1:10" x14ac:dyDescent="0.25">
      <c r="J20" s="6"/>
    </row>
    <row r="21" spans="1:10" x14ac:dyDescent="0.25">
      <c r="J21" s="6"/>
    </row>
    <row r="22" spans="1:10" x14ac:dyDescent="0.25">
      <c r="J22" s="6"/>
    </row>
    <row r="23" spans="1:10" x14ac:dyDescent="0.25">
      <c r="A23" s="1" t="s">
        <v>0</v>
      </c>
      <c r="B23" s="1" t="s">
        <v>1</v>
      </c>
      <c r="C23" s="1" t="s">
        <v>2</v>
      </c>
      <c r="D23" s="1" t="s">
        <v>3</v>
      </c>
      <c r="E23" s="1" t="s">
        <v>4</v>
      </c>
      <c r="F23" s="1"/>
      <c r="G23" s="1" t="s">
        <v>5</v>
      </c>
      <c r="H23" s="1"/>
      <c r="I23" s="1" t="s">
        <v>6</v>
      </c>
      <c r="J23" s="4" t="s">
        <v>7</v>
      </c>
    </row>
    <row r="24" spans="1:10" x14ac:dyDescent="0.25">
      <c r="A24" s="2" t="s">
        <v>767</v>
      </c>
      <c r="B24" s="2" t="s">
        <v>248</v>
      </c>
      <c r="C24" s="2" t="s">
        <v>30</v>
      </c>
      <c r="D24" s="2" t="s">
        <v>30</v>
      </c>
      <c r="E24" s="2" t="s">
        <v>11</v>
      </c>
      <c r="F24" s="2"/>
      <c r="G24" s="2"/>
      <c r="H24" s="2"/>
      <c r="I24" s="2" t="s">
        <v>727</v>
      </c>
      <c r="J24" s="5" t="s">
        <v>13</v>
      </c>
    </row>
    <row r="25" spans="1:10" x14ac:dyDescent="0.25">
      <c r="J25" s="6"/>
    </row>
    <row r="26" spans="1:10" x14ac:dyDescent="0.25">
      <c r="A26" s="1" t="s">
        <v>14</v>
      </c>
      <c r="B26" s="1" t="s">
        <v>15</v>
      </c>
      <c r="C26" s="1" t="s">
        <v>16</v>
      </c>
      <c r="D26" s="1" t="s">
        <v>17</v>
      </c>
      <c r="E26" s="1" t="s">
        <v>18</v>
      </c>
      <c r="F26" s="1"/>
      <c r="G26" s="1" t="s">
        <v>19</v>
      </c>
      <c r="H26" s="1" t="s">
        <v>20</v>
      </c>
      <c r="I26" s="1" t="s">
        <v>21</v>
      </c>
      <c r="J26" s="4" t="s">
        <v>22</v>
      </c>
    </row>
    <row r="27" spans="1:10" x14ac:dyDescent="0.25">
      <c r="A27" s="2" t="s">
        <v>23</v>
      </c>
      <c r="B27" s="2" t="s">
        <v>24</v>
      </c>
      <c r="C27" s="2" t="s">
        <v>25</v>
      </c>
      <c r="D27" s="2"/>
      <c r="E27" s="2"/>
      <c r="F27" s="2"/>
      <c r="G27" s="2" t="s">
        <v>26</v>
      </c>
      <c r="H27" s="2"/>
      <c r="I27" s="2"/>
      <c r="J27" s="5"/>
    </row>
    <row r="28" spans="1:10" x14ac:dyDescent="0.25">
      <c r="A28" s="2" t="s">
        <v>86</v>
      </c>
      <c r="B28" s="2" t="s">
        <v>204</v>
      </c>
      <c r="C28" s="2" t="s">
        <v>107</v>
      </c>
      <c r="D28" s="2" t="s">
        <v>246</v>
      </c>
      <c r="E28" s="2" t="s">
        <v>43</v>
      </c>
      <c r="F28" s="2"/>
      <c r="G28" s="2" t="s">
        <v>483</v>
      </c>
      <c r="H28" s="2" t="s">
        <v>88</v>
      </c>
      <c r="I28" s="2"/>
      <c r="J28" s="5"/>
    </row>
    <row r="29" spans="1:10" x14ac:dyDescent="0.25">
      <c r="A29" s="2" t="s">
        <v>86</v>
      </c>
      <c r="B29" s="2" t="s">
        <v>691</v>
      </c>
      <c r="C29" s="2" t="s">
        <v>714</v>
      </c>
      <c r="D29" s="2" t="s">
        <v>680</v>
      </c>
      <c r="E29" s="2" t="s">
        <v>37</v>
      </c>
      <c r="F29" s="2"/>
      <c r="G29" s="2" t="s">
        <v>715</v>
      </c>
      <c r="H29" s="2"/>
      <c r="I29" s="2"/>
      <c r="J29" s="5"/>
    </row>
    <row r="30" spans="1:10" x14ac:dyDescent="0.25">
      <c r="A30" s="2" t="s">
        <v>30</v>
      </c>
      <c r="B30" s="2" t="s">
        <v>204</v>
      </c>
      <c r="C30" s="2" t="s">
        <v>107</v>
      </c>
      <c r="D30" s="2" t="s">
        <v>246</v>
      </c>
      <c r="E30" s="2" t="s">
        <v>43</v>
      </c>
      <c r="F30" s="2"/>
      <c r="G30" s="2" t="s">
        <v>483</v>
      </c>
      <c r="H30" s="2" t="s">
        <v>42</v>
      </c>
      <c r="I30" s="2"/>
      <c r="J30" s="5"/>
    </row>
    <row r="31" spans="1:10" ht="15.75" thickBot="1" x14ac:dyDescent="0.3">
      <c r="A31" s="3" t="s">
        <v>30</v>
      </c>
      <c r="B31" s="3" t="s">
        <v>335</v>
      </c>
      <c r="C31" s="3" t="s">
        <v>336</v>
      </c>
      <c r="D31" s="3"/>
      <c r="E31" s="3"/>
      <c r="F31" s="3"/>
      <c r="G31" s="3" t="s">
        <v>337</v>
      </c>
      <c r="H31" s="3"/>
      <c r="I31" s="3"/>
      <c r="J31" s="7"/>
    </row>
    <row r="32" spans="1:10" x14ac:dyDescent="0.25">
      <c r="G32" s="2" t="s">
        <v>58</v>
      </c>
      <c r="H32" s="2"/>
      <c r="I32" s="2"/>
      <c r="J32" s="5">
        <f>SUM(J27:J31)</f>
        <v>0</v>
      </c>
    </row>
    <row r="33" spans="1:10" x14ac:dyDescent="0.25">
      <c r="A33" t="s">
        <v>80</v>
      </c>
      <c r="G33" s="2" t="s">
        <v>60</v>
      </c>
      <c r="H33" s="2">
        <v>10</v>
      </c>
      <c r="I33" s="2"/>
      <c r="J33" s="5">
        <f>(H33/100)*J32</f>
        <v>0</v>
      </c>
    </row>
    <row r="34" spans="1:10" x14ac:dyDescent="0.25">
      <c r="G34" s="2" t="s">
        <v>61</v>
      </c>
      <c r="H34" s="2">
        <v>5</v>
      </c>
      <c r="I34" s="2"/>
      <c r="J34" s="5">
        <f>(H34/100)*J32</f>
        <v>0</v>
      </c>
    </row>
    <row r="35" spans="1:10" x14ac:dyDescent="0.25">
      <c r="A35" s="1" t="s">
        <v>62</v>
      </c>
      <c r="C35" s="1" t="s">
        <v>63</v>
      </c>
      <c r="G35" s="2" t="s">
        <v>64</v>
      </c>
      <c r="H35" s="2">
        <v>12</v>
      </c>
      <c r="I35" s="2"/>
      <c r="J35" s="5">
        <f>(H35/100)*J32</f>
        <v>0</v>
      </c>
    </row>
    <row r="36" spans="1:10" x14ac:dyDescent="0.25">
      <c r="A36" s="2" t="s">
        <v>65</v>
      </c>
      <c r="B36" s="2" t="s">
        <v>66</v>
      </c>
      <c r="C36" s="2" t="s">
        <v>67</v>
      </c>
      <c r="G36" s="2" t="s">
        <v>68</v>
      </c>
      <c r="H36" s="2">
        <v>2</v>
      </c>
      <c r="I36" s="2">
        <v>2</v>
      </c>
      <c r="J36" s="5">
        <f>H36*I36</f>
        <v>4</v>
      </c>
    </row>
    <row r="37" spans="1:10" x14ac:dyDescent="0.25">
      <c r="A37" s="2" t="s">
        <v>69</v>
      </c>
      <c r="B37" s="2" t="s">
        <v>66</v>
      </c>
      <c r="C37" s="2" t="s">
        <v>70</v>
      </c>
      <c r="G37" s="2" t="s">
        <v>71</v>
      </c>
      <c r="H37" s="2">
        <v>2</v>
      </c>
      <c r="I37" s="2">
        <v>3</v>
      </c>
      <c r="J37" s="5">
        <f>H37*I37</f>
        <v>6</v>
      </c>
    </row>
    <row r="38" spans="1:10" x14ac:dyDescent="0.25">
      <c r="A38" s="2" t="s">
        <v>72</v>
      </c>
      <c r="B38" s="2" t="s">
        <v>66</v>
      </c>
      <c r="C38" s="2" t="s">
        <v>73</v>
      </c>
      <c r="G38" s="2" t="s">
        <v>74</v>
      </c>
      <c r="H38" s="2"/>
      <c r="I38" s="2"/>
      <c r="J38" s="5">
        <f>SUM(J32:J37)</f>
        <v>10</v>
      </c>
    </row>
    <row r="39" spans="1:10" x14ac:dyDescent="0.25">
      <c r="G39" s="2" t="s">
        <v>75</v>
      </c>
      <c r="H39" s="2">
        <v>19</v>
      </c>
      <c r="I39" s="2"/>
      <c r="J39" s="5">
        <f>(H39/100)*J38</f>
        <v>1.9</v>
      </c>
    </row>
    <row r="40" spans="1:10" x14ac:dyDescent="0.25">
      <c r="A40" s="2" t="s">
        <v>76</v>
      </c>
      <c r="B40" s="2" t="s">
        <v>66</v>
      </c>
      <c r="G40" s="2" t="s">
        <v>77</v>
      </c>
      <c r="H40" s="2"/>
      <c r="I40" s="2"/>
      <c r="J40" s="5">
        <f>SUM(J38:J39)</f>
        <v>11.9</v>
      </c>
    </row>
    <row r="41" spans="1:10" x14ac:dyDescent="0.25">
      <c r="J41" s="6"/>
    </row>
    <row r="42" spans="1:10" x14ac:dyDescent="0.25">
      <c r="J42" s="6"/>
    </row>
    <row r="43" spans="1:10" x14ac:dyDescent="0.25">
      <c r="J43" s="6"/>
    </row>
    <row r="44" spans="1:10" x14ac:dyDescent="0.25">
      <c r="J44" s="6"/>
    </row>
    <row r="45" spans="1:10" x14ac:dyDescent="0.25">
      <c r="J45" s="6"/>
    </row>
  </sheetData>
  <pageMargins left="0.7" right="0.7" top="0.75" bottom="0.75" header="0.3" footer="0.3"/>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Tabelle93"/>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768</v>
      </c>
      <c r="B2" s="2" t="s">
        <v>248</v>
      </c>
      <c r="C2" s="2" t="s">
        <v>421</v>
      </c>
      <c r="D2" s="2" t="s">
        <v>421</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421</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4.0999999999999996</v>
      </c>
      <c r="I11" s="2">
        <v>2</v>
      </c>
      <c r="J11" s="5">
        <f>H11*I11</f>
        <v>8.1999999999999993</v>
      </c>
    </row>
    <row r="12" spans="1:10" x14ac:dyDescent="0.25">
      <c r="A12" s="2" t="s">
        <v>69</v>
      </c>
      <c r="B12" s="2" t="s">
        <v>66</v>
      </c>
      <c r="C12" s="2" t="s">
        <v>70</v>
      </c>
      <c r="G12" s="2" t="s">
        <v>71</v>
      </c>
      <c r="H12" s="2">
        <v>4.0999999999999996</v>
      </c>
      <c r="I12" s="2">
        <v>3</v>
      </c>
      <c r="J12" s="5">
        <f>H12*I12</f>
        <v>12.299999999999999</v>
      </c>
    </row>
    <row r="13" spans="1:10" x14ac:dyDescent="0.25">
      <c r="A13" s="2" t="s">
        <v>72</v>
      </c>
      <c r="B13" s="2" t="s">
        <v>66</v>
      </c>
      <c r="C13" s="2" t="s">
        <v>73</v>
      </c>
      <c r="G13" s="2" t="s">
        <v>74</v>
      </c>
      <c r="H13" s="2"/>
      <c r="I13" s="2"/>
      <c r="J13" s="5">
        <f>SUM(J7:J12)</f>
        <v>20.5</v>
      </c>
    </row>
    <row r="14" spans="1:10" x14ac:dyDescent="0.25">
      <c r="G14" s="2" t="s">
        <v>75</v>
      </c>
      <c r="H14" s="2">
        <v>19</v>
      </c>
      <c r="I14" s="2"/>
      <c r="J14" s="5">
        <f>(H14/100)*J13</f>
        <v>3.895</v>
      </c>
    </row>
    <row r="15" spans="1:10" x14ac:dyDescent="0.25">
      <c r="A15" s="2" t="s">
        <v>76</v>
      </c>
      <c r="B15" s="2" t="s">
        <v>66</v>
      </c>
      <c r="G15" s="2" t="s">
        <v>77</v>
      </c>
      <c r="H15" s="2"/>
      <c r="I15" s="2"/>
      <c r="J15" s="5">
        <f>SUM(J13:J14)</f>
        <v>24.395</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768</v>
      </c>
      <c r="B21" s="2" t="s">
        <v>248</v>
      </c>
      <c r="C21" s="2" t="s">
        <v>421</v>
      </c>
      <c r="D21" s="2" t="s">
        <v>421</v>
      </c>
      <c r="E21" s="2" t="s">
        <v>11</v>
      </c>
      <c r="F21" s="2"/>
      <c r="G21" s="2"/>
      <c r="H21" s="2"/>
      <c r="I21" s="2" t="s">
        <v>686</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421</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4.0999999999999996</v>
      </c>
      <c r="I30" s="2">
        <v>2</v>
      </c>
      <c r="J30" s="5">
        <f>H30*I30</f>
        <v>8.1999999999999993</v>
      </c>
    </row>
    <row r="31" spans="1:10" x14ac:dyDescent="0.25">
      <c r="A31" s="2" t="s">
        <v>69</v>
      </c>
      <c r="B31" s="2" t="s">
        <v>66</v>
      </c>
      <c r="C31" s="2" t="s">
        <v>70</v>
      </c>
      <c r="G31" s="2" t="s">
        <v>71</v>
      </c>
      <c r="H31" s="2">
        <v>4.0999999999999996</v>
      </c>
      <c r="I31" s="2">
        <v>3</v>
      </c>
      <c r="J31" s="5">
        <f>H31*I31</f>
        <v>12.299999999999999</v>
      </c>
    </row>
    <row r="32" spans="1:10" x14ac:dyDescent="0.25">
      <c r="A32" s="2" t="s">
        <v>72</v>
      </c>
      <c r="B32" s="2" t="s">
        <v>66</v>
      </c>
      <c r="C32" s="2" t="s">
        <v>73</v>
      </c>
      <c r="G32" s="2" t="s">
        <v>74</v>
      </c>
      <c r="H32" s="2"/>
      <c r="I32" s="2"/>
      <c r="J32" s="5">
        <f>SUM(J26:J31)</f>
        <v>20.5</v>
      </c>
    </row>
    <row r="33" spans="1:10" x14ac:dyDescent="0.25">
      <c r="G33" s="2" t="s">
        <v>75</v>
      </c>
      <c r="H33" s="2">
        <v>19</v>
      </c>
      <c r="I33" s="2"/>
      <c r="J33" s="5">
        <f>(H33/100)*J32</f>
        <v>3.895</v>
      </c>
    </row>
    <row r="34" spans="1:10" x14ac:dyDescent="0.25">
      <c r="A34" s="2" t="s">
        <v>76</v>
      </c>
      <c r="B34" s="2" t="s">
        <v>66</v>
      </c>
      <c r="G34" s="2" t="s">
        <v>77</v>
      </c>
      <c r="H34" s="2"/>
      <c r="I34" s="2"/>
      <c r="J34" s="5">
        <f>SUM(J32:J33)</f>
        <v>24.395</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Tabelle94"/>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769</v>
      </c>
      <c r="B2" s="2" t="s">
        <v>248</v>
      </c>
      <c r="C2" s="2" t="s">
        <v>272</v>
      </c>
      <c r="D2" s="2" t="s">
        <v>272</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272</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1.1000000000000001</v>
      </c>
      <c r="I11" s="2">
        <v>2</v>
      </c>
      <c r="J11" s="5">
        <f>H11*I11</f>
        <v>2.2000000000000002</v>
      </c>
    </row>
    <row r="12" spans="1:10" x14ac:dyDescent="0.25">
      <c r="A12" s="2" t="s">
        <v>69</v>
      </c>
      <c r="B12" s="2" t="s">
        <v>66</v>
      </c>
      <c r="C12" s="2" t="s">
        <v>70</v>
      </c>
      <c r="G12" s="2" t="s">
        <v>71</v>
      </c>
      <c r="H12" s="2">
        <v>1.1000000000000001</v>
      </c>
      <c r="I12" s="2">
        <v>3</v>
      </c>
      <c r="J12" s="5">
        <f>H12*I12</f>
        <v>3.3000000000000003</v>
      </c>
    </row>
    <row r="13" spans="1:10" x14ac:dyDescent="0.25">
      <c r="A13" s="2" t="s">
        <v>72</v>
      </c>
      <c r="B13" s="2" t="s">
        <v>66</v>
      </c>
      <c r="C13" s="2" t="s">
        <v>73</v>
      </c>
      <c r="G13" s="2" t="s">
        <v>74</v>
      </c>
      <c r="H13" s="2"/>
      <c r="I13" s="2"/>
      <c r="J13" s="5">
        <f>SUM(J7:J12)</f>
        <v>5.5</v>
      </c>
    </row>
    <row r="14" spans="1:10" x14ac:dyDescent="0.25">
      <c r="G14" s="2" t="s">
        <v>75</v>
      </c>
      <c r="H14" s="2">
        <v>19</v>
      </c>
      <c r="I14" s="2"/>
      <c r="J14" s="5">
        <f>(H14/100)*J13</f>
        <v>1.0449999999999999</v>
      </c>
    </row>
    <row r="15" spans="1:10" x14ac:dyDescent="0.25">
      <c r="A15" s="2" t="s">
        <v>76</v>
      </c>
      <c r="B15" s="2" t="s">
        <v>66</v>
      </c>
      <c r="G15" s="2" t="s">
        <v>77</v>
      </c>
      <c r="H15" s="2"/>
      <c r="I15" s="2"/>
      <c r="J15" s="5">
        <f>SUM(J13:J14)</f>
        <v>6.5449999999999999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769</v>
      </c>
      <c r="B21" s="2" t="s">
        <v>248</v>
      </c>
      <c r="C21" s="2" t="s">
        <v>272</v>
      </c>
      <c r="D21" s="2" t="s">
        <v>272</v>
      </c>
      <c r="E21" s="2" t="s">
        <v>11</v>
      </c>
      <c r="F21" s="2"/>
      <c r="G21" s="2"/>
      <c r="H21" s="2"/>
      <c r="I21" s="2" t="s">
        <v>686</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272</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1.1000000000000001</v>
      </c>
      <c r="I30" s="2">
        <v>2</v>
      </c>
      <c r="J30" s="5">
        <f>H30*I30</f>
        <v>2.2000000000000002</v>
      </c>
    </row>
    <row r="31" spans="1:10" x14ac:dyDescent="0.25">
      <c r="A31" s="2" t="s">
        <v>69</v>
      </c>
      <c r="B31" s="2" t="s">
        <v>66</v>
      </c>
      <c r="C31" s="2" t="s">
        <v>70</v>
      </c>
      <c r="G31" s="2" t="s">
        <v>71</v>
      </c>
      <c r="H31" s="2">
        <v>1.1000000000000001</v>
      </c>
      <c r="I31" s="2">
        <v>3</v>
      </c>
      <c r="J31" s="5">
        <f>H31*I31</f>
        <v>3.3000000000000003</v>
      </c>
    </row>
    <row r="32" spans="1:10" x14ac:dyDescent="0.25">
      <c r="A32" s="2" t="s">
        <v>72</v>
      </c>
      <c r="B32" s="2" t="s">
        <v>66</v>
      </c>
      <c r="C32" s="2" t="s">
        <v>73</v>
      </c>
      <c r="G32" s="2" t="s">
        <v>74</v>
      </c>
      <c r="H32" s="2"/>
      <c r="I32" s="2"/>
      <c r="J32" s="5">
        <f>SUM(J26:J31)</f>
        <v>5.5</v>
      </c>
    </row>
    <row r="33" spans="1:10" x14ac:dyDescent="0.25">
      <c r="G33" s="2" t="s">
        <v>75</v>
      </c>
      <c r="H33" s="2">
        <v>19</v>
      </c>
      <c r="I33" s="2"/>
      <c r="J33" s="5">
        <f>(H33/100)*J32</f>
        <v>1.0449999999999999</v>
      </c>
    </row>
    <row r="34" spans="1:10" x14ac:dyDescent="0.25">
      <c r="A34" s="2" t="s">
        <v>76</v>
      </c>
      <c r="B34" s="2" t="s">
        <v>66</v>
      </c>
      <c r="G34" s="2" t="s">
        <v>77</v>
      </c>
      <c r="H34" s="2"/>
      <c r="I34" s="2"/>
      <c r="J34" s="5">
        <f>SUM(J32:J33)</f>
        <v>6.5449999999999999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Tabelle95"/>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770</v>
      </c>
      <c r="B2" s="2" t="s">
        <v>248</v>
      </c>
      <c r="C2" s="2" t="s">
        <v>443</v>
      </c>
      <c r="D2" s="2" t="s">
        <v>443</v>
      </c>
      <c r="E2" s="2" t="s">
        <v>11</v>
      </c>
      <c r="F2" s="2"/>
      <c r="G2" s="2"/>
      <c r="H2" s="2"/>
      <c r="I2" s="2" t="s">
        <v>686</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309</v>
      </c>
      <c r="B6" s="2" t="s">
        <v>691</v>
      </c>
      <c r="C6" s="2" t="s">
        <v>714</v>
      </c>
      <c r="D6" s="2" t="s">
        <v>680</v>
      </c>
      <c r="E6" s="2" t="s">
        <v>37</v>
      </c>
      <c r="F6" s="2"/>
      <c r="G6" s="2" t="s">
        <v>715</v>
      </c>
      <c r="H6" s="2"/>
      <c r="I6" s="2"/>
      <c r="J6" s="5"/>
    </row>
    <row r="7" spans="1:10" ht="15.75" thickBot="1" x14ac:dyDescent="0.3">
      <c r="A7" s="3" t="s">
        <v>443</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2.5</v>
      </c>
      <c r="I12" s="2">
        <v>2</v>
      </c>
      <c r="J12" s="5">
        <f>H12*I12</f>
        <v>5</v>
      </c>
    </row>
    <row r="13" spans="1:10" x14ac:dyDescent="0.25">
      <c r="A13" s="2" t="s">
        <v>69</v>
      </c>
      <c r="B13" s="2" t="s">
        <v>66</v>
      </c>
      <c r="C13" s="2" t="s">
        <v>70</v>
      </c>
      <c r="G13" s="2" t="s">
        <v>71</v>
      </c>
      <c r="H13" s="2">
        <v>2.5</v>
      </c>
      <c r="I13" s="2">
        <v>3</v>
      </c>
      <c r="J13" s="5">
        <f>H13*I13</f>
        <v>7.5</v>
      </c>
    </row>
    <row r="14" spans="1:10" x14ac:dyDescent="0.25">
      <c r="A14" s="2" t="s">
        <v>72</v>
      </c>
      <c r="B14" s="2" t="s">
        <v>66</v>
      </c>
      <c r="C14" s="2" t="s">
        <v>73</v>
      </c>
      <c r="G14" s="2" t="s">
        <v>74</v>
      </c>
      <c r="H14" s="2"/>
      <c r="I14" s="2"/>
      <c r="J14" s="5">
        <f>SUM(J8:J13)</f>
        <v>12.5</v>
      </c>
    </row>
    <row r="15" spans="1:10" x14ac:dyDescent="0.25">
      <c r="G15" s="2" t="s">
        <v>75</v>
      </c>
      <c r="H15" s="2">
        <v>19</v>
      </c>
      <c r="I15" s="2"/>
      <c r="J15" s="5">
        <f>(H15/100)*J14</f>
        <v>2.375</v>
      </c>
    </row>
    <row r="16" spans="1:10" x14ac:dyDescent="0.25">
      <c r="A16" s="2" t="s">
        <v>76</v>
      </c>
      <c r="B16" s="2" t="s">
        <v>66</v>
      </c>
      <c r="G16" s="2" t="s">
        <v>77</v>
      </c>
      <c r="H16" s="2"/>
      <c r="I16" s="2"/>
      <c r="J16" s="5">
        <f>SUM(J14:J15)</f>
        <v>14.875</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770</v>
      </c>
      <c r="B22" s="2" t="s">
        <v>248</v>
      </c>
      <c r="C22" s="2" t="s">
        <v>443</v>
      </c>
      <c r="D22" s="2" t="s">
        <v>443</v>
      </c>
      <c r="E22" s="2" t="s">
        <v>11</v>
      </c>
      <c r="F22" s="2"/>
      <c r="G22" s="2"/>
      <c r="H22" s="2"/>
      <c r="I22" s="2" t="s">
        <v>686</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309</v>
      </c>
      <c r="B26" s="2" t="s">
        <v>691</v>
      </c>
      <c r="C26" s="2" t="s">
        <v>714</v>
      </c>
      <c r="D26" s="2" t="s">
        <v>680</v>
      </c>
      <c r="E26" s="2" t="s">
        <v>37</v>
      </c>
      <c r="F26" s="2"/>
      <c r="G26" s="2" t="s">
        <v>715</v>
      </c>
      <c r="H26" s="2"/>
      <c r="I26" s="2"/>
      <c r="J26" s="5"/>
    </row>
    <row r="27" spans="1:10" ht="15.75" thickBot="1" x14ac:dyDescent="0.3">
      <c r="A27" s="3" t="s">
        <v>443</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2.5</v>
      </c>
      <c r="I32" s="2">
        <v>2</v>
      </c>
      <c r="J32" s="5">
        <f>H32*I32</f>
        <v>5</v>
      </c>
    </row>
    <row r="33" spans="1:10" x14ac:dyDescent="0.25">
      <c r="A33" s="2" t="s">
        <v>69</v>
      </c>
      <c r="B33" s="2" t="s">
        <v>66</v>
      </c>
      <c r="C33" s="2" t="s">
        <v>70</v>
      </c>
      <c r="G33" s="2" t="s">
        <v>71</v>
      </c>
      <c r="H33" s="2">
        <v>2.5</v>
      </c>
      <c r="I33" s="2">
        <v>3</v>
      </c>
      <c r="J33" s="5">
        <f>H33*I33</f>
        <v>7.5</v>
      </c>
    </row>
    <row r="34" spans="1:10" x14ac:dyDescent="0.25">
      <c r="A34" s="2" t="s">
        <v>72</v>
      </c>
      <c r="B34" s="2" t="s">
        <v>66</v>
      </c>
      <c r="C34" s="2" t="s">
        <v>73</v>
      </c>
      <c r="G34" s="2" t="s">
        <v>74</v>
      </c>
      <c r="H34" s="2"/>
      <c r="I34" s="2"/>
      <c r="J34" s="5">
        <f>SUM(J28:J33)</f>
        <v>12.5</v>
      </c>
    </row>
    <row r="35" spans="1:10" x14ac:dyDescent="0.25">
      <c r="G35" s="2" t="s">
        <v>75</v>
      </c>
      <c r="H35" s="2">
        <v>19</v>
      </c>
      <c r="I35" s="2"/>
      <c r="J35" s="5">
        <f>(H35/100)*J34</f>
        <v>2.375</v>
      </c>
    </row>
    <row r="36" spans="1:10" x14ac:dyDescent="0.25">
      <c r="A36" s="2" t="s">
        <v>76</v>
      </c>
      <c r="B36" s="2" t="s">
        <v>66</v>
      </c>
      <c r="G36" s="2" t="s">
        <v>77</v>
      </c>
      <c r="H36" s="2"/>
      <c r="I36" s="2"/>
      <c r="J36" s="5">
        <f>SUM(J34:J35)</f>
        <v>14.875</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Tabelle96"/>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771</v>
      </c>
      <c r="B2" s="2" t="s">
        <v>248</v>
      </c>
      <c r="C2" s="2" t="s">
        <v>272</v>
      </c>
      <c r="D2" s="2" t="s">
        <v>272</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272</v>
      </c>
      <c r="B6" s="3" t="s">
        <v>335</v>
      </c>
      <c r="C6" s="3" t="s">
        <v>692</v>
      </c>
      <c r="D6" s="3"/>
      <c r="E6" s="3"/>
      <c r="F6" s="3"/>
      <c r="G6" s="3" t="s">
        <v>705</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1.1000000000000001</v>
      </c>
      <c r="I11" s="2">
        <v>2</v>
      </c>
      <c r="J11" s="5">
        <f>H11*I11</f>
        <v>2.2000000000000002</v>
      </c>
    </row>
    <row r="12" spans="1:10" x14ac:dyDescent="0.25">
      <c r="A12" s="2" t="s">
        <v>69</v>
      </c>
      <c r="B12" s="2" t="s">
        <v>66</v>
      </c>
      <c r="C12" s="2" t="s">
        <v>70</v>
      </c>
      <c r="G12" s="2" t="s">
        <v>71</v>
      </c>
      <c r="H12" s="2">
        <v>1.1000000000000001</v>
      </c>
      <c r="I12" s="2">
        <v>3</v>
      </c>
      <c r="J12" s="5">
        <f>H12*I12</f>
        <v>3.3000000000000003</v>
      </c>
    </row>
    <row r="13" spans="1:10" x14ac:dyDescent="0.25">
      <c r="A13" s="2" t="s">
        <v>72</v>
      </c>
      <c r="B13" s="2" t="s">
        <v>66</v>
      </c>
      <c r="C13" s="2" t="s">
        <v>73</v>
      </c>
      <c r="G13" s="2" t="s">
        <v>74</v>
      </c>
      <c r="H13" s="2"/>
      <c r="I13" s="2"/>
      <c r="J13" s="5">
        <f>SUM(J7:J12)</f>
        <v>5.5</v>
      </c>
    </row>
    <row r="14" spans="1:10" x14ac:dyDescent="0.25">
      <c r="G14" s="2" t="s">
        <v>75</v>
      </c>
      <c r="H14" s="2">
        <v>19</v>
      </c>
      <c r="I14" s="2"/>
      <c r="J14" s="5">
        <f>(H14/100)*J13</f>
        <v>1.0449999999999999</v>
      </c>
    </row>
    <row r="15" spans="1:10" x14ac:dyDescent="0.25">
      <c r="A15" s="2" t="s">
        <v>76</v>
      </c>
      <c r="B15" s="2" t="s">
        <v>66</v>
      </c>
      <c r="G15" s="2" t="s">
        <v>77</v>
      </c>
      <c r="H15" s="2"/>
      <c r="I15" s="2"/>
      <c r="J15" s="5">
        <f>SUM(J13:J14)</f>
        <v>6.5449999999999999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771</v>
      </c>
      <c r="B21" s="2" t="s">
        <v>248</v>
      </c>
      <c r="C21" s="2" t="s">
        <v>272</v>
      </c>
      <c r="D21" s="2" t="s">
        <v>272</v>
      </c>
      <c r="E21" s="2" t="s">
        <v>11</v>
      </c>
      <c r="F21" s="2"/>
      <c r="G21" s="2"/>
      <c r="H21" s="2"/>
      <c r="I21" s="2" t="s">
        <v>727</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272</v>
      </c>
      <c r="B25" s="3" t="s">
        <v>335</v>
      </c>
      <c r="C25" s="3" t="s">
        <v>692</v>
      </c>
      <c r="D25" s="3"/>
      <c r="E25" s="3"/>
      <c r="F25" s="3"/>
      <c r="G25" s="3" t="s">
        <v>705</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1.1000000000000001</v>
      </c>
      <c r="I30" s="2">
        <v>2</v>
      </c>
      <c r="J30" s="5">
        <f>H30*I30</f>
        <v>2.2000000000000002</v>
      </c>
    </row>
    <row r="31" spans="1:10" x14ac:dyDescent="0.25">
      <c r="A31" s="2" t="s">
        <v>69</v>
      </c>
      <c r="B31" s="2" t="s">
        <v>66</v>
      </c>
      <c r="C31" s="2" t="s">
        <v>70</v>
      </c>
      <c r="G31" s="2" t="s">
        <v>71</v>
      </c>
      <c r="H31" s="2">
        <v>1.1000000000000001</v>
      </c>
      <c r="I31" s="2">
        <v>3</v>
      </c>
      <c r="J31" s="5">
        <f>H31*I31</f>
        <v>3.3000000000000003</v>
      </c>
    </row>
    <row r="32" spans="1:10" x14ac:dyDescent="0.25">
      <c r="A32" s="2" t="s">
        <v>72</v>
      </c>
      <c r="B32" s="2" t="s">
        <v>66</v>
      </c>
      <c r="C32" s="2" t="s">
        <v>73</v>
      </c>
      <c r="G32" s="2" t="s">
        <v>74</v>
      </c>
      <c r="H32" s="2"/>
      <c r="I32" s="2"/>
      <c r="J32" s="5">
        <f>SUM(J26:J31)</f>
        <v>5.5</v>
      </c>
    </row>
    <row r="33" spans="1:10" x14ac:dyDescent="0.25">
      <c r="G33" s="2" t="s">
        <v>75</v>
      </c>
      <c r="H33" s="2">
        <v>19</v>
      </c>
      <c r="I33" s="2"/>
      <c r="J33" s="5">
        <f>(H33/100)*J32</f>
        <v>1.0449999999999999</v>
      </c>
    </row>
    <row r="34" spans="1:10" x14ac:dyDescent="0.25">
      <c r="A34" s="2" t="s">
        <v>76</v>
      </c>
      <c r="B34" s="2" t="s">
        <v>66</v>
      </c>
      <c r="G34" s="2" t="s">
        <v>77</v>
      </c>
      <c r="H34" s="2"/>
      <c r="I34" s="2"/>
      <c r="J34" s="5">
        <f>SUM(J32:J33)</f>
        <v>6.5449999999999999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Tabelle97"/>
  <dimension ref="A1:J41"/>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101.1406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772</v>
      </c>
      <c r="B2" s="2" t="s">
        <v>248</v>
      </c>
      <c r="C2" s="2" t="s">
        <v>332</v>
      </c>
      <c r="D2" s="2" t="s">
        <v>332</v>
      </c>
      <c r="E2" s="2" t="s">
        <v>11</v>
      </c>
      <c r="F2" s="2"/>
      <c r="G2" s="2"/>
      <c r="H2" s="2"/>
      <c r="I2" s="2" t="s">
        <v>727</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x14ac:dyDescent="0.25">
      <c r="A6" s="2" t="s">
        <v>224</v>
      </c>
      <c r="B6" s="2" t="s">
        <v>691</v>
      </c>
      <c r="C6" s="2" t="s">
        <v>714</v>
      </c>
      <c r="D6" s="2" t="s">
        <v>680</v>
      </c>
      <c r="E6" s="2" t="s">
        <v>37</v>
      </c>
      <c r="F6" s="2"/>
      <c r="G6" s="2" t="s">
        <v>715</v>
      </c>
      <c r="H6" s="2"/>
      <c r="I6" s="2"/>
      <c r="J6" s="5"/>
    </row>
    <row r="7" spans="1:10" ht="15.75" thickBot="1" x14ac:dyDescent="0.3">
      <c r="A7" s="3" t="s">
        <v>332</v>
      </c>
      <c r="B7" s="3" t="s">
        <v>335</v>
      </c>
      <c r="C7" s="3" t="s">
        <v>692</v>
      </c>
      <c r="D7" s="3"/>
      <c r="E7" s="3"/>
      <c r="F7" s="3"/>
      <c r="G7" s="3" t="s">
        <v>705</v>
      </c>
      <c r="H7" s="3"/>
      <c r="I7" s="3"/>
      <c r="J7" s="7"/>
    </row>
    <row r="8" spans="1:10" x14ac:dyDescent="0.25">
      <c r="G8" s="2" t="s">
        <v>58</v>
      </c>
      <c r="H8" s="2"/>
      <c r="I8" s="2"/>
      <c r="J8" s="5">
        <f>SUM(J5:J7)</f>
        <v>0</v>
      </c>
    </row>
    <row r="9" spans="1:10" x14ac:dyDescent="0.25">
      <c r="A9" t="s">
        <v>59</v>
      </c>
      <c r="G9" s="2" t="s">
        <v>60</v>
      </c>
      <c r="H9" s="2">
        <v>10</v>
      </c>
      <c r="I9" s="2"/>
      <c r="J9" s="5">
        <f>(H9/100)*J8</f>
        <v>0</v>
      </c>
    </row>
    <row r="10" spans="1:10" x14ac:dyDescent="0.25">
      <c r="G10" s="2" t="s">
        <v>61</v>
      </c>
      <c r="H10" s="2">
        <v>5</v>
      </c>
      <c r="I10" s="2"/>
      <c r="J10" s="5">
        <f>(H10/100)*J8</f>
        <v>0</v>
      </c>
    </row>
    <row r="11" spans="1:10" x14ac:dyDescent="0.25">
      <c r="A11" s="1" t="s">
        <v>62</v>
      </c>
      <c r="C11" s="1" t="s">
        <v>63</v>
      </c>
      <c r="G11" s="2" t="s">
        <v>64</v>
      </c>
      <c r="H11" s="2">
        <v>12</v>
      </c>
      <c r="I11" s="2"/>
      <c r="J11" s="5">
        <f>(H11/100)*J8</f>
        <v>0</v>
      </c>
    </row>
    <row r="12" spans="1:10" x14ac:dyDescent="0.25">
      <c r="A12" s="2" t="s">
        <v>65</v>
      </c>
      <c r="B12" s="2" t="s">
        <v>66</v>
      </c>
      <c r="C12" s="2" t="s">
        <v>67</v>
      </c>
      <c r="G12" s="2" t="s">
        <v>68</v>
      </c>
      <c r="H12" s="2">
        <v>2.9</v>
      </c>
      <c r="I12" s="2">
        <v>2</v>
      </c>
      <c r="J12" s="5">
        <f>H12*I12</f>
        <v>5.8</v>
      </c>
    </row>
    <row r="13" spans="1:10" x14ac:dyDescent="0.25">
      <c r="A13" s="2" t="s">
        <v>69</v>
      </c>
      <c r="B13" s="2" t="s">
        <v>66</v>
      </c>
      <c r="C13" s="2" t="s">
        <v>70</v>
      </c>
      <c r="G13" s="2" t="s">
        <v>71</v>
      </c>
      <c r="H13" s="2">
        <v>2.9</v>
      </c>
      <c r="I13" s="2">
        <v>3</v>
      </c>
      <c r="J13" s="5">
        <f>H13*I13</f>
        <v>8.6999999999999993</v>
      </c>
    </row>
    <row r="14" spans="1:10" x14ac:dyDescent="0.25">
      <c r="A14" s="2" t="s">
        <v>72</v>
      </c>
      <c r="B14" s="2" t="s">
        <v>66</v>
      </c>
      <c r="C14" s="2" t="s">
        <v>73</v>
      </c>
      <c r="G14" s="2" t="s">
        <v>74</v>
      </c>
      <c r="H14" s="2"/>
      <c r="I14" s="2"/>
      <c r="J14" s="5">
        <f>SUM(J8:J13)</f>
        <v>14.5</v>
      </c>
    </row>
    <row r="15" spans="1:10" x14ac:dyDescent="0.25">
      <c r="G15" s="2" t="s">
        <v>75</v>
      </c>
      <c r="H15" s="2">
        <v>19</v>
      </c>
      <c r="I15" s="2"/>
      <c r="J15" s="5">
        <f>(H15/100)*J14</f>
        <v>2.7549999999999999</v>
      </c>
    </row>
    <row r="16" spans="1:10" x14ac:dyDescent="0.25">
      <c r="A16" s="2" t="s">
        <v>76</v>
      </c>
      <c r="B16" s="2" t="s">
        <v>66</v>
      </c>
      <c r="G16" s="2" t="s">
        <v>77</v>
      </c>
      <c r="H16" s="2"/>
      <c r="I16" s="2"/>
      <c r="J16" s="5">
        <f>SUM(J14:J15)</f>
        <v>17.254999999999999</v>
      </c>
    </row>
    <row r="17" spans="1:10" x14ac:dyDescent="0.25">
      <c r="J17" s="6"/>
    </row>
    <row r="18" spans="1:10" x14ac:dyDescent="0.25">
      <c r="J18" s="6"/>
    </row>
    <row r="19" spans="1:10" x14ac:dyDescent="0.25">
      <c r="J19" s="6"/>
    </row>
    <row r="20" spans="1:10" x14ac:dyDescent="0.25">
      <c r="J20" s="6"/>
    </row>
    <row r="21" spans="1:10" x14ac:dyDescent="0.25">
      <c r="A21" s="1" t="s">
        <v>0</v>
      </c>
      <c r="B21" s="1" t="s">
        <v>1</v>
      </c>
      <c r="C21" s="1" t="s">
        <v>2</v>
      </c>
      <c r="D21" s="1" t="s">
        <v>3</v>
      </c>
      <c r="E21" s="1" t="s">
        <v>4</v>
      </c>
      <c r="F21" s="1"/>
      <c r="G21" s="1" t="s">
        <v>5</v>
      </c>
      <c r="H21" s="1"/>
      <c r="I21" s="1" t="s">
        <v>6</v>
      </c>
      <c r="J21" s="4" t="s">
        <v>7</v>
      </c>
    </row>
    <row r="22" spans="1:10" x14ac:dyDescent="0.25">
      <c r="A22" s="2" t="s">
        <v>772</v>
      </c>
      <c r="B22" s="2" t="s">
        <v>248</v>
      </c>
      <c r="C22" s="2" t="s">
        <v>332</v>
      </c>
      <c r="D22" s="2" t="s">
        <v>332</v>
      </c>
      <c r="E22" s="2" t="s">
        <v>11</v>
      </c>
      <c r="F22" s="2"/>
      <c r="G22" s="2"/>
      <c r="H22" s="2"/>
      <c r="I22" s="2" t="s">
        <v>727</v>
      </c>
      <c r="J22" s="5" t="s">
        <v>13</v>
      </c>
    </row>
    <row r="23" spans="1:10" x14ac:dyDescent="0.25">
      <c r="J23" s="6"/>
    </row>
    <row r="24" spans="1:10" x14ac:dyDescent="0.25">
      <c r="A24" s="1" t="s">
        <v>14</v>
      </c>
      <c r="B24" s="1" t="s">
        <v>15</v>
      </c>
      <c r="C24" s="1" t="s">
        <v>16</v>
      </c>
      <c r="D24" s="1" t="s">
        <v>17</v>
      </c>
      <c r="E24" s="1" t="s">
        <v>18</v>
      </c>
      <c r="F24" s="1"/>
      <c r="G24" s="1" t="s">
        <v>19</v>
      </c>
      <c r="H24" s="1" t="s">
        <v>20</v>
      </c>
      <c r="I24" s="1" t="s">
        <v>21</v>
      </c>
      <c r="J24" s="4" t="s">
        <v>22</v>
      </c>
    </row>
    <row r="25" spans="1:10" x14ac:dyDescent="0.25">
      <c r="A25" s="2" t="s">
        <v>23</v>
      </c>
      <c r="B25" s="2" t="s">
        <v>24</v>
      </c>
      <c r="C25" s="2" t="s">
        <v>25</v>
      </c>
      <c r="D25" s="2"/>
      <c r="E25" s="2"/>
      <c r="F25" s="2"/>
      <c r="G25" s="2" t="s">
        <v>26</v>
      </c>
      <c r="H25" s="2"/>
      <c r="I25" s="2"/>
      <c r="J25" s="5"/>
    </row>
    <row r="26" spans="1:10" x14ac:dyDescent="0.25">
      <c r="A26" s="2" t="s">
        <v>224</v>
      </c>
      <c r="B26" s="2" t="s">
        <v>691</v>
      </c>
      <c r="C26" s="2" t="s">
        <v>714</v>
      </c>
      <c r="D26" s="2" t="s">
        <v>680</v>
      </c>
      <c r="E26" s="2" t="s">
        <v>37</v>
      </c>
      <c r="F26" s="2"/>
      <c r="G26" s="2" t="s">
        <v>715</v>
      </c>
      <c r="H26" s="2"/>
      <c r="I26" s="2"/>
      <c r="J26" s="5"/>
    </row>
    <row r="27" spans="1:10" ht="15.75" thickBot="1" x14ac:dyDescent="0.3">
      <c r="A27" s="3" t="s">
        <v>332</v>
      </c>
      <c r="B27" s="3" t="s">
        <v>335</v>
      </c>
      <c r="C27" s="3" t="s">
        <v>692</v>
      </c>
      <c r="D27" s="3"/>
      <c r="E27" s="3"/>
      <c r="F27" s="3"/>
      <c r="G27" s="3" t="s">
        <v>705</v>
      </c>
      <c r="H27" s="3"/>
      <c r="I27" s="3"/>
      <c r="J27" s="7"/>
    </row>
    <row r="28" spans="1:10" x14ac:dyDescent="0.25">
      <c r="G28" s="2" t="s">
        <v>58</v>
      </c>
      <c r="H28" s="2"/>
      <c r="I28" s="2"/>
      <c r="J28" s="5">
        <f>SUM(J25:J27)</f>
        <v>0</v>
      </c>
    </row>
    <row r="29" spans="1:10" x14ac:dyDescent="0.25">
      <c r="A29" t="s">
        <v>80</v>
      </c>
      <c r="G29" s="2" t="s">
        <v>60</v>
      </c>
      <c r="H29" s="2">
        <v>10</v>
      </c>
      <c r="I29" s="2"/>
      <c r="J29" s="5">
        <f>(H29/100)*J28</f>
        <v>0</v>
      </c>
    </row>
    <row r="30" spans="1:10" x14ac:dyDescent="0.25">
      <c r="G30" s="2" t="s">
        <v>61</v>
      </c>
      <c r="H30" s="2">
        <v>5</v>
      </c>
      <c r="I30" s="2"/>
      <c r="J30" s="5">
        <f>(H30/100)*J28</f>
        <v>0</v>
      </c>
    </row>
    <row r="31" spans="1:10" x14ac:dyDescent="0.25">
      <c r="A31" s="1" t="s">
        <v>62</v>
      </c>
      <c r="C31" s="1" t="s">
        <v>63</v>
      </c>
      <c r="G31" s="2" t="s">
        <v>64</v>
      </c>
      <c r="H31" s="2">
        <v>12</v>
      </c>
      <c r="I31" s="2"/>
      <c r="J31" s="5">
        <f>(H31/100)*J28</f>
        <v>0</v>
      </c>
    </row>
    <row r="32" spans="1:10" x14ac:dyDescent="0.25">
      <c r="A32" s="2" t="s">
        <v>65</v>
      </c>
      <c r="B32" s="2" t="s">
        <v>66</v>
      </c>
      <c r="C32" s="2" t="s">
        <v>67</v>
      </c>
      <c r="G32" s="2" t="s">
        <v>68</v>
      </c>
      <c r="H32" s="2">
        <v>2.9</v>
      </c>
      <c r="I32" s="2">
        <v>2</v>
      </c>
      <c r="J32" s="5">
        <f>H32*I32</f>
        <v>5.8</v>
      </c>
    </row>
    <row r="33" spans="1:10" x14ac:dyDescent="0.25">
      <c r="A33" s="2" t="s">
        <v>69</v>
      </c>
      <c r="B33" s="2" t="s">
        <v>66</v>
      </c>
      <c r="C33" s="2" t="s">
        <v>70</v>
      </c>
      <c r="G33" s="2" t="s">
        <v>71</v>
      </c>
      <c r="H33" s="2">
        <v>2.9</v>
      </c>
      <c r="I33" s="2">
        <v>3</v>
      </c>
      <c r="J33" s="5">
        <f>H33*I33</f>
        <v>8.6999999999999993</v>
      </c>
    </row>
    <row r="34" spans="1:10" x14ac:dyDescent="0.25">
      <c r="A34" s="2" t="s">
        <v>72</v>
      </c>
      <c r="B34" s="2" t="s">
        <v>66</v>
      </c>
      <c r="C34" s="2" t="s">
        <v>73</v>
      </c>
      <c r="G34" s="2" t="s">
        <v>74</v>
      </c>
      <c r="H34" s="2"/>
      <c r="I34" s="2"/>
      <c r="J34" s="5">
        <f>SUM(J28:J33)</f>
        <v>14.5</v>
      </c>
    </row>
    <row r="35" spans="1:10" x14ac:dyDescent="0.25">
      <c r="G35" s="2" t="s">
        <v>75</v>
      </c>
      <c r="H35" s="2">
        <v>19</v>
      </c>
      <c r="I35" s="2"/>
      <c r="J35" s="5">
        <f>(H35/100)*J34</f>
        <v>2.7549999999999999</v>
      </c>
    </row>
    <row r="36" spans="1:10" x14ac:dyDescent="0.25">
      <c r="A36" s="2" t="s">
        <v>76</v>
      </c>
      <c r="B36" s="2" t="s">
        <v>66</v>
      </c>
      <c r="G36" s="2" t="s">
        <v>77</v>
      </c>
      <c r="H36" s="2"/>
      <c r="I36" s="2"/>
      <c r="J36" s="5">
        <f>SUM(J34:J35)</f>
        <v>17.254999999999999</v>
      </c>
    </row>
    <row r="37" spans="1:10" x14ac:dyDescent="0.25">
      <c r="J37" s="6"/>
    </row>
    <row r="38" spans="1:10" x14ac:dyDescent="0.25">
      <c r="J38" s="6"/>
    </row>
    <row r="39" spans="1:10" x14ac:dyDescent="0.25">
      <c r="J39" s="6"/>
    </row>
    <row r="40" spans="1:10" x14ac:dyDescent="0.25">
      <c r="J40" s="6"/>
    </row>
    <row r="41" spans="1:10" x14ac:dyDescent="0.25">
      <c r="J41" s="6"/>
    </row>
  </sheetData>
  <pageMargins left="0.7" right="0.7" top="0.75" bottom="0.75" header="0.3" footer="0.3"/>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Tabelle98"/>
  <dimension ref="A1:J39"/>
  <sheetViews>
    <sheetView workbookViewId="0">
      <selection activeCell="M18" sqref="M18"/>
    </sheetView>
  </sheetViews>
  <sheetFormatPr baseColWidth="10" defaultColWidth="9.140625" defaultRowHeight="15" x14ac:dyDescent="0.25"/>
  <cols>
    <col min="1" max="1" width="22.7109375" bestFit="1" customWidth="1"/>
    <col min="2" max="2" width="19.140625" bestFit="1" customWidth="1"/>
    <col min="3" max="3" width="18.42578125" bestFit="1" customWidth="1"/>
    <col min="4" max="4" width="17.28515625" bestFit="1" customWidth="1"/>
    <col min="5" max="5" width="21.5703125" bestFit="1" customWidth="1"/>
    <col min="7" max="7" width="66.42578125" bestFit="1" customWidth="1"/>
    <col min="8" max="8" width="9.28515625" bestFit="1" customWidth="1"/>
    <col min="9" max="9" width="22.140625" bestFit="1" customWidth="1"/>
    <col min="10" max="10" width="12.5703125" bestFit="1" customWidth="1"/>
  </cols>
  <sheetData>
    <row r="1" spans="1:10" x14ac:dyDescent="0.25">
      <c r="A1" s="1" t="s">
        <v>0</v>
      </c>
      <c r="B1" s="1" t="s">
        <v>1</v>
      </c>
      <c r="C1" s="1" t="s">
        <v>2</v>
      </c>
      <c r="D1" s="1" t="s">
        <v>3</v>
      </c>
      <c r="E1" s="1" t="s">
        <v>4</v>
      </c>
      <c r="F1" s="1"/>
      <c r="G1" s="1" t="s">
        <v>5</v>
      </c>
      <c r="H1" s="1"/>
      <c r="I1" s="1" t="s">
        <v>6</v>
      </c>
      <c r="J1" s="4" t="s">
        <v>7</v>
      </c>
    </row>
    <row r="2" spans="1:10" x14ac:dyDescent="0.25">
      <c r="A2" s="2" t="s">
        <v>773</v>
      </c>
      <c r="B2" s="2" t="s">
        <v>248</v>
      </c>
      <c r="C2" s="2" t="s">
        <v>86</v>
      </c>
      <c r="D2" s="2" t="s">
        <v>86</v>
      </c>
      <c r="E2" s="2" t="s">
        <v>11</v>
      </c>
      <c r="F2" s="2"/>
      <c r="G2" s="2"/>
      <c r="H2" s="2"/>
      <c r="I2" s="2" t="s">
        <v>160</v>
      </c>
      <c r="J2" s="5" t="s">
        <v>13</v>
      </c>
    </row>
    <row r="3" spans="1:10" x14ac:dyDescent="0.25">
      <c r="J3" s="6"/>
    </row>
    <row r="4" spans="1:10" x14ac:dyDescent="0.25">
      <c r="A4" s="1" t="s">
        <v>14</v>
      </c>
      <c r="B4" s="1" t="s">
        <v>15</v>
      </c>
      <c r="C4" s="1" t="s">
        <v>16</v>
      </c>
      <c r="D4" s="1" t="s">
        <v>17</v>
      </c>
      <c r="E4" s="1" t="s">
        <v>18</v>
      </c>
      <c r="F4" s="1"/>
      <c r="G4" s="1" t="s">
        <v>19</v>
      </c>
      <c r="H4" s="1" t="s">
        <v>20</v>
      </c>
      <c r="I4" s="1" t="s">
        <v>21</v>
      </c>
      <c r="J4" s="4" t="s">
        <v>22</v>
      </c>
    </row>
    <row r="5" spans="1:10" x14ac:dyDescent="0.25">
      <c r="A5" s="2" t="s">
        <v>23</v>
      </c>
      <c r="B5" s="2" t="s">
        <v>24</v>
      </c>
      <c r="C5" s="2" t="s">
        <v>25</v>
      </c>
      <c r="D5" s="2"/>
      <c r="E5" s="2"/>
      <c r="F5" s="2"/>
      <c r="G5" s="2" t="s">
        <v>26</v>
      </c>
      <c r="H5" s="2"/>
      <c r="I5" s="2"/>
      <c r="J5" s="5"/>
    </row>
    <row r="6" spans="1:10" ht="15.75" thickBot="1" x14ac:dyDescent="0.3">
      <c r="A6" s="3" t="s">
        <v>86</v>
      </c>
      <c r="B6" s="3" t="s">
        <v>335</v>
      </c>
      <c r="C6" s="3" t="s">
        <v>336</v>
      </c>
      <c r="D6" s="3"/>
      <c r="E6" s="3"/>
      <c r="F6" s="3"/>
      <c r="G6" s="3" t="s">
        <v>337</v>
      </c>
      <c r="H6" s="3"/>
      <c r="I6" s="3"/>
      <c r="J6" s="7"/>
    </row>
    <row r="7" spans="1:10" x14ac:dyDescent="0.25">
      <c r="G7" s="2" t="s">
        <v>58</v>
      </c>
      <c r="H7" s="2"/>
      <c r="I7" s="2"/>
      <c r="J7" s="5">
        <f>SUM(J5:J6)</f>
        <v>0</v>
      </c>
    </row>
    <row r="8" spans="1:10" x14ac:dyDescent="0.25">
      <c r="A8" t="s">
        <v>59</v>
      </c>
      <c r="G8" s="2" t="s">
        <v>60</v>
      </c>
      <c r="H8" s="2">
        <v>10</v>
      </c>
      <c r="I8" s="2"/>
      <c r="J8" s="5">
        <f>(H8/100)*J7</f>
        <v>0</v>
      </c>
    </row>
    <row r="9" spans="1:10" x14ac:dyDescent="0.25">
      <c r="G9" s="2" t="s">
        <v>61</v>
      </c>
      <c r="H9" s="2">
        <v>5</v>
      </c>
      <c r="I9" s="2"/>
      <c r="J9" s="5">
        <f>(H9/100)*J7</f>
        <v>0</v>
      </c>
    </row>
    <row r="10" spans="1:10" x14ac:dyDescent="0.25">
      <c r="A10" s="1" t="s">
        <v>62</v>
      </c>
      <c r="C10" s="1" t="s">
        <v>63</v>
      </c>
      <c r="G10" s="2" t="s">
        <v>64</v>
      </c>
      <c r="H10" s="2">
        <v>12</v>
      </c>
      <c r="I10" s="2"/>
      <c r="J10" s="5">
        <f>(H10/100)*J7</f>
        <v>0</v>
      </c>
    </row>
    <row r="11" spans="1:10" x14ac:dyDescent="0.25">
      <c r="A11" s="2" t="s">
        <v>65</v>
      </c>
      <c r="B11" s="2" t="s">
        <v>66</v>
      </c>
      <c r="C11" s="2" t="s">
        <v>67</v>
      </c>
      <c r="G11" s="2" t="s">
        <v>68</v>
      </c>
      <c r="H11" s="2">
        <v>0.2</v>
      </c>
      <c r="I11" s="2">
        <v>2</v>
      </c>
      <c r="J11" s="5">
        <f>H11*I11</f>
        <v>0.4</v>
      </c>
    </row>
    <row r="12" spans="1:10" x14ac:dyDescent="0.25">
      <c r="A12" s="2" t="s">
        <v>69</v>
      </c>
      <c r="B12" s="2" t="s">
        <v>66</v>
      </c>
      <c r="C12" s="2" t="s">
        <v>70</v>
      </c>
      <c r="G12" s="2" t="s">
        <v>71</v>
      </c>
      <c r="H12" s="2">
        <v>0.2</v>
      </c>
      <c r="I12" s="2">
        <v>3</v>
      </c>
      <c r="J12" s="5">
        <f>H12*I12</f>
        <v>0.60000000000000009</v>
      </c>
    </row>
    <row r="13" spans="1:10" x14ac:dyDescent="0.25">
      <c r="A13" s="2" t="s">
        <v>72</v>
      </c>
      <c r="B13" s="2" t="s">
        <v>66</v>
      </c>
      <c r="C13" s="2" t="s">
        <v>73</v>
      </c>
      <c r="G13" s="2" t="s">
        <v>74</v>
      </c>
      <c r="H13" s="2"/>
      <c r="I13" s="2"/>
      <c r="J13" s="5">
        <f>SUM(J7:J12)</f>
        <v>1</v>
      </c>
    </row>
    <row r="14" spans="1:10" x14ac:dyDescent="0.25">
      <c r="G14" s="2" t="s">
        <v>75</v>
      </c>
      <c r="H14" s="2">
        <v>19</v>
      </c>
      <c r="I14" s="2"/>
      <c r="J14" s="5">
        <f>(H14/100)*J13</f>
        <v>0.19</v>
      </c>
    </row>
    <row r="15" spans="1:10" x14ac:dyDescent="0.25">
      <c r="A15" s="2" t="s">
        <v>76</v>
      </c>
      <c r="B15" s="2" t="s">
        <v>66</v>
      </c>
      <c r="G15" s="2" t="s">
        <v>77</v>
      </c>
      <c r="H15" s="2"/>
      <c r="I15" s="2"/>
      <c r="J15" s="5">
        <f>SUM(J13:J14)</f>
        <v>1.19</v>
      </c>
    </row>
    <row r="16" spans="1:10" x14ac:dyDescent="0.25">
      <c r="J16" s="6"/>
    </row>
    <row r="17" spans="1:10" x14ac:dyDescent="0.25">
      <c r="J17" s="6"/>
    </row>
    <row r="18" spans="1:10" x14ac:dyDescent="0.25">
      <c r="J18" s="6"/>
    </row>
    <row r="19" spans="1:10" x14ac:dyDescent="0.25">
      <c r="J19" s="6"/>
    </row>
    <row r="20" spans="1:10" x14ac:dyDescent="0.25">
      <c r="A20" s="1" t="s">
        <v>0</v>
      </c>
      <c r="B20" s="1" t="s">
        <v>1</v>
      </c>
      <c r="C20" s="1" t="s">
        <v>2</v>
      </c>
      <c r="D20" s="1" t="s">
        <v>3</v>
      </c>
      <c r="E20" s="1" t="s">
        <v>4</v>
      </c>
      <c r="F20" s="1"/>
      <c r="G20" s="1" t="s">
        <v>5</v>
      </c>
      <c r="H20" s="1"/>
      <c r="I20" s="1" t="s">
        <v>6</v>
      </c>
      <c r="J20" s="4" t="s">
        <v>7</v>
      </c>
    </row>
    <row r="21" spans="1:10" x14ac:dyDescent="0.25">
      <c r="A21" s="2" t="s">
        <v>773</v>
      </c>
      <c r="B21" s="2" t="s">
        <v>248</v>
      </c>
      <c r="C21" s="2" t="s">
        <v>86</v>
      </c>
      <c r="D21" s="2" t="s">
        <v>86</v>
      </c>
      <c r="E21" s="2" t="s">
        <v>11</v>
      </c>
      <c r="F21" s="2"/>
      <c r="G21" s="2"/>
      <c r="H21" s="2"/>
      <c r="I21" s="2" t="s">
        <v>160</v>
      </c>
      <c r="J21" s="5" t="s">
        <v>13</v>
      </c>
    </row>
    <row r="22" spans="1:10" x14ac:dyDescent="0.25">
      <c r="J22" s="6"/>
    </row>
    <row r="23" spans="1:10" x14ac:dyDescent="0.25">
      <c r="A23" s="1" t="s">
        <v>14</v>
      </c>
      <c r="B23" s="1" t="s">
        <v>15</v>
      </c>
      <c r="C23" s="1" t="s">
        <v>16</v>
      </c>
      <c r="D23" s="1" t="s">
        <v>17</v>
      </c>
      <c r="E23" s="1" t="s">
        <v>18</v>
      </c>
      <c r="F23" s="1"/>
      <c r="G23" s="1" t="s">
        <v>19</v>
      </c>
      <c r="H23" s="1" t="s">
        <v>20</v>
      </c>
      <c r="I23" s="1" t="s">
        <v>21</v>
      </c>
      <c r="J23" s="4" t="s">
        <v>22</v>
      </c>
    </row>
    <row r="24" spans="1:10" x14ac:dyDescent="0.25">
      <c r="A24" s="2" t="s">
        <v>23</v>
      </c>
      <c r="B24" s="2" t="s">
        <v>24</v>
      </c>
      <c r="C24" s="2" t="s">
        <v>25</v>
      </c>
      <c r="D24" s="2"/>
      <c r="E24" s="2"/>
      <c r="F24" s="2"/>
      <c r="G24" s="2" t="s">
        <v>26</v>
      </c>
      <c r="H24" s="2"/>
      <c r="I24" s="2"/>
      <c r="J24" s="5"/>
    </row>
    <row r="25" spans="1:10" ht="15.75" thickBot="1" x14ac:dyDescent="0.3">
      <c r="A25" s="3" t="s">
        <v>86</v>
      </c>
      <c r="B25" s="3" t="s">
        <v>335</v>
      </c>
      <c r="C25" s="3" t="s">
        <v>336</v>
      </c>
      <c r="D25" s="3"/>
      <c r="E25" s="3"/>
      <c r="F25" s="3"/>
      <c r="G25" s="3" t="s">
        <v>337</v>
      </c>
      <c r="H25" s="3"/>
      <c r="I25" s="3"/>
      <c r="J25" s="7"/>
    </row>
    <row r="26" spans="1:10" x14ac:dyDescent="0.25">
      <c r="G26" s="2" t="s">
        <v>58</v>
      </c>
      <c r="H26" s="2"/>
      <c r="I26" s="2"/>
      <c r="J26" s="5">
        <f>SUM(J24:J25)</f>
        <v>0</v>
      </c>
    </row>
    <row r="27" spans="1:10" x14ac:dyDescent="0.25">
      <c r="A27" t="s">
        <v>80</v>
      </c>
      <c r="G27" s="2" t="s">
        <v>60</v>
      </c>
      <c r="H27" s="2">
        <v>10</v>
      </c>
      <c r="I27" s="2"/>
      <c r="J27" s="5">
        <f>(H27/100)*J26</f>
        <v>0</v>
      </c>
    </row>
    <row r="28" spans="1:10" x14ac:dyDescent="0.25">
      <c r="G28" s="2" t="s">
        <v>61</v>
      </c>
      <c r="H28" s="2">
        <v>5</v>
      </c>
      <c r="I28" s="2"/>
      <c r="J28" s="5">
        <f>(H28/100)*J26</f>
        <v>0</v>
      </c>
    </row>
    <row r="29" spans="1:10" x14ac:dyDescent="0.25">
      <c r="A29" s="1" t="s">
        <v>62</v>
      </c>
      <c r="C29" s="1" t="s">
        <v>63</v>
      </c>
      <c r="G29" s="2" t="s">
        <v>64</v>
      </c>
      <c r="H29" s="2">
        <v>12</v>
      </c>
      <c r="I29" s="2"/>
      <c r="J29" s="5">
        <f>(H29/100)*J26</f>
        <v>0</v>
      </c>
    </row>
    <row r="30" spans="1:10" x14ac:dyDescent="0.25">
      <c r="A30" s="2" t="s">
        <v>65</v>
      </c>
      <c r="B30" s="2" t="s">
        <v>66</v>
      </c>
      <c r="C30" s="2" t="s">
        <v>67</v>
      </c>
      <c r="G30" s="2" t="s">
        <v>68</v>
      </c>
      <c r="H30" s="2">
        <v>0.2</v>
      </c>
      <c r="I30" s="2">
        <v>2</v>
      </c>
      <c r="J30" s="5">
        <f>H30*I30</f>
        <v>0.4</v>
      </c>
    </row>
    <row r="31" spans="1:10" x14ac:dyDescent="0.25">
      <c r="A31" s="2" t="s">
        <v>69</v>
      </c>
      <c r="B31" s="2" t="s">
        <v>66</v>
      </c>
      <c r="C31" s="2" t="s">
        <v>70</v>
      </c>
      <c r="G31" s="2" t="s">
        <v>71</v>
      </c>
      <c r="H31" s="2">
        <v>0.2</v>
      </c>
      <c r="I31" s="2">
        <v>3</v>
      </c>
      <c r="J31" s="5">
        <f>H31*I31</f>
        <v>0.60000000000000009</v>
      </c>
    </row>
    <row r="32" spans="1:10" x14ac:dyDescent="0.25">
      <c r="A32" s="2" t="s">
        <v>72</v>
      </c>
      <c r="B32" s="2" t="s">
        <v>66</v>
      </c>
      <c r="C32" s="2" t="s">
        <v>73</v>
      </c>
      <c r="G32" s="2" t="s">
        <v>74</v>
      </c>
      <c r="H32" s="2"/>
      <c r="I32" s="2"/>
      <c r="J32" s="5">
        <f>SUM(J26:J31)</f>
        <v>1</v>
      </c>
    </row>
    <row r="33" spans="1:10" x14ac:dyDescent="0.25">
      <c r="G33" s="2" t="s">
        <v>75</v>
      </c>
      <c r="H33" s="2">
        <v>19</v>
      </c>
      <c r="I33" s="2"/>
      <c r="J33" s="5">
        <f>(H33/100)*J32</f>
        <v>0.19</v>
      </c>
    </row>
    <row r="34" spans="1:10" x14ac:dyDescent="0.25">
      <c r="A34" s="2" t="s">
        <v>76</v>
      </c>
      <c r="B34" s="2" t="s">
        <v>66</v>
      </c>
      <c r="G34" s="2" t="s">
        <v>77</v>
      </c>
      <c r="H34" s="2"/>
      <c r="I34" s="2"/>
      <c r="J34" s="5">
        <f>SUM(J32:J33)</f>
        <v>1.19</v>
      </c>
    </row>
    <row r="35" spans="1:10" x14ac:dyDescent="0.25">
      <c r="J35" s="6"/>
    </row>
    <row r="36" spans="1:10" x14ac:dyDescent="0.25">
      <c r="J36" s="6"/>
    </row>
    <row r="37" spans="1:10" x14ac:dyDescent="0.25">
      <c r="J37" s="6"/>
    </row>
    <row r="38" spans="1:10" x14ac:dyDescent="0.25">
      <c r="J38" s="6"/>
    </row>
    <row r="39" spans="1:10" x14ac:dyDescent="0.25">
      <c r="J39" s="6"/>
    </row>
  </sheetData>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396</vt:i4>
      </vt:variant>
    </vt:vector>
  </HeadingPairs>
  <TitlesOfParts>
    <vt:vector size="396" baseType="lpstr">
      <vt:lpstr>Tabelle1</vt:lpstr>
      <vt:lpstr>09340048</vt:lpstr>
      <vt:lpstr>09340049</vt:lpstr>
      <vt:lpstr>09340050</vt:lpstr>
      <vt:lpstr>09340051</vt:lpstr>
      <vt:lpstr>09340052</vt:lpstr>
      <vt:lpstr>09340053</vt:lpstr>
      <vt:lpstr>09340054</vt:lpstr>
      <vt:lpstr>09340056</vt:lpstr>
      <vt:lpstr>09340585</vt:lpstr>
      <vt:lpstr>09340611</vt:lpstr>
      <vt:lpstr>09340612</vt:lpstr>
      <vt:lpstr>09340613</vt:lpstr>
      <vt:lpstr>09342379</vt:lpstr>
      <vt:lpstr>09342380</vt:lpstr>
      <vt:lpstr>09342381</vt:lpstr>
      <vt:lpstr>09342382</vt:lpstr>
      <vt:lpstr>09342384</vt:lpstr>
      <vt:lpstr>09342385</vt:lpstr>
      <vt:lpstr>09342386</vt:lpstr>
      <vt:lpstr>09342387</vt:lpstr>
      <vt:lpstr>09342668</vt:lpstr>
      <vt:lpstr>09342668_1</vt:lpstr>
      <vt:lpstr>09342669</vt:lpstr>
      <vt:lpstr>09342670</vt:lpstr>
      <vt:lpstr>09342671</vt:lpstr>
      <vt:lpstr>09342829</vt:lpstr>
      <vt:lpstr>09342831</vt:lpstr>
      <vt:lpstr>09342832</vt:lpstr>
      <vt:lpstr>09342833</vt:lpstr>
      <vt:lpstr>09342834</vt:lpstr>
      <vt:lpstr>09342838</vt:lpstr>
      <vt:lpstr>09342839</vt:lpstr>
      <vt:lpstr>09342840</vt:lpstr>
      <vt:lpstr>09343175</vt:lpstr>
      <vt:lpstr>09345300</vt:lpstr>
      <vt:lpstr>09345333</vt:lpstr>
      <vt:lpstr>09345333_1</vt:lpstr>
      <vt:lpstr>09345334</vt:lpstr>
      <vt:lpstr>09345335</vt:lpstr>
      <vt:lpstr>09345336</vt:lpstr>
      <vt:lpstr>09345337</vt:lpstr>
      <vt:lpstr>09345338</vt:lpstr>
      <vt:lpstr>09345339</vt:lpstr>
      <vt:lpstr>09345340</vt:lpstr>
      <vt:lpstr>09345341</vt:lpstr>
      <vt:lpstr>09345342</vt:lpstr>
      <vt:lpstr>09345342_1</vt:lpstr>
      <vt:lpstr>09345455</vt:lpstr>
      <vt:lpstr>09345487</vt:lpstr>
      <vt:lpstr>09345488</vt:lpstr>
      <vt:lpstr>09345577</vt:lpstr>
      <vt:lpstr>09345819</vt:lpstr>
      <vt:lpstr>09345820</vt:lpstr>
      <vt:lpstr>09345821</vt:lpstr>
      <vt:lpstr>09340048SE03</vt:lpstr>
      <vt:lpstr>09340049SE02</vt:lpstr>
      <vt:lpstr>09340052SE02</vt:lpstr>
      <vt:lpstr>09340053RR02</vt:lpstr>
      <vt:lpstr>09340053SE01</vt:lpstr>
      <vt:lpstr>09340054SE01</vt:lpstr>
      <vt:lpstr>09340054SE02</vt:lpstr>
      <vt:lpstr>09340056GA04</vt:lpstr>
      <vt:lpstr>09340056GA06</vt:lpstr>
      <vt:lpstr>09340056NN01</vt:lpstr>
      <vt:lpstr>09340056SE02</vt:lpstr>
      <vt:lpstr>09340056SE03</vt:lpstr>
      <vt:lpstr>09340056SE05</vt:lpstr>
      <vt:lpstr>09340585GA01</vt:lpstr>
      <vt:lpstr>09340585GA02</vt:lpstr>
      <vt:lpstr>09340585GA04</vt:lpstr>
      <vt:lpstr>09340585GA06</vt:lpstr>
      <vt:lpstr>09340585GA08</vt:lpstr>
      <vt:lpstr>09340585GA09</vt:lpstr>
      <vt:lpstr>09340585GA10</vt:lpstr>
      <vt:lpstr>09340585NN05</vt:lpstr>
      <vt:lpstr>09340585NN11</vt:lpstr>
      <vt:lpstr>09340585RR03</vt:lpstr>
      <vt:lpstr>09340585RR07</vt:lpstr>
      <vt:lpstr>09340611RS03</vt:lpstr>
      <vt:lpstr>09340611SE02</vt:lpstr>
      <vt:lpstr>09342380GA01</vt:lpstr>
      <vt:lpstr>09342380GA03</vt:lpstr>
      <vt:lpstr>09342380GA04</vt:lpstr>
      <vt:lpstr>09342380GA05</vt:lpstr>
      <vt:lpstr>09342380GA06</vt:lpstr>
      <vt:lpstr>09342380GA07</vt:lpstr>
      <vt:lpstr>09342380GA08</vt:lpstr>
      <vt:lpstr>09342380GA09</vt:lpstr>
      <vt:lpstr>09342380GA10</vt:lpstr>
      <vt:lpstr>09342380GA11</vt:lpstr>
      <vt:lpstr>09342380GA12</vt:lpstr>
      <vt:lpstr>09342380GA13</vt:lpstr>
      <vt:lpstr>09342380GA14</vt:lpstr>
      <vt:lpstr>09342380GA15</vt:lpstr>
      <vt:lpstr>09342380GA17</vt:lpstr>
      <vt:lpstr>09342380GA18</vt:lpstr>
      <vt:lpstr>09342380GA20</vt:lpstr>
      <vt:lpstr>09342380NN02</vt:lpstr>
      <vt:lpstr>09342380NN16</vt:lpstr>
      <vt:lpstr>09342380NN19</vt:lpstr>
      <vt:lpstr>09342380NN21</vt:lpstr>
      <vt:lpstr>09342380NN22</vt:lpstr>
      <vt:lpstr>09342381GA01</vt:lpstr>
      <vt:lpstr>09342381GA03</vt:lpstr>
      <vt:lpstr>09342381GA04</vt:lpstr>
      <vt:lpstr>09342381GA05</vt:lpstr>
      <vt:lpstr>09342381GA06</vt:lpstr>
      <vt:lpstr>09342381GA07</vt:lpstr>
      <vt:lpstr>09342381GA08</vt:lpstr>
      <vt:lpstr>09342381GA09</vt:lpstr>
      <vt:lpstr>09342381GA10</vt:lpstr>
      <vt:lpstr>09342381GA11</vt:lpstr>
      <vt:lpstr>09342381GA12</vt:lpstr>
      <vt:lpstr>09342381GA13</vt:lpstr>
      <vt:lpstr>09342381GA14</vt:lpstr>
      <vt:lpstr>09342381GA15</vt:lpstr>
      <vt:lpstr>09342381GA16</vt:lpstr>
      <vt:lpstr>09342381GA17</vt:lpstr>
      <vt:lpstr>09342381GA18</vt:lpstr>
      <vt:lpstr>09342381GA19</vt:lpstr>
      <vt:lpstr>09342381RS20</vt:lpstr>
      <vt:lpstr>09342382GA01</vt:lpstr>
      <vt:lpstr>09342382GA04</vt:lpstr>
      <vt:lpstr>09342382GA05</vt:lpstr>
      <vt:lpstr>09342382GA06</vt:lpstr>
      <vt:lpstr>09342382GA08</vt:lpstr>
      <vt:lpstr>09342382GA09</vt:lpstr>
      <vt:lpstr>09342382GA10</vt:lpstr>
      <vt:lpstr>09342382GA12</vt:lpstr>
      <vt:lpstr>09342382GA13</vt:lpstr>
      <vt:lpstr>09342382GA14</vt:lpstr>
      <vt:lpstr>09342382GA16</vt:lpstr>
      <vt:lpstr>09342382GA17</vt:lpstr>
      <vt:lpstr>09342382GA18</vt:lpstr>
      <vt:lpstr>09342382GA20</vt:lpstr>
      <vt:lpstr>09342382GA21</vt:lpstr>
      <vt:lpstr>09342382GA22</vt:lpstr>
      <vt:lpstr>09342382GA24</vt:lpstr>
      <vt:lpstr>09342382GA25</vt:lpstr>
      <vt:lpstr>09342382NN15</vt:lpstr>
      <vt:lpstr>09342382NN19</vt:lpstr>
      <vt:lpstr>09342382NN23</vt:lpstr>
      <vt:lpstr>09342382RV03</vt:lpstr>
      <vt:lpstr>09342382RV07</vt:lpstr>
      <vt:lpstr>09342382RV11</vt:lpstr>
      <vt:lpstr>09342383GA01</vt:lpstr>
      <vt:lpstr>09342383GA04</vt:lpstr>
      <vt:lpstr>09342383GA05</vt:lpstr>
      <vt:lpstr>09342383GA06</vt:lpstr>
      <vt:lpstr>09342383GA08</vt:lpstr>
      <vt:lpstr>09342383GA09</vt:lpstr>
      <vt:lpstr>09342383GA10</vt:lpstr>
      <vt:lpstr>09342383GA12</vt:lpstr>
      <vt:lpstr>09342383GA13</vt:lpstr>
      <vt:lpstr>09342383GA14</vt:lpstr>
      <vt:lpstr>09342383GA16</vt:lpstr>
      <vt:lpstr>09342383GA17</vt:lpstr>
      <vt:lpstr>09342383GA18</vt:lpstr>
      <vt:lpstr>09342383GA20</vt:lpstr>
      <vt:lpstr>09342383GA21</vt:lpstr>
      <vt:lpstr>09342383GA22</vt:lpstr>
      <vt:lpstr>09342383GA24</vt:lpstr>
      <vt:lpstr>09342383GA25</vt:lpstr>
      <vt:lpstr>09342383NN07</vt:lpstr>
      <vt:lpstr>09342383NN15</vt:lpstr>
      <vt:lpstr>09342383NN19</vt:lpstr>
      <vt:lpstr>09342383NN23</vt:lpstr>
      <vt:lpstr>09342383RV03</vt:lpstr>
      <vt:lpstr>09342383RV11</vt:lpstr>
      <vt:lpstr>09342384GA01</vt:lpstr>
      <vt:lpstr>09342384GA03</vt:lpstr>
      <vt:lpstr>09342384GA05</vt:lpstr>
      <vt:lpstr>09342384GA07</vt:lpstr>
      <vt:lpstr>09342384GA09</vt:lpstr>
      <vt:lpstr>09342384GA10</vt:lpstr>
      <vt:lpstr>09342384GA11</vt:lpstr>
      <vt:lpstr>09342384GA12</vt:lpstr>
      <vt:lpstr>09342384GA13</vt:lpstr>
      <vt:lpstr>09342384GA15</vt:lpstr>
      <vt:lpstr>09342384GA16</vt:lpstr>
      <vt:lpstr>09342384GA17</vt:lpstr>
      <vt:lpstr>09342384GA18</vt:lpstr>
      <vt:lpstr>09342384GA19</vt:lpstr>
      <vt:lpstr>09342384GA20</vt:lpstr>
      <vt:lpstr>09342384NN14</vt:lpstr>
      <vt:lpstr>09342384RV02</vt:lpstr>
      <vt:lpstr>09342384RV04</vt:lpstr>
      <vt:lpstr>09342384RV06</vt:lpstr>
      <vt:lpstr>09342384RV08</vt:lpstr>
      <vt:lpstr>09342385GA02</vt:lpstr>
      <vt:lpstr>09342385GA03</vt:lpstr>
      <vt:lpstr>09342385GA04</vt:lpstr>
      <vt:lpstr>09342385GA06</vt:lpstr>
      <vt:lpstr>09342385GA07</vt:lpstr>
      <vt:lpstr>09342385GA09</vt:lpstr>
      <vt:lpstr>09342385NN05</vt:lpstr>
      <vt:lpstr>09342385NN08</vt:lpstr>
      <vt:lpstr>09342385NN10</vt:lpstr>
      <vt:lpstr>09342385NN11</vt:lpstr>
      <vt:lpstr>09342385NN12</vt:lpstr>
      <vt:lpstr>09342385RV01</vt:lpstr>
      <vt:lpstr>09342386GA01</vt:lpstr>
      <vt:lpstr>09342386GA04</vt:lpstr>
      <vt:lpstr>09342386RV02</vt:lpstr>
      <vt:lpstr>09342386RV03</vt:lpstr>
      <vt:lpstr>09342387GA02</vt:lpstr>
      <vt:lpstr>09342387GA04</vt:lpstr>
      <vt:lpstr>09342387NN06</vt:lpstr>
      <vt:lpstr>09342387RS08</vt:lpstr>
      <vt:lpstr>09342387RV03</vt:lpstr>
      <vt:lpstr>09342387RV05</vt:lpstr>
      <vt:lpstr>09342387RV07</vt:lpstr>
      <vt:lpstr>09342668GA02</vt:lpstr>
      <vt:lpstr>09342668GA03</vt:lpstr>
      <vt:lpstr>09342668GA04</vt:lpstr>
      <vt:lpstr>09342668GA05</vt:lpstr>
      <vt:lpstr>09342668RS07</vt:lpstr>
      <vt:lpstr>09342668RV06</vt:lpstr>
      <vt:lpstr>09342668SE01</vt:lpstr>
      <vt:lpstr>09342668_1SE01</vt:lpstr>
      <vt:lpstr>09342669GA02</vt:lpstr>
      <vt:lpstr>09342669GA03</vt:lpstr>
      <vt:lpstr>09342669GA04</vt:lpstr>
      <vt:lpstr>09342669GA05</vt:lpstr>
      <vt:lpstr>09342669GA06</vt:lpstr>
      <vt:lpstr>09342669RV01</vt:lpstr>
      <vt:lpstr>09342670RS03</vt:lpstr>
      <vt:lpstr>09342670RV01</vt:lpstr>
      <vt:lpstr>09342670SE02</vt:lpstr>
      <vt:lpstr>09342671GA01</vt:lpstr>
      <vt:lpstr>09342671GA02</vt:lpstr>
      <vt:lpstr>09342671GA04</vt:lpstr>
      <vt:lpstr>09342671GA05</vt:lpstr>
      <vt:lpstr>09342671GA06</vt:lpstr>
      <vt:lpstr>09342671GA07</vt:lpstr>
      <vt:lpstr>09342671GA08</vt:lpstr>
      <vt:lpstr>09342671SE03</vt:lpstr>
      <vt:lpstr>09342829GA01</vt:lpstr>
      <vt:lpstr>09342829GA03</vt:lpstr>
      <vt:lpstr>09342829GA05</vt:lpstr>
      <vt:lpstr>09342829GA09</vt:lpstr>
      <vt:lpstr>09342829GA10</vt:lpstr>
      <vt:lpstr>09342829GA11</vt:lpstr>
      <vt:lpstr>09342829NN07</vt:lpstr>
      <vt:lpstr>09342829RS02</vt:lpstr>
      <vt:lpstr>09342829RS04</vt:lpstr>
      <vt:lpstr>09342829RS06</vt:lpstr>
      <vt:lpstr>09342829RS08</vt:lpstr>
      <vt:lpstr>09342831GA02</vt:lpstr>
      <vt:lpstr>09342831GA04</vt:lpstr>
      <vt:lpstr>09342831GA06</vt:lpstr>
      <vt:lpstr>09342831GA08</vt:lpstr>
      <vt:lpstr>09342831GA10</vt:lpstr>
      <vt:lpstr>09342831NN03</vt:lpstr>
      <vt:lpstr>09342831RR01</vt:lpstr>
      <vt:lpstr>09342831RR05</vt:lpstr>
      <vt:lpstr>09342831RR07</vt:lpstr>
      <vt:lpstr>09342831RR09</vt:lpstr>
      <vt:lpstr>09342832GA02</vt:lpstr>
      <vt:lpstr>09342832GA04</vt:lpstr>
      <vt:lpstr>09342832GA06</vt:lpstr>
      <vt:lpstr>09342832GA08</vt:lpstr>
      <vt:lpstr>09342832GA10</vt:lpstr>
      <vt:lpstr>09342832RR01</vt:lpstr>
      <vt:lpstr>09342832RR03</vt:lpstr>
      <vt:lpstr>09342832RR05</vt:lpstr>
      <vt:lpstr>09342832RR07</vt:lpstr>
      <vt:lpstr>09342832RR09</vt:lpstr>
      <vt:lpstr>09342833GA02</vt:lpstr>
      <vt:lpstr>09342833GA03</vt:lpstr>
      <vt:lpstr>09342833GA04</vt:lpstr>
      <vt:lpstr>09342833GA05</vt:lpstr>
      <vt:lpstr>09342833GA06</vt:lpstr>
      <vt:lpstr>09342833GA07</vt:lpstr>
      <vt:lpstr>09342833NN01</vt:lpstr>
      <vt:lpstr>09342834GA01</vt:lpstr>
      <vt:lpstr>09342834RS04</vt:lpstr>
      <vt:lpstr>09342834RS07</vt:lpstr>
      <vt:lpstr>09342834RS09</vt:lpstr>
      <vt:lpstr>09342834RV03</vt:lpstr>
      <vt:lpstr>09342834RV05</vt:lpstr>
      <vt:lpstr>09342834RV08</vt:lpstr>
      <vt:lpstr>09342834SE02</vt:lpstr>
      <vt:lpstr>09342838GA01</vt:lpstr>
      <vt:lpstr>09342838GA03</vt:lpstr>
      <vt:lpstr>09342838GA05</vt:lpstr>
      <vt:lpstr>09342838GA07</vt:lpstr>
      <vt:lpstr>09342838GA09</vt:lpstr>
      <vt:lpstr>09342838GA10</vt:lpstr>
      <vt:lpstr>09342838NN11</vt:lpstr>
      <vt:lpstr>09342838RS02</vt:lpstr>
      <vt:lpstr>09342838RS04</vt:lpstr>
      <vt:lpstr>09342838RS06</vt:lpstr>
      <vt:lpstr>09342838RS08</vt:lpstr>
      <vt:lpstr>09342839GA01</vt:lpstr>
      <vt:lpstr>09342839GA03</vt:lpstr>
      <vt:lpstr>09342839GA05</vt:lpstr>
      <vt:lpstr>09342839GA07</vt:lpstr>
      <vt:lpstr>09342839GA11</vt:lpstr>
      <vt:lpstr>09342839NN09</vt:lpstr>
      <vt:lpstr>09342839RS02</vt:lpstr>
      <vt:lpstr>09342839RS04</vt:lpstr>
      <vt:lpstr>09342839RS06</vt:lpstr>
      <vt:lpstr>09342839RS08</vt:lpstr>
      <vt:lpstr>09342839RS10</vt:lpstr>
      <vt:lpstr>09342840GA03</vt:lpstr>
      <vt:lpstr>09342840GA04</vt:lpstr>
      <vt:lpstr>09342840NN05</vt:lpstr>
      <vt:lpstr>09342840RS01</vt:lpstr>
      <vt:lpstr>09342840RV02</vt:lpstr>
      <vt:lpstr>09342841</vt:lpstr>
      <vt:lpstr>09343174</vt:lpstr>
      <vt:lpstr>09343175GA01</vt:lpstr>
      <vt:lpstr>09343175GA03</vt:lpstr>
      <vt:lpstr>09343175RR02</vt:lpstr>
      <vt:lpstr>09345300GA02</vt:lpstr>
      <vt:lpstr>09345300GA03</vt:lpstr>
      <vt:lpstr>09345300GA04</vt:lpstr>
      <vt:lpstr>09345300NN01</vt:lpstr>
      <vt:lpstr>09345300RR05</vt:lpstr>
      <vt:lpstr>09345333GA04</vt:lpstr>
      <vt:lpstr>09345333NN01</vt:lpstr>
      <vt:lpstr>09345333NN02</vt:lpstr>
      <vt:lpstr>09345333NN05</vt:lpstr>
      <vt:lpstr>09345333SE03</vt:lpstr>
      <vt:lpstr>09345333_1GA02</vt:lpstr>
      <vt:lpstr>09345333_1GA03</vt:lpstr>
      <vt:lpstr>09345333_1GA05</vt:lpstr>
      <vt:lpstr>09345333_1GA06</vt:lpstr>
      <vt:lpstr>09345333_1NN04</vt:lpstr>
      <vt:lpstr>09345333_1RR01</vt:lpstr>
      <vt:lpstr>09345334GA02</vt:lpstr>
      <vt:lpstr>09345334GA04</vt:lpstr>
      <vt:lpstr>09345334NN03</vt:lpstr>
      <vt:lpstr>09345334NN06</vt:lpstr>
      <vt:lpstr>09345334RV01</vt:lpstr>
      <vt:lpstr>09345334RV05</vt:lpstr>
      <vt:lpstr>09345335NN01</vt:lpstr>
      <vt:lpstr>09345335NN02</vt:lpstr>
      <vt:lpstr>09345335NN03</vt:lpstr>
      <vt:lpstr>09345335NN04</vt:lpstr>
      <vt:lpstr>09345335NN05</vt:lpstr>
      <vt:lpstr>09345335NN06</vt:lpstr>
      <vt:lpstr>09345335RV07</vt:lpstr>
      <vt:lpstr>09345336GA01</vt:lpstr>
      <vt:lpstr>09345336GA06</vt:lpstr>
      <vt:lpstr>09345336NN04</vt:lpstr>
      <vt:lpstr>09345336NN05</vt:lpstr>
      <vt:lpstr>09345336RS02</vt:lpstr>
      <vt:lpstr>09345336RV03</vt:lpstr>
      <vt:lpstr>09345338GA01</vt:lpstr>
      <vt:lpstr>09345338RS02</vt:lpstr>
      <vt:lpstr>09345338SE03</vt:lpstr>
      <vt:lpstr>09345339NN02</vt:lpstr>
      <vt:lpstr>09345339SE01</vt:lpstr>
      <vt:lpstr>09345339SE03</vt:lpstr>
      <vt:lpstr>09345340GA01</vt:lpstr>
      <vt:lpstr>09345342_1NN01</vt:lpstr>
      <vt:lpstr>09345455NN01</vt:lpstr>
      <vt:lpstr>09345455NN02</vt:lpstr>
      <vt:lpstr>09345455NN03</vt:lpstr>
      <vt:lpstr>09345455NN04</vt:lpstr>
      <vt:lpstr>09345455NN05</vt:lpstr>
      <vt:lpstr>09345455NN06</vt:lpstr>
      <vt:lpstr>09345455NN07</vt:lpstr>
      <vt:lpstr>09345487GA02</vt:lpstr>
      <vt:lpstr>09345487RS02</vt:lpstr>
      <vt:lpstr>09345488NN01</vt:lpstr>
      <vt:lpstr>09345488NN03</vt:lpstr>
      <vt:lpstr>09345488SE02</vt:lpstr>
      <vt:lpstr>09345540</vt:lpstr>
      <vt:lpstr>09345577NN01</vt:lpstr>
      <vt:lpstr>09345577NN02</vt:lpstr>
      <vt:lpstr>09345819NN01</vt:lpstr>
      <vt:lpstr>09345819NN03</vt:lpstr>
      <vt:lpstr>09345819RR02</vt:lpstr>
      <vt:lpstr>09345819RR04</vt:lpstr>
      <vt:lpstr>09345819RR05</vt:lpstr>
      <vt:lpstr>09345819RR06</vt:lpstr>
      <vt:lpstr>09345820NN04</vt:lpstr>
      <vt:lpstr>09345820NN05</vt:lpstr>
      <vt:lpstr>09345820RR01</vt:lpstr>
      <vt:lpstr>09345820RR02</vt:lpstr>
      <vt:lpstr>09345820RR03</vt:lpstr>
      <vt:lpstr>09345821RR01</vt:lpstr>
      <vt:lpstr>09345821RR02</vt:lpstr>
      <vt:lpstr>09345821RR03</vt:lpstr>
      <vt:lpstr>09345821RR04</vt:lpstr>
      <vt:lpstr>09345821RR05</vt:lpstr>
      <vt:lpstr>09345821RR06</vt:lpstr>
      <vt:lpstr>09346098</vt:lpstr>
      <vt:lpstr>09346099</vt:lpstr>
      <vt:lpstr>09346100</vt:lpstr>
      <vt:lpstr>09346101</vt:lpstr>
      <vt:lpstr>09346102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dc:creator>
  <cp:lastModifiedBy>Wessels, Damian</cp:lastModifiedBy>
  <dcterms:created xsi:type="dcterms:W3CDTF">2024-10-14T16:04:51Z</dcterms:created>
  <dcterms:modified xsi:type="dcterms:W3CDTF">2025-01-22T17:23:14Z</dcterms:modified>
</cp:coreProperties>
</file>